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240" windowWidth="28515" windowHeight="14250"/>
  </bookViews>
  <sheets>
    <sheet name="overview" sheetId="9" r:id="rId1"/>
    <sheet name="spherical-mean" sheetId="1" r:id="rId2"/>
    <sheet name="spherical-variance" sheetId="4" r:id="rId3"/>
    <sheet name="elliptical-mean" sheetId="2" r:id="rId4"/>
    <sheet name="elliptical-variance" sheetId="5" r:id="rId5"/>
    <sheet name="elliptical-difficult-mean" sheetId="3" r:id="rId6"/>
    <sheet name="elliptical-difficult-variance" sheetId="6" r:id="rId7"/>
    <sheet name="header" sheetId="7" r:id="rId8"/>
  </sheets>
  <definedNames>
    <definedName name="statistics_k10_elliptical_2013_11_19.csv_eval_mean" localSheetId="3">'elliptical-mean'!$B$1:$AF$73</definedName>
    <definedName name="statistics_k10_elliptical_difficult_2013_11_19.csv_eval_mean" localSheetId="5">'elliptical-difficult-mean'!$B$1:$AF$73</definedName>
    <definedName name="statistics_k10_spherical_2013_11_19.csv_eval_mean" localSheetId="1">'spherical-mean'!$B$1:$AF$97</definedName>
    <definedName name="summary_statistics_k10_elliptical_2013_11_19.csv_eval_quantile" localSheetId="4">'elliptical-variance'!$B$1:$AF$73</definedName>
    <definedName name="summary_statistics_k10_elliptical_difficult_2013_11_19.csv_eval_quantile" localSheetId="6">'elliptical-difficult-variance'!$B$1:$AF$73</definedName>
    <definedName name="summary_statistics_k10_spherical_2013_11_19.csv_eval_quantile" localSheetId="2">'spherical-variance'!$B$1:$AF$97</definedName>
  </definedNames>
  <calcPr calcId="145621"/>
</workbook>
</file>

<file path=xl/calcChain.xml><?xml version="1.0" encoding="utf-8"?>
<calcChain xmlns="http://schemas.openxmlformats.org/spreadsheetml/2006/main">
  <c r="L77" i="9" l="1"/>
  <c r="M77" i="9"/>
  <c r="N77" i="9"/>
  <c r="O77" i="9"/>
  <c r="P77" i="9"/>
  <c r="Q77" i="9"/>
  <c r="R77" i="9"/>
  <c r="S77" i="9"/>
  <c r="L78" i="9"/>
  <c r="M78" i="9"/>
  <c r="N78" i="9"/>
  <c r="O78" i="9"/>
  <c r="P78" i="9"/>
  <c r="Q78" i="9"/>
  <c r="R78" i="9"/>
  <c r="S78" i="9"/>
  <c r="L79" i="9"/>
  <c r="M79" i="9"/>
  <c r="N79" i="9"/>
  <c r="O79" i="9"/>
  <c r="P79" i="9"/>
  <c r="Q79" i="9"/>
  <c r="R79" i="9"/>
  <c r="S79" i="9"/>
  <c r="L80" i="9"/>
  <c r="M80" i="9"/>
  <c r="N80" i="9"/>
  <c r="O80" i="9"/>
  <c r="P80" i="9"/>
  <c r="Q80" i="9"/>
  <c r="R80" i="9"/>
  <c r="S80" i="9"/>
  <c r="L81" i="9"/>
  <c r="M81" i="9"/>
  <c r="N81" i="9"/>
  <c r="O81" i="9"/>
  <c r="P81" i="9"/>
  <c r="Q81" i="9"/>
  <c r="R81" i="9"/>
  <c r="S81" i="9"/>
  <c r="L82" i="9"/>
  <c r="M82" i="9"/>
  <c r="N82" i="9"/>
  <c r="O82" i="9"/>
  <c r="P82" i="9"/>
  <c r="Q82" i="9"/>
  <c r="R82" i="9"/>
  <c r="S82" i="9"/>
  <c r="L83" i="9"/>
  <c r="M83" i="9"/>
  <c r="N83" i="9"/>
  <c r="O83" i="9"/>
  <c r="P83" i="9"/>
  <c r="Q83" i="9"/>
  <c r="R83" i="9"/>
  <c r="S83" i="9"/>
  <c r="M76" i="9"/>
  <c r="N76" i="9"/>
  <c r="O76" i="9"/>
  <c r="P76" i="9"/>
  <c r="Q76" i="9"/>
  <c r="R76" i="9"/>
  <c r="S76" i="9"/>
  <c r="L76" i="9"/>
  <c r="L66" i="9"/>
  <c r="M66" i="9"/>
  <c r="N66" i="9"/>
  <c r="O66" i="9"/>
  <c r="P66" i="9"/>
  <c r="Q66" i="9"/>
  <c r="R66" i="9"/>
  <c r="S66" i="9"/>
  <c r="L67" i="9"/>
  <c r="M67" i="9"/>
  <c r="N67" i="9"/>
  <c r="O67" i="9"/>
  <c r="P67" i="9"/>
  <c r="Q67" i="9"/>
  <c r="R67" i="9"/>
  <c r="S67" i="9"/>
  <c r="L68" i="9"/>
  <c r="M68" i="9"/>
  <c r="N68" i="9"/>
  <c r="O68" i="9"/>
  <c r="P68" i="9"/>
  <c r="Q68" i="9"/>
  <c r="R68" i="9"/>
  <c r="S68" i="9"/>
  <c r="L69" i="9"/>
  <c r="M69" i="9"/>
  <c r="N69" i="9"/>
  <c r="O69" i="9"/>
  <c r="P69" i="9"/>
  <c r="Q69" i="9"/>
  <c r="R69" i="9"/>
  <c r="S69" i="9"/>
  <c r="L70" i="9"/>
  <c r="M70" i="9"/>
  <c r="N70" i="9"/>
  <c r="O70" i="9"/>
  <c r="P70" i="9"/>
  <c r="Q70" i="9"/>
  <c r="R70" i="9"/>
  <c r="S70" i="9"/>
  <c r="L71" i="9"/>
  <c r="M71" i="9"/>
  <c r="N71" i="9"/>
  <c r="O71" i="9"/>
  <c r="P71" i="9"/>
  <c r="Q71" i="9"/>
  <c r="R71" i="9"/>
  <c r="S71" i="9"/>
  <c r="L72" i="9"/>
  <c r="M72" i="9"/>
  <c r="N72" i="9"/>
  <c r="O72" i="9"/>
  <c r="P72" i="9"/>
  <c r="Q72" i="9"/>
  <c r="R72" i="9"/>
  <c r="S72" i="9"/>
  <c r="M65" i="9"/>
  <c r="N65" i="9"/>
  <c r="O65" i="9"/>
  <c r="P65" i="9"/>
  <c r="Q65" i="9"/>
  <c r="R65" i="9"/>
  <c r="S65" i="9"/>
  <c r="L65" i="9"/>
  <c r="C77" i="9"/>
  <c r="D77" i="9"/>
  <c r="E77" i="9"/>
  <c r="F77" i="9"/>
  <c r="G77" i="9"/>
  <c r="H77" i="9"/>
  <c r="I77" i="9"/>
  <c r="J77" i="9"/>
  <c r="C78" i="9"/>
  <c r="D78" i="9"/>
  <c r="E78" i="9"/>
  <c r="F78" i="9"/>
  <c r="G78" i="9"/>
  <c r="H78" i="9"/>
  <c r="I78" i="9"/>
  <c r="J78" i="9"/>
  <c r="C79" i="9"/>
  <c r="D79" i="9"/>
  <c r="E79" i="9"/>
  <c r="F79" i="9"/>
  <c r="G79" i="9"/>
  <c r="H79" i="9"/>
  <c r="I79" i="9"/>
  <c r="J79" i="9"/>
  <c r="C80" i="9"/>
  <c r="D80" i="9"/>
  <c r="E80" i="9"/>
  <c r="F80" i="9"/>
  <c r="G80" i="9"/>
  <c r="H80" i="9"/>
  <c r="I80" i="9"/>
  <c r="J80" i="9"/>
  <c r="C81" i="9"/>
  <c r="D81" i="9"/>
  <c r="E81" i="9"/>
  <c r="F81" i="9"/>
  <c r="G81" i="9"/>
  <c r="H81" i="9"/>
  <c r="I81" i="9"/>
  <c r="J81" i="9"/>
  <c r="C82" i="9"/>
  <c r="D82" i="9"/>
  <c r="E82" i="9"/>
  <c r="F82" i="9"/>
  <c r="G82" i="9"/>
  <c r="H82" i="9"/>
  <c r="I82" i="9"/>
  <c r="J82" i="9"/>
  <c r="C83" i="9"/>
  <c r="D83" i="9"/>
  <c r="E83" i="9"/>
  <c r="F83" i="9"/>
  <c r="G83" i="9"/>
  <c r="H83" i="9"/>
  <c r="I83" i="9"/>
  <c r="J83" i="9"/>
  <c r="D76" i="9"/>
  <c r="E76" i="9"/>
  <c r="F76" i="9"/>
  <c r="G76" i="9"/>
  <c r="H76" i="9"/>
  <c r="I76" i="9"/>
  <c r="J76" i="9"/>
  <c r="C76" i="9"/>
  <c r="C66" i="9"/>
  <c r="D66" i="9"/>
  <c r="E66" i="9"/>
  <c r="F66" i="9"/>
  <c r="G66" i="9"/>
  <c r="H66" i="9"/>
  <c r="I66" i="9"/>
  <c r="J66" i="9"/>
  <c r="C67" i="9"/>
  <c r="D67" i="9"/>
  <c r="E67" i="9"/>
  <c r="F67" i="9"/>
  <c r="G67" i="9"/>
  <c r="H67" i="9"/>
  <c r="I67" i="9"/>
  <c r="J67" i="9"/>
  <c r="C68" i="9"/>
  <c r="D68" i="9"/>
  <c r="E68" i="9"/>
  <c r="F68" i="9"/>
  <c r="G68" i="9"/>
  <c r="H68" i="9"/>
  <c r="I68" i="9"/>
  <c r="J68" i="9"/>
  <c r="C69" i="9"/>
  <c r="D69" i="9"/>
  <c r="E69" i="9"/>
  <c r="F69" i="9"/>
  <c r="G69" i="9"/>
  <c r="H69" i="9"/>
  <c r="I69" i="9"/>
  <c r="J69" i="9"/>
  <c r="C70" i="9"/>
  <c r="D70" i="9"/>
  <c r="E70" i="9"/>
  <c r="F70" i="9"/>
  <c r="G70" i="9"/>
  <c r="H70" i="9"/>
  <c r="I70" i="9"/>
  <c r="J70" i="9"/>
  <c r="C71" i="9"/>
  <c r="D71" i="9"/>
  <c r="E71" i="9"/>
  <c r="F71" i="9"/>
  <c r="G71" i="9"/>
  <c r="H71" i="9"/>
  <c r="I71" i="9"/>
  <c r="J71" i="9"/>
  <c r="C72" i="9"/>
  <c r="D72" i="9"/>
  <c r="E72" i="9"/>
  <c r="F72" i="9"/>
  <c r="G72" i="9"/>
  <c r="H72" i="9"/>
  <c r="I72" i="9"/>
  <c r="J72" i="9"/>
  <c r="D65" i="9"/>
  <c r="E65" i="9"/>
  <c r="F65" i="9"/>
  <c r="G65" i="9"/>
  <c r="H65" i="9"/>
  <c r="I65" i="9"/>
  <c r="J65" i="9"/>
  <c r="C65" i="9"/>
  <c r="L55" i="9"/>
  <c r="M55" i="9"/>
  <c r="N55" i="9"/>
  <c r="O55" i="9"/>
  <c r="P55" i="9"/>
  <c r="Q55" i="9"/>
  <c r="R55" i="9"/>
  <c r="S55" i="9"/>
  <c r="L56" i="9"/>
  <c r="M56" i="9"/>
  <c r="N56" i="9"/>
  <c r="O56" i="9"/>
  <c r="P56" i="9"/>
  <c r="Q56" i="9"/>
  <c r="R56" i="9"/>
  <c r="S56" i="9"/>
  <c r="L57" i="9"/>
  <c r="M57" i="9"/>
  <c r="N57" i="9"/>
  <c r="O57" i="9"/>
  <c r="P57" i="9"/>
  <c r="Q57" i="9"/>
  <c r="R57" i="9"/>
  <c r="S57" i="9"/>
  <c r="L58" i="9"/>
  <c r="M58" i="9"/>
  <c r="N58" i="9"/>
  <c r="O58" i="9"/>
  <c r="P58" i="9"/>
  <c r="Q58" i="9"/>
  <c r="R58" i="9"/>
  <c r="S58" i="9"/>
  <c r="L59" i="9"/>
  <c r="M59" i="9"/>
  <c r="N59" i="9"/>
  <c r="O59" i="9"/>
  <c r="P59" i="9"/>
  <c r="Q59" i="9"/>
  <c r="R59" i="9"/>
  <c r="S59" i="9"/>
  <c r="L60" i="9"/>
  <c r="M60" i="9"/>
  <c r="N60" i="9"/>
  <c r="O60" i="9"/>
  <c r="P60" i="9"/>
  <c r="Q60" i="9"/>
  <c r="R60" i="9"/>
  <c r="S60" i="9"/>
  <c r="L61" i="9"/>
  <c r="M61" i="9"/>
  <c r="N61" i="9"/>
  <c r="O61" i="9"/>
  <c r="P61" i="9"/>
  <c r="Q61" i="9"/>
  <c r="R61" i="9"/>
  <c r="S61" i="9"/>
  <c r="M54" i="9"/>
  <c r="N54" i="9"/>
  <c r="O54" i="9"/>
  <c r="P54" i="9"/>
  <c r="Q54" i="9"/>
  <c r="R54" i="9"/>
  <c r="S54" i="9"/>
  <c r="L54" i="9"/>
  <c r="C55" i="9"/>
  <c r="D55" i="9"/>
  <c r="E55" i="9"/>
  <c r="F55" i="9"/>
  <c r="G55" i="9"/>
  <c r="H55" i="9"/>
  <c r="I55" i="9"/>
  <c r="J55" i="9"/>
  <c r="C56" i="9"/>
  <c r="D56" i="9"/>
  <c r="E56" i="9"/>
  <c r="F56" i="9"/>
  <c r="G56" i="9"/>
  <c r="H56" i="9"/>
  <c r="I56" i="9"/>
  <c r="J56" i="9"/>
  <c r="C57" i="9"/>
  <c r="D57" i="9"/>
  <c r="E57" i="9"/>
  <c r="F57" i="9"/>
  <c r="G57" i="9"/>
  <c r="H57" i="9"/>
  <c r="I57" i="9"/>
  <c r="J57" i="9"/>
  <c r="C58" i="9"/>
  <c r="D58" i="9"/>
  <c r="E58" i="9"/>
  <c r="F58" i="9"/>
  <c r="G58" i="9"/>
  <c r="H58" i="9"/>
  <c r="I58" i="9"/>
  <c r="J58" i="9"/>
  <c r="C59" i="9"/>
  <c r="D59" i="9"/>
  <c r="E59" i="9"/>
  <c r="F59" i="9"/>
  <c r="G59" i="9"/>
  <c r="H59" i="9"/>
  <c r="I59" i="9"/>
  <c r="J59" i="9"/>
  <c r="C60" i="9"/>
  <c r="D60" i="9"/>
  <c r="E60" i="9"/>
  <c r="F60" i="9"/>
  <c r="G60" i="9"/>
  <c r="H60" i="9"/>
  <c r="I60" i="9"/>
  <c r="J60" i="9"/>
  <c r="C61" i="9"/>
  <c r="D61" i="9"/>
  <c r="E61" i="9"/>
  <c r="F61" i="9"/>
  <c r="G61" i="9"/>
  <c r="H61" i="9"/>
  <c r="I61" i="9"/>
  <c r="J61" i="9"/>
  <c r="D54" i="9"/>
  <c r="E54" i="9"/>
  <c r="F54" i="9"/>
  <c r="G54" i="9"/>
  <c r="H54" i="9"/>
  <c r="I54" i="9"/>
  <c r="J54" i="9"/>
  <c r="C54" i="9"/>
  <c r="AF137" i="6"/>
  <c r="AE137" i="6"/>
  <c r="AD137" i="6"/>
  <c r="AC137" i="6"/>
  <c r="AB137" i="6"/>
  <c r="AA137" i="6"/>
  <c r="Z137" i="6"/>
  <c r="Y137" i="6"/>
  <c r="W137" i="6"/>
  <c r="V137" i="6"/>
  <c r="U137" i="6"/>
  <c r="T137" i="6"/>
  <c r="S137" i="6"/>
  <c r="R137" i="6"/>
  <c r="Q137" i="6"/>
  <c r="P137" i="6"/>
  <c r="AF136" i="6"/>
  <c r="AE136" i="6"/>
  <c r="AD136" i="6"/>
  <c r="AC136" i="6"/>
  <c r="AB136" i="6"/>
  <c r="AA136" i="6"/>
  <c r="Z136" i="6"/>
  <c r="Y136" i="6"/>
  <c r="W136" i="6"/>
  <c r="V136" i="6"/>
  <c r="U136" i="6"/>
  <c r="T136" i="6"/>
  <c r="S136" i="6"/>
  <c r="R136" i="6"/>
  <c r="Q136" i="6"/>
  <c r="P136" i="6"/>
  <c r="AF135" i="6"/>
  <c r="AE135" i="6"/>
  <c r="AD135" i="6"/>
  <c r="AC135" i="6"/>
  <c r="AB135" i="6"/>
  <c r="AA135" i="6"/>
  <c r="Z135" i="6"/>
  <c r="Y135" i="6"/>
  <c r="W135" i="6"/>
  <c r="V135" i="6"/>
  <c r="U135" i="6"/>
  <c r="T135" i="6"/>
  <c r="S135" i="6"/>
  <c r="R135" i="6"/>
  <c r="Q135" i="6"/>
  <c r="P135" i="6"/>
  <c r="AF134" i="6"/>
  <c r="AE134" i="6"/>
  <c r="AD134" i="6"/>
  <c r="AC134" i="6"/>
  <c r="AB134" i="6"/>
  <c r="AA134" i="6"/>
  <c r="Z134" i="6"/>
  <c r="Y134" i="6"/>
  <c r="W134" i="6"/>
  <c r="V134" i="6"/>
  <c r="U134" i="6"/>
  <c r="T134" i="6"/>
  <c r="S134" i="6"/>
  <c r="R134" i="6"/>
  <c r="Q134" i="6"/>
  <c r="P134" i="6"/>
  <c r="AF133" i="6"/>
  <c r="AE133" i="6"/>
  <c r="AD133" i="6"/>
  <c r="AC133" i="6"/>
  <c r="AB133" i="6"/>
  <c r="AA133" i="6"/>
  <c r="Z133" i="6"/>
  <c r="Y133" i="6"/>
  <c r="W133" i="6"/>
  <c r="V133" i="6"/>
  <c r="U133" i="6"/>
  <c r="T133" i="6"/>
  <c r="S133" i="6"/>
  <c r="R133" i="6"/>
  <c r="Q133" i="6"/>
  <c r="P133" i="6"/>
  <c r="AF132" i="6"/>
  <c r="AE132" i="6"/>
  <c r="AD132" i="6"/>
  <c r="AC132" i="6"/>
  <c r="AB132" i="6"/>
  <c r="AA132" i="6"/>
  <c r="Z132" i="6"/>
  <c r="Y132" i="6"/>
  <c r="W132" i="6"/>
  <c r="V132" i="6"/>
  <c r="U132" i="6"/>
  <c r="T132" i="6"/>
  <c r="S132" i="6"/>
  <c r="R132" i="6"/>
  <c r="Q132" i="6"/>
  <c r="P132" i="6"/>
  <c r="AF131" i="6"/>
  <c r="AE131" i="6"/>
  <c r="AD131" i="6"/>
  <c r="AC131" i="6"/>
  <c r="AB131" i="6"/>
  <c r="AA131" i="6"/>
  <c r="Z131" i="6"/>
  <c r="Y131" i="6"/>
  <c r="W131" i="6"/>
  <c r="V131" i="6"/>
  <c r="U131" i="6"/>
  <c r="T131" i="6"/>
  <c r="S131" i="6"/>
  <c r="R131" i="6"/>
  <c r="Q131" i="6"/>
  <c r="P131" i="6"/>
  <c r="AF130" i="6"/>
  <c r="AE130" i="6"/>
  <c r="AD130" i="6"/>
  <c r="AC130" i="6"/>
  <c r="AB130" i="6"/>
  <c r="AA130" i="6"/>
  <c r="Z130" i="6"/>
  <c r="Y130" i="6"/>
  <c r="W130" i="6"/>
  <c r="V130" i="6"/>
  <c r="U130" i="6"/>
  <c r="T130" i="6"/>
  <c r="S130" i="6"/>
  <c r="R130" i="6"/>
  <c r="Q130" i="6"/>
  <c r="P130" i="6"/>
  <c r="AF127" i="6"/>
  <c r="AE127" i="6"/>
  <c r="AD127" i="6"/>
  <c r="AC127" i="6"/>
  <c r="AB127" i="6"/>
  <c r="AA127" i="6"/>
  <c r="Z127" i="6"/>
  <c r="Y127" i="6"/>
  <c r="W127" i="6"/>
  <c r="V127" i="6"/>
  <c r="U127" i="6"/>
  <c r="T127" i="6"/>
  <c r="S127" i="6"/>
  <c r="R127" i="6"/>
  <c r="Q127" i="6"/>
  <c r="P127" i="6"/>
  <c r="AF126" i="6"/>
  <c r="AE126" i="6"/>
  <c r="AD126" i="6"/>
  <c r="AC126" i="6"/>
  <c r="AB126" i="6"/>
  <c r="AA126" i="6"/>
  <c r="Z126" i="6"/>
  <c r="Y126" i="6"/>
  <c r="W126" i="6"/>
  <c r="V126" i="6"/>
  <c r="U126" i="6"/>
  <c r="T126" i="6"/>
  <c r="S126" i="6"/>
  <c r="R126" i="6"/>
  <c r="Q126" i="6"/>
  <c r="P126" i="6"/>
  <c r="AF125" i="6"/>
  <c r="AE125" i="6"/>
  <c r="AD125" i="6"/>
  <c r="AC125" i="6"/>
  <c r="AB125" i="6"/>
  <c r="AA125" i="6"/>
  <c r="Z125" i="6"/>
  <c r="Y125" i="6"/>
  <c r="W125" i="6"/>
  <c r="V125" i="6"/>
  <c r="U125" i="6"/>
  <c r="T125" i="6"/>
  <c r="S125" i="6"/>
  <c r="R125" i="6"/>
  <c r="Q125" i="6"/>
  <c r="P125" i="6"/>
  <c r="AF124" i="6"/>
  <c r="AE124" i="6"/>
  <c r="AD124" i="6"/>
  <c r="AC124" i="6"/>
  <c r="AB124" i="6"/>
  <c r="AA124" i="6"/>
  <c r="Z124" i="6"/>
  <c r="Y124" i="6"/>
  <c r="W124" i="6"/>
  <c r="V124" i="6"/>
  <c r="U124" i="6"/>
  <c r="T124" i="6"/>
  <c r="S124" i="6"/>
  <c r="R124" i="6"/>
  <c r="Q124" i="6"/>
  <c r="P124" i="6"/>
  <c r="AF123" i="6"/>
  <c r="AE123" i="6"/>
  <c r="AD123" i="6"/>
  <c r="AC123" i="6"/>
  <c r="AB123" i="6"/>
  <c r="AA123" i="6"/>
  <c r="Z123" i="6"/>
  <c r="Y123" i="6"/>
  <c r="W123" i="6"/>
  <c r="V123" i="6"/>
  <c r="U123" i="6"/>
  <c r="T123" i="6"/>
  <c r="S123" i="6"/>
  <c r="R123" i="6"/>
  <c r="Q123" i="6"/>
  <c r="P123" i="6"/>
  <c r="AF122" i="6"/>
  <c r="AE122" i="6"/>
  <c r="AD122" i="6"/>
  <c r="AC122" i="6"/>
  <c r="AB122" i="6"/>
  <c r="AA122" i="6"/>
  <c r="Z122" i="6"/>
  <c r="Y122" i="6"/>
  <c r="W122" i="6"/>
  <c r="V122" i="6"/>
  <c r="U122" i="6"/>
  <c r="T122" i="6"/>
  <c r="S122" i="6"/>
  <c r="R122" i="6"/>
  <c r="Q122" i="6"/>
  <c r="P122" i="6"/>
  <c r="AF121" i="6"/>
  <c r="AE121" i="6"/>
  <c r="AD121" i="6"/>
  <c r="AC121" i="6"/>
  <c r="AB121" i="6"/>
  <c r="AA121" i="6"/>
  <c r="Z121" i="6"/>
  <c r="Y121" i="6"/>
  <c r="W121" i="6"/>
  <c r="V121" i="6"/>
  <c r="U121" i="6"/>
  <c r="T121" i="6"/>
  <c r="S121" i="6"/>
  <c r="R121" i="6"/>
  <c r="Q121" i="6"/>
  <c r="P121" i="6"/>
  <c r="AF120" i="6"/>
  <c r="AE120" i="6"/>
  <c r="AD120" i="6"/>
  <c r="AC120" i="6"/>
  <c r="AB120" i="6"/>
  <c r="AA120" i="6"/>
  <c r="Z120" i="6"/>
  <c r="Y120" i="6"/>
  <c r="W120" i="6"/>
  <c r="V120" i="6"/>
  <c r="U120" i="6"/>
  <c r="T120" i="6"/>
  <c r="S120" i="6"/>
  <c r="R120" i="6"/>
  <c r="Q120" i="6"/>
  <c r="P120" i="6"/>
  <c r="AF117" i="6"/>
  <c r="AE117" i="6"/>
  <c r="AD117" i="6"/>
  <c r="AC117" i="6"/>
  <c r="AB117" i="6"/>
  <c r="AA117" i="6"/>
  <c r="Z117" i="6"/>
  <c r="Y117" i="6"/>
  <c r="W117" i="6"/>
  <c r="V117" i="6"/>
  <c r="U117" i="6"/>
  <c r="T117" i="6"/>
  <c r="S117" i="6"/>
  <c r="R117" i="6"/>
  <c r="Q117" i="6"/>
  <c r="P117" i="6"/>
  <c r="AF116" i="6"/>
  <c r="AE116" i="6"/>
  <c r="AD116" i="6"/>
  <c r="AC116" i="6"/>
  <c r="AB116" i="6"/>
  <c r="AA116" i="6"/>
  <c r="Z116" i="6"/>
  <c r="Y116" i="6"/>
  <c r="W116" i="6"/>
  <c r="V116" i="6"/>
  <c r="U116" i="6"/>
  <c r="T116" i="6"/>
  <c r="S116" i="6"/>
  <c r="R116" i="6"/>
  <c r="Q116" i="6"/>
  <c r="P116" i="6"/>
  <c r="AF115" i="6"/>
  <c r="AE115" i="6"/>
  <c r="AD115" i="6"/>
  <c r="AC115" i="6"/>
  <c r="AB115" i="6"/>
  <c r="AA115" i="6"/>
  <c r="Z115" i="6"/>
  <c r="Y115" i="6"/>
  <c r="W115" i="6"/>
  <c r="V115" i="6"/>
  <c r="U115" i="6"/>
  <c r="T115" i="6"/>
  <c r="S115" i="6"/>
  <c r="R115" i="6"/>
  <c r="Q115" i="6"/>
  <c r="P115" i="6"/>
  <c r="AF114" i="6"/>
  <c r="AE114" i="6"/>
  <c r="AD114" i="6"/>
  <c r="AC114" i="6"/>
  <c r="AB114" i="6"/>
  <c r="AA114" i="6"/>
  <c r="Z114" i="6"/>
  <c r="Y114" i="6"/>
  <c r="W114" i="6"/>
  <c r="V114" i="6"/>
  <c r="U114" i="6"/>
  <c r="T114" i="6"/>
  <c r="S114" i="6"/>
  <c r="R114" i="6"/>
  <c r="Q114" i="6"/>
  <c r="P114" i="6"/>
  <c r="AF113" i="6"/>
  <c r="AE113" i="6"/>
  <c r="AD113" i="6"/>
  <c r="AC113" i="6"/>
  <c r="AB113" i="6"/>
  <c r="AA113" i="6"/>
  <c r="Z113" i="6"/>
  <c r="Y113" i="6"/>
  <c r="W113" i="6"/>
  <c r="V113" i="6"/>
  <c r="U113" i="6"/>
  <c r="T113" i="6"/>
  <c r="S113" i="6"/>
  <c r="R113" i="6"/>
  <c r="Q113" i="6"/>
  <c r="P113" i="6"/>
  <c r="AF112" i="6"/>
  <c r="AE112" i="6"/>
  <c r="AD112" i="6"/>
  <c r="AC112" i="6"/>
  <c r="AB112" i="6"/>
  <c r="AA112" i="6"/>
  <c r="Z112" i="6"/>
  <c r="Y112" i="6"/>
  <c r="W112" i="6"/>
  <c r="V112" i="6"/>
  <c r="U112" i="6"/>
  <c r="T112" i="6"/>
  <c r="S112" i="6"/>
  <c r="R112" i="6"/>
  <c r="Q112" i="6"/>
  <c r="P112" i="6"/>
  <c r="AF111" i="6"/>
  <c r="AE111" i="6"/>
  <c r="AD111" i="6"/>
  <c r="AC111" i="6"/>
  <c r="AB111" i="6"/>
  <c r="AA111" i="6"/>
  <c r="Z111" i="6"/>
  <c r="Y111" i="6"/>
  <c r="W111" i="6"/>
  <c r="V111" i="6"/>
  <c r="U111" i="6"/>
  <c r="T111" i="6"/>
  <c r="S111" i="6"/>
  <c r="R111" i="6"/>
  <c r="Q111" i="6"/>
  <c r="P111" i="6"/>
  <c r="AF110" i="6"/>
  <c r="AE110" i="6"/>
  <c r="AD110" i="6"/>
  <c r="AC110" i="6"/>
  <c r="AB110" i="6"/>
  <c r="AA110" i="6"/>
  <c r="Z110" i="6"/>
  <c r="Y110" i="6"/>
  <c r="W110" i="6"/>
  <c r="V110" i="6"/>
  <c r="U110" i="6"/>
  <c r="T110" i="6"/>
  <c r="S110" i="6"/>
  <c r="R110" i="6"/>
  <c r="Q110" i="6"/>
  <c r="P110" i="6"/>
  <c r="AF107" i="6"/>
  <c r="AE107" i="6"/>
  <c r="AD107" i="6"/>
  <c r="AC107" i="6"/>
  <c r="AB107" i="6"/>
  <c r="AA107" i="6"/>
  <c r="Z107" i="6"/>
  <c r="Y107" i="6"/>
  <c r="W107" i="6"/>
  <c r="V107" i="6"/>
  <c r="U107" i="6"/>
  <c r="T107" i="6"/>
  <c r="S107" i="6"/>
  <c r="R107" i="6"/>
  <c r="Q107" i="6"/>
  <c r="P107" i="6"/>
  <c r="AF106" i="6"/>
  <c r="AE106" i="6"/>
  <c r="AD106" i="6"/>
  <c r="AC106" i="6"/>
  <c r="AB106" i="6"/>
  <c r="AA106" i="6"/>
  <c r="Z106" i="6"/>
  <c r="Y106" i="6"/>
  <c r="W106" i="6"/>
  <c r="V106" i="6"/>
  <c r="U106" i="6"/>
  <c r="T106" i="6"/>
  <c r="S106" i="6"/>
  <c r="R106" i="6"/>
  <c r="Q106" i="6"/>
  <c r="P106" i="6"/>
  <c r="AF105" i="6"/>
  <c r="AE105" i="6"/>
  <c r="AD105" i="6"/>
  <c r="AC105" i="6"/>
  <c r="AB105" i="6"/>
  <c r="AA105" i="6"/>
  <c r="Z105" i="6"/>
  <c r="Y105" i="6"/>
  <c r="W105" i="6"/>
  <c r="V105" i="6"/>
  <c r="U105" i="6"/>
  <c r="T105" i="6"/>
  <c r="S105" i="6"/>
  <c r="R105" i="6"/>
  <c r="Q105" i="6"/>
  <c r="P105" i="6"/>
  <c r="AF104" i="6"/>
  <c r="AE104" i="6"/>
  <c r="AD104" i="6"/>
  <c r="AC104" i="6"/>
  <c r="AB104" i="6"/>
  <c r="AA104" i="6"/>
  <c r="Z104" i="6"/>
  <c r="Y104" i="6"/>
  <c r="W104" i="6"/>
  <c r="V104" i="6"/>
  <c r="U104" i="6"/>
  <c r="T104" i="6"/>
  <c r="S104" i="6"/>
  <c r="R104" i="6"/>
  <c r="Q104" i="6"/>
  <c r="P104" i="6"/>
  <c r="AF103" i="6"/>
  <c r="AE103" i="6"/>
  <c r="AD103" i="6"/>
  <c r="AC103" i="6"/>
  <c r="AB103" i="6"/>
  <c r="AA103" i="6"/>
  <c r="Z103" i="6"/>
  <c r="Y103" i="6"/>
  <c r="W103" i="6"/>
  <c r="V103" i="6"/>
  <c r="U103" i="6"/>
  <c r="T103" i="6"/>
  <c r="S103" i="6"/>
  <c r="R103" i="6"/>
  <c r="Q103" i="6"/>
  <c r="P103" i="6"/>
  <c r="AF102" i="6"/>
  <c r="AE102" i="6"/>
  <c r="AD102" i="6"/>
  <c r="AC102" i="6"/>
  <c r="AB102" i="6"/>
  <c r="AA102" i="6"/>
  <c r="Z102" i="6"/>
  <c r="Y102" i="6"/>
  <c r="W102" i="6"/>
  <c r="V102" i="6"/>
  <c r="U102" i="6"/>
  <c r="T102" i="6"/>
  <c r="S102" i="6"/>
  <c r="R102" i="6"/>
  <c r="Q102" i="6"/>
  <c r="P102" i="6"/>
  <c r="AF101" i="6"/>
  <c r="AE101" i="6"/>
  <c r="AD101" i="6"/>
  <c r="AC101" i="6"/>
  <c r="AB101" i="6"/>
  <c r="AA101" i="6"/>
  <c r="Z101" i="6"/>
  <c r="Y101" i="6"/>
  <c r="W101" i="6"/>
  <c r="V101" i="6"/>
  <c r="U101" i="6"/>
  <c r="T101" i="6"/>
  <c r="S101" i="6"/>
  <c r="R101" i="6"/>
  <c r="Q101" i="6"/>
  <c r="P101" i="6"/>
  <c r="AF100" i="6"/>
  <c r="AE100" i="6"/>
  <c r="AD100" i="6"/>
  <c r="AC100" i="6"/>
  <c r="AB100" i="6"/>
  <c r="AA100" i="6"/>
  <c r="Z100" i="6"/>
  <c r="Y100" i="6"/>
  <c r="W100" i="6"/>
  <c r="V100" i="6"/>
  <c r="U100" i="6"/>
  <c r="T100" i="6"/>
  <c r="S100" i="6"/>
  <c r="R100" i="6"/>
  <c r="Q100" i="6"/>
  <c r="P100" i="6"/>
  <c r="AF137" i="3"/>
  <c r="AE137" i="3"/>
  <c r="AD137" i="3"/>
  <c r="AC137" i="3"/>
  <c r="AB137" i="3"/>
  <c r="AA137" i="3"/>
  <c r="Z137" i="3"/>
  <c r="Y137" i="3"/>
  <c r="W137" i="3"/>
  <c r="V137" i="3"/>
  <c r="U137" i="3"/>
  <c r="T137" i="3"/>
  <c r="S137" i="3"/>
  <c r="R137" i="3"/>
  <c r="Q137" i="3"/>
  <c r="P137" i="3"/>
  <c r="AF136" i="3"/>
  <c r="AE136" i="3"/>
  <c r="AD136" i="3"/>
  <c r="AC136" i="3"/>
  <c r="AB136" i="3"/>
  <c r="AA136" i="3"/>
  <c r="Z136" i="3"/>
  <c r="Y136" i="3"/>
  <c r="W136" i="3"/>
  <c r="V136" i="3"/>
  <c r="U136" i="3"/>
  <c r="T136" i="3"/>
  <c r="S136" i="3"/>
  <c r="R136" i="3"/>
  <c r="Q136" i="3"/>
  <c r="P136" i="3"/>
  <c r="AF135" i="3"/>
  <c r="AE135" i="3"/>
  <c r="AD135" i="3"/>
  <c r="AC135" i="3"/>
  <c r="AB135" i="3"/>
  <c r="AA135" i="3"/>
  <c r="Z135" i="3"/>
  <c r="Y135" i="3"/>
  <c r="W135" i="3"/>
  <c r="V135" i="3"/>
  <c r="U135" i="3"/>
  <c r="T135" i="3"/>
  <c r="S135" i="3"/>
  <c r="R135" i="3"/>
  <c r="Q135" i="3"/>
  <c r="P135" i="3"/>
  <c r="AF134" i="3"/>
  <c r="AE134" i="3"/>
  <c r="AD134" i="3"/>
  <c r="AC134" i="3"/>
  <c r="AB134" i="3"/>
  <c r="AA134" i="3"/>
  <c r="Z134" i="3"/>
  <c r="Y134" i="3"/>
  <c r="W134" i="3"/>
  <c r="V134" i="3"/>
  <c r="U134" i="3"/>
  <c r="T134" i="3"/>
  <c r="S134" i="3"/>
  <c r="R134" i="3"/>
  <c r="Q134" i="3"/>
  <c r="P134" i="3"/>
  <c r="AF133" i="3"/>
  <c r="AE133" i="3"/>
  <c r="AD133" i="3"/>
  <c r="AC133" i="3"/>
  <c r="AB133" i="3"/>
  <c r="AA133" i="3"/>
  <c r="Z133" i="3"/>
  <c r="Y133" i="3"/>
  <c r="W133" i="3"/>
  <c r="V133" i="3"/>
  <c r="U133" i="3"/>
  <c r="T133" i="3"/>
  <c r="S133" i="3"/>
  <c r="R133" i="3"/>
  <c r="Q133" i="3"/>
  <c r="P133" i="3"/>
  <c r="AF132" i="3"/>
  <c r="AE132" i="3"/>
  <c r="AD132" i="3"/>
  <c r="AC132" i="3"/>
  <c r="AB132" i="3"/>
  <c r="AA132" i="3"/>
  <c r="Z132" i="3"/>
  <c r="Y132" i="3"/>
  <c r="W132" i="3"/>
  <c r="V132" i="3"/>
  <c r="U132" i="3"/>
  <c r="T132" i="3"/>
  <c r="S132" i="3"/>
  <c r="R132" i="3"/>
  <c r="Q132" i="3"/>
  <c r="P132" i="3"/>
  <c r="AF131" i="3"/>
  <c r="AE131" i="3"/>
  <c r="AD131" i="3"/>
  <c r="AC131" i="3"/>
  <c r="AB131" i="3"/>
  <c r="AA131" i="3"/>
  <c r="Z131" i="3"/>
  <c r="Y131" i="3"/>
  <c r="W131" i="3"/>
  <c r="V131" i="3"/>
  <c r="U131" i="3"/>
  <c r="T131" i="3"/>
  <c r="S131" i="3"/>
  <c r="R131" i="3"/>
  <c r="Q131" i="3"/>
  <c r="P131" i="3"/>
  <c r="AF130" i="3"/>
  <c r="AE130" i="3"/>
  <c r="AD130" i="3"/>
  <c r="AC130" i="3"/>
  <c r="AB130" i="3"/>
  <c r="AA130" i="3"/>
  <c r="Z130" i="3"/>
  <c r="Y130" i="3"/>
  <c r="W130" i="3"/>
  <c r="V130" i="3"/>
  <c r="U130" i="3"/>
  <c r="T130" i="3"/>
  <c r="S130" i="3"/>
  <c r="R130" i="3"/>
  <c r="Q130" i="3"/>
  <c r="P130" i="3"/>
  <c r="AF127" i="3"/>
  <c r="AE127" i="3"/>
  <c r="AD127" i="3"/>
  <c r="AC127" i="3"/>
  <c r="AB127" i="3"/>
  <c r="AA127" i="3"/>
  <c r="Z127" i="3"/>
  <c r="Y127" i="3"/>
  <c r="W127" i="3"/>
  <c r="V127" i="3"/>
  <c r="U127" i="3"/>
  <c r="T127" i="3"/>
  <c r="S127" i="3"/>
  <c r="R127" i="3"/>
  <c r="Q127" i="3"/>
  <c r="P127" i="3"/>
  <c r="AF126" i="3"/>
  <c r="AE126" i="3"/>
  <c r="AD126" i="3"/>
  <c r="AC126" i="3"/>
  <c r="AB126" i="3"/>
  <c r="AA126" i="3"/>
  <c r="Z126" i="3"/>
  <c r="Y126" i="3"/>
  <c r="W126" i="3"/>
  <c r="V126" i="3"/>
  <c r="U126" i="3"/>
  <c r="T126" i="3"/>
  <c r="S126" i="3"/>
  <c r="R126" i="3"/>
  <c r="Q126" i="3"/>
  <c r="P126" i="3"/>
  <c r="AF125" i="3"/>
  <c r="AE125" i="3"/>
  <c r="AD125" i="3"/>
  <c r="AC125" i="3"/>
  <c r="AB125" i="3"/>
  <c r="AA125" i="3"/>
  <c r="Z125" i="3"/>
  <c r="Y125" i="3"/>
  <c r="W125" i="3"/>
  <c r="V125" i="3"/>
  <c r="U125" i="3"/>
  <c r="T125" i="3"/>
  <c r="S125" i="3"/>
  <c r="R125" i="3"/>
  <c r="Q125" i="3"/>
  <c r="P125" i="3"/>
  <c r="AF124" i="3"/>
  <c r="AE124" i="3"/>
  <c r="AD124" i="3"/>
  <c r="AC124" i="3"/>
  <c r="AB124" i="3"/>
  <c r="AA124" i="3"/>
  <c r="Z124" i="3"/>
  <c r="Y124" i="3"/>
  <c r="W124" i="3"/>
  <c r="V124" i="3"/>
  <c r="U124" i="3"/>
  <c r="T124" i="3"/>
  <c r="S124" i="3"/>
  <c r="R124" i="3"/>
  <c r="Q124" i="3"/>
  <c r="P124" i="3"/>
  <c r="AF123" i="3"/>
  <c r="AE123" i="3"/>
  <c r="AD123" i="3"/>
  <c r="AC123" i="3"/>
  <c r="AB123" i="3"/>
  <c r="AA123" i="3"/>
  <c r="Z123" i="3"/>
  <c r="Y123" i="3"/>
  <c r="W123" i="3"/>
  <c r="V123" i="3"/>
  <c r="U123" i="3"/>
  <c r="T123" i="3"/>
  <c r="S123" i="3"/>
  <c r="R123" i="3"/>
  <c r="Q123" i="3"/>
  <c r="P123" i="3"/>
  <c r="AF122" i="3"/>
  <c r="AE122" i="3"/>
  <c r="AD122" i="3"/>
  <c r="AC122" i="3"/>
  <c r="AB122" i="3"/>
  <c r="AA122" i="3"/>
  <c r="Z122" i="3"/>
  <c r="Y122" i="3"/>
  <c r="W122" i="3"/>
  <c r="V122" i="3"/>
  <c r="U122" i="3"/>
  <c r="T122" i="3"/>
  <c r="S122" i="3"/>
  <c r="R122" i="3"/>
  <c r="Q122" i="3"/>
  <c r="P122" i="3"/>
  <c r="AF121" i="3"/>
  <c r="AE121" i="3"/>
  <c r="AD121" i="3"/>
  <c r="AC121" i="3"/>
  <c r="AB121" i="3"/>
  <c r="AA121" i="3"/>
  <c r="Z121" i="3"/>
  <c r="Y121" i="3"/>
  <c r="W121" i="3"/>
  <c r="V121" i="3"/>
  <c r="U121" i="3"/>
  <c r="T121" i="3"/>
  <c r="S121" i="3"/>
  <c r="R121" i="3"/>
  <c r="Q121" i="3"/>
  <c r="P121" i="3"/>
  <c r="AF120" i="3"/>
  <c r="AE120" i="3"/>
  <c r="AD120" i="3"/>
  <c r="AC120" i="3"/>
  <c r="AB120" i="3"/>
  <c r="AA120" i="3"/>
  <c r="Z120" i="3"/>
  <c r="Y120" i="3"/>
  <c r="W120" i="3"/>
  <c r="V120" i="3"/>
  <c r="U120" i="3"/>
  <c r="T120" i="3"/>
  <c r="S120" i="3"/>
  <c r="R120" i="3"/>
  <c r="Q120" i="3"/>
  <c r="P120" i="3"/>
  <c r="AF117" i="3"/>
  <c r="AE117" i="3"/>
  <c r="AD117" i="3"/>
  <c r="AC117" i="3"/>
  <c r="AB117" i="3"/>
  <c r="AA117" i="3"/>
  <c r="Z117" i="3"/>
  <c r="Y117" i="3"/>
  <c r="W117" i="3"/>
  <c r="V117" i="3"/>
  <c r="U117" i="3"/>
  <c r="T117" i="3"/>
  <c r="S117" i="3"/>
  <c r="R117" i="3"/>
  <c r="Q117" i="3"/>
  <c r="P117" i="3"/>
  <c r="AF116" i="3"/>
  <c r="AE116" i="3"/>
  <c r="AD116" i="3"/>
  <c r="AC116" i="3"/>
  <c r="AB116" i="3"/>
  <c r="AA116" i="3"/>
  <c r="Z116" i="3"/>
  <c r="Y116" i="3"/>
  <c r="W116" i="3"/>
  <c r="V116" i="3"/>
  <c r="U116" i="3"/>
  <c r="T116" i="3"/>
  <c r="S116" i="3"/>
  <c r="R116" i="3"/>
  <c r="Q116" i="3"/>
  <c r="P116" i="3"/>
  <c r="AF115" i="3"/>
  <c r="AE115" i="3"/>
  <c r="AD115" i="3"/>
  <c r="AC115" i="3"/>
  <c r="AB115" i="3"/>
  <c r="AA115" i="3"/>
  <c r="Z115" i="3"/>
  <c r="Y115" i="3"/>
  <c r="W115" i="3"/>
  <c r="V115" i="3"/>
  <c r="U115" i="3"/>
  <c r="T115" i="3"/>
  <c r="S115" i="3"/>
  <c r="R115" i="3"/>
  <c r="Q115" i="3"/>
  <c r="P115" i="3"/>
  <c r="AF114" i="3"/>
  <c r="AE114" i="3"/>
  <c r="AD114" i="3"/>
  <c r="AC114" i="3"/>
  <c r="AB114" i="3"/>
  <c r="AA114" i="3"/>
  <c r="Z114" i="3"/>
  <c r="Y114" i="3"/>
  <c r="W114" i="3"/>
  <c r="V114" i="3"/>
  <c r="U114" i="3"/>
  <c r="T114" i="3"/>
  <c r="S114" i="3"/>
  <c r="R114" i="3"/>
  <c r="Q114" i="3"/>
  <c r="P114" i="3"/>
  <c r="AF113" i="3"/>
  <c r="AE113" i="3"/>
  <c r="AD113" i="3"/>
  <c r="AC113" i="3"/>
  <c r="AB113" i="3"/>
  <c r="AA113" i="3"/>
  <c r="Z113" i="3"/>
  <c r="Y113" i="3"/>
  <c r="W113" i="3"/>
  <c r="V113" i="3"/>
  <c r="U113" i="3"/>
  <c r="T113" i="3"/>
  <c r="S113" i="3"/>
  <c r="R113" i="3"/>
  <c r="Q113" i="3"/>
  <c r="P113" i="3"/>
  <c r="AF112" i="3"/>
  <c r="AE112" i="3"/>
  <c r="AD112" i="3"/>
  <c r="AC112" i="3"/>
  <c r="AB112" i="3"/>
  <c r="AA112" i="3"/>
  <c r="Z112" i="3"/>
  <c r="Y112" i="3"/>
  <c r="W112" i="3"/>
  <c r="V112" i="3"/>
  <c r="U112" i="3"/>
  <c r="T112" i="3"/>
  <c r="S112" i="3"/>
  <c r="R112" i="3"/>
  <c r="Q112" i="3"/>
  <c r="P112" i="3"/>
  <c r="AF111" i="3"/>
  <c r="AE111" i="3"/>
  <c r="AD111" i="3"/>
  <c r="AC111" i="3"/>
  <c r="AB111" i="3"/>
  <c r="AA111" i="3"/>
  <c r="Z111" i="3"/>
  <c r="Y111" i="3"/>
  <c r="W111" i="3"/>
  <c r="V111" i="3"/>
  <c r="U111" i="3"/>
  <c r="T111" i="3"/>
  <c r="S111" i="3"/>
  <c r="R111" i="3"/>
  <c r="Q111" i="3"/>
  <c r="P111" i="3"/>
  <c r="AF110" i="3"/>
  <c r="AE110" i="3"/>
  <c r="AD110" i="3"/>
  <c r="AC110" i="3"/>
  <c r="AB110" i="3"/>
  <c r="AA110" i="3"/>
  <c r="Z110" i="3"/>
  <c r="Y110" i="3"/>
  <c r="W110" i="3"/>
  <c r="V110" i="3"/>
  <c r="U110" i="3"/>
  <c r="T110" i="3"/>
  <c r="S110" i="3"/>
  <c r="R110" i="3"/>
  <c r="Q110" i="3"/>
  <c r="P110" i="3"/>
  <c r="AF107" i="3"/>
  <c r="AE107" i="3"/>
  <c r="AD107" i="3"/>
  <c r="AC107" i="3"/>
  <c r="AB107" i="3"/>
  <c r="AA107" i="3"/>
  <c r="Z107" i="3"/>
  <c r="Y107" i="3"/>
  <c r="W107" i="3"/>
  <c r="V107" i="3"/>
  <c r="U107" i="3"/>
  <c r="T107" i="3"/>
  <c r="S107" i="3"/>
  <c r="R107" i="3"/>
  <c r="Q107" i="3"/>
  <c r="P107" i="3"/>
  <c r="AF106" i="3"/>
  <c r="AE106" i="3"/>
  <c r="AD106" i="3"/>
  <c r="AC106" i="3"/>
  <c r="AB106" i="3"/>
  <c r="AA106" i="3"/>
  <c r="Z106" i="3"/>
  <c r="Y106" i="3"/>
  <c r="W106" i="3"/>
  <c r="V106" i="3"/>
  <c r="U106" i="3"/>
  <c r="T106" i="3"/>
  <c r="S106" i="3"/>
  <c r="R106" i="3"/>
  <c r="Q106" i="3"/>
  <c r="P106" i="3"/>
  <c r="AF105" i="3"/>
  <c r="AE105" i="3"/>
  <c r="AD105" i="3"/>
  <c r="AC105" i="3"/>
  <c r="AB105" i="3"/>
  <c r="AA105" i="3"/>
  <c r="Z105" i="3"/>
  <c r="Y105" i="3"/>
  <c r="W105" i="3"/>
  <c r="V105" i="3"/>
  <c r="U105" i="3"/>
  <c r="T105" i="3"/>
  <c r="S105" i="3"/>
  <c r="R105" i="3"/>
  <c r="Q105" i="3"/>
  <c r="P105" i="3"/>
  <c r="AF104" i="3"/>
  <c r="AE104" i="3"/>
  <c r="AD104" i="3"/>
  <c r="AC104" i="3"/>
  <c r="AB104" i="3"/>
  <c r="AA104" i="3"/>
  <c r="Z104" i="3"/>
  <c r="Y104" i="3"/>
  <c r="W104" i="3"/>
  <c r="V104" i="3"/>
  <c r="U104" i="3"/>
  <c r="T104" i="3"/>
  <c r="S104" i="3"/>
  <c r="R104" i="3"/>
  <c r="Q104" i="3"/>
  <c r="P104" i="3"/>
  <c r="AF103" i="3"/>
  <c r="AE103" i="3"/>
  <c r="AD103" i="3"/>
  <c r="AC103" i="3"/>
  <c r="AB103" i="3"/>
  <c r="AA103" i="3"/>
  <c r="Z103" i="3"/>
  <c r="Y103" i="3"/>
  <c r="W103" i="3"/>
  <c r="V103" i="3"/>
  <c r="U103" i="3"/>
  <c r="T103" i="3"/>
  <c r="S103" i="3"/>
  <c r="R103" i="3"/>
  <c r="Q103" i="3"/>
  <c r="P103" i="3"/>
  <c r="AF102" i="3"/>
  <c r="AE102" i="3"/>
  <c r="AD102" i="3"/>
  <c r="AC102" i="3"/>
  <c r="AB102" i="3"/>
  <c r="AA102" i="3"/>
  <c r="Z102" i="3"/>
  <c r="Y102" i="3"/>
  <c r="W102" i="3"/>
  <c r="V102" i="3"/>
  <c r="U102" i="3"/>
  <c r="T102" i="3"/>
  <c r="S102" i="3"/>
  <c r="R102" i="3"/>
  <c r="Q102" i="3"/>
  <c r="P102" i="3"/>
  <c r="AF101" i="3"/>
  <c r="AE101" i="3"/>
  <c r="AD101" i="3"/>
  <c r="AC101" i="3"/>
  <c r="AB101" i="3"/>
  <c r="AA101" i="3"/>
  <c r="Z101" i="3"/>
  <c r="Y101" i="3"/>
  <c r="W101" i="3"/>
  <c r="V101" i="3"/>
  <c r="U101" i="3"/>
  <c r="T101" i="3"/>
  <c r="S101" i="3"/>
  <c r="R101" i="3"/>
  <c r="Q101" i="3"/>
  <c r="P101" i="3"/>
  <c r="AF100" i="3"/>
  <c r="AE100" i="3"/>
  <c r="AD100" i="3"/>
  <c r="AC100" i="3"/>
  <c r="AB100" i="3"/>
  <c r="AA100" i="3"/>
  <c r="Z100" i="3"/>
  <c r="Y100" i="3"/>
  <c r="W100" i="3"/>
  <c r="V100" i="3"/>
  <c r="U100" i="3"/>
  <c r="T100" i="3"/>
  <c r="S100" i="3"/>
  <c r="R100" i="3"/>
  <c r="Q100" i="3"/>
  <c r="P100" i="3"/>
  <c r="AF137" i="5"/>
  <c r="AE137" i="5"/>
  <c r="AD137" i="5"/>
  <c r="AC137" i="5"/>
  <c r="AB137" i="5"/>
  <c r="AA137" i="5"/>
  <c r="Z137" i="5"/>
  <c r="Y137" i="5"/>
  <c r="W137" i="5"/>
  <c r="V137" i="5"/>
  <c r="U137" i="5"/>
  <c r="T137" i="5"/>
  <c r="S137" i="5"/>
  <c r="R137" i="5"/>
  <c r="Q137" i="5"/>
  <c r="P137" i="5"/>
  <c r="AF136" i="5"/>
  <c r="AE136" i="5"/>
  <c r="AD136" i="5"/>
  <c r="AC136" i="5"/>
  <c r="AB136" i="5"/>
  <c r="AA136" i="5"/>
  <c r="Z136" i="5"/>
  <c r="Y136" i="5"/>
  <c r="W136" i="5"/>
  <c r="V136" i="5"/>
  <c r="U136" i="5"/>
  <c r="T136" i="5"/>
  <c r="S136" i="5"/>
  <c r="R136" i="5"/>
  <c r="Q136" i="5"/>
  <c r="P136" i="5"/>
  <c r="AF135" i="5"/>
  <c r="AE135" i="5"/>
  <c r="AD135" i="5"/>
  <c r="AC135" i="5"/>
  <c r="AB135" i="5"/>
  <c r="AA135" i="5"/>
  <c r="Z135" i="5"/>
  <c r="Y135" i="5"/>
  <c r="W135" i="5"/>
  <c r="V135" i="5"/>
  <c r="U135" i="5"/>
  <c r="T135" i="5"/>
  <c r="S135" i="5"/>
  <c r="R135" i="5"/>
  <c r="Q135" i="5"/>
  <c r="P135" i="5"/>
  <c r="AF134" i="5"/>
  <c r="AE134" i="5"/>
  <c r="AD134" i="5"/>
  <c r="AC134" i="5"/>
  <c r="AB134" i="5"/>
  <c r="AA134" i="5"/>
  <c r="Z134" i="5"/>
  <c r="Y134" i="5"/>
  <c r="W134" i="5"/>
  <c r="V134" i="5"/>
  <c r="U134" i="5"/>
  <c r="T134" i="5"/>
  <c r="S134" i="5"/>
  <c r="R134" i="5"/>
  <c r="Q134" i="5"/>
  <c r="P134" i="5"/>
  <c r="AF133" i="5"/>
  <c r="AE133" i="5"/>
  <c r="AD133" i="5"/>
  <c r="AC133" i="5"/>
  <c r="AB133" i="5"/>
  <c r="AA133" i="5"/>
  <c r="Z133" i="5"/>
  <c r="Y133" i="5"/>
  <c r="W133" i="5"/>
  <c r="V133" i="5"/>
  <c r="U133" i="5"/>
  <c r="T133" i="5"/>
  <c r="S133" i="5"/>
  <c r="R133" i="5"/>
  <c r="Q133" i="5"/>
  <c r="P133" i="5"/>
  <c r="AF132" i="5"/>
  <c r="AE132" i="5"/>
  <c r="AD132" i="5"/>
  <c r="AC132" i="5"/>
  <c r="AB132" i="5"/>
  <c r="AA132" i="5"/>
  <c r="Z132" i="5"/>
  <c r="Y132" i="5"/>
  <c r="W132" i="5"/>
  <c r="V132" i="5"/>
  <c r="U132" i="5"/>
  <c r="T132" i="5"/>
  <c r="S132" i="5"/>
  <c r="R132" i="5"/>
  <c r="Q132" i="5"/>
  <c r="P132" i="5"/>
  <c r="AF131" i="5"/>
  <c r="AE131" i="5"/>
  <c r="AD131" i="5"/>
  <c r="AC131" i="5"/>
  <c r="AB131" i="5"/>
  <c r="AA131" i="5"/>
  <c r="Z131" i="5"/>
  <c r="Y131" i="5"/>
  <c r="W131" i="5"/>
  <c r="V131" i="5"/>
  <c r="U131" i="5"/>
  <c r="T131" i="5"/>
  <c r="S131" i="5"/>
  <c r="R131" i="5"/>
  <c r="Q131" i="5"/>
  <c r="P131" i="5"/>
  <c r="AF130" i="5"/>
  <c r="AE130" i="5"/>
  <c r="AD130" i="5"/>
  <c r="AC130" i="5"/>
  <c r="AB130" i="5"/>
  <c r="AA130" i="5"/>
  <c r="Z130" i="5"/>
  <c r="Y130" i="5"/>
  <c r="W130" i="5"/>
  <c r="V130" i="5"/>
  <c r="U130" i="5"/>
  <c r="T130" i="5"/>
  <c r="S130" i="5"/>
  <c r="R130" i="5"/>
  <c r="Q130" i="5"/>
  <c r="P130" i="5"/>
  <c r="AF127" i="5"/>
  <c r="AE127" i="5"/>
  <c r="AD127" i="5"/>
  <c r="AC127" i="5"/>
  <c r="AB127" i="5"/>
  <c r="AA127" i="5"/>
  <c r="Z127" i="5"/>
  <c r="Y127" i="5"/>
  <c r="W127" i="5"/>
  <c r="V127" i="5"/>
  <c r="U127" i="5"/>
  <c r="T127" i="5"/>
  <c r="S127" i="5"/>
  <c r="R127" i="5"/>
  <c r="Q127" i="5"/>
  <c r="P127" i="5"/>
  <c r="AF126" i="5"/>
  <c r="AE126" i="5"/>
  <c r="AD126" i="5"/>
  <c r="AC126" i="5"/>
  <c r="AB126" i="5"/>
  <c r="AA126" i="5"/>
  <c r="Z126" i="5"/>
  <c r="Y126" i="5"/>
  <c r="W126" i="5"/>
  <c r="V126" i="5"/>
  <c r="U126" i="5"/>
  <c r="T126" i="5"/>
  <c r="S126" i="5"/>
  <c r="R126" i="5"/>
  <c r="Q126" i="5"/>
  <c r="P126" i="5"/>
  <c r="AF125" i="5"/>
  <c r="AE125" i="5"/>
  <c r="AD125" i="5"/>
  <c r="AC125" i="5"/>
  <c r="AB125" i="5"/>
  <c r="AA125" i="5"/>
  <c r="Z125" i="5"/>
  <c r="Y125" i="5"/>
  <c r="W125" i="5"/>
  <c r="V125" i="5"/>
  <c r="U125" i="5"/>
  <c r="T125" i="5"/>
  <c r="S125" i="5"/>
  <c r="R125" i="5"/>
  <c r="Q125" i="5"/>
  <c r="P125" i="5"/>
  <c r="AF124" i="5"/>
  <c r="AE124" i="5"/>
  <c r="AD124" i="5"/>
  <c r="AC124" i="5"/>
  <c r="AB124" i="5"/>
  <c r="AA124" i="5"/>
  <c r="Z124" i="5"/>
  <c r="Y124" i="5"/>
  <c r="W124" i="5"/>
  <c r="V124" i="5"/>
  <c r="U124" i="5"/>
  <c r="T124" i="5"/>
  <c r="S124" i="5"/>
  <c r="R124" i="5"/>
  <c r="Q124" i="5"/>
  <c r="P124" i="5"/>
  <c r="AF123" i="5"/>
  <c r="AE123" i="5"/>
  <c r="AD123" i="5"/>
  <c r="AC123" i="5"/>
  <c r="AB123" i="5"/>
  <c r="AA123" i="5"/>
  <c r="Z123" i="5"/>
  <c r="Y123" i="5"/>
  <c r="W123" i="5"/>
  <c r="V123" i="5"/>
  <c r="U123" i="5"/>
  <c r="T123" i="5"/>
  <c r="S123" i="5"/>
  <c r="R123" i="5"/>
  <c r="Q123" i="5"/>
  <c r="P123" i="5"/>
  <c r="AF122" i="5"/>
  <c r="AE122" i="5"/>
  <c r="AD122" i="5"/>
  <c r="AC122" i="5"/>
  <c r="AB122" i="5"/>
  <c r="AA122" i="5"/>
  <c r="Z122" i="5"/>
  <c r="Y122" i="5"/>
  <c r="W122" i="5"/>
  <c r="V122" i="5"/>
  <c r="U122" i="5"/>
  <c r="T122" i="5"/>
  <c r="S122" i="5"/>
  <c r="R122" i="5"/>
  <c r="Q122" i="5"/>
  <c r="P122" i="5"/>
  <c r="AF121" i="5"/>
  <c r="AE121" i="5"/>
  <c r="AD121" i="5"/>
  <c r="AC121" i="5"/>
  <c r="AB121" i="5"/>
  <c r="AA121" i="5"/>
  <c r="Z121" i="5"/>
  <c r="Y121" i="5"/>
  <c r="W121" i="5"/>
  <c r="V121" i="5"/>
  <c r="U121" i="5"/>
  <c r="T121" i="5"/>
  <c r="S121" i="5"/>
  <c r="R121" i="5"/>
  <c r="Q121" i="5"/>
  <c r="P121" i="5"/>
  <c r="AF120" i="5"/>
  <c r="AE120" i="5"/>
  <c r="AD120" i="5"/>
  <c r="AC120" i="5"/>
  <c r="AB120" i="5"/>
  <c r="AA120" i="5"/>
  <c r="Z120" i="5"/>
  <c r="Y120" i="5"/>
  <c r="W120" i="5"/>
  <c r="V120" i="5"/>
  <c r="U120" i="5"/>
  <c r="T120" i="5"/>
  <c r="S120" i="5"/>
  <c r="R120" i="5"/>
  <c r="Q120" i="5"/>
  <c r="P120" i="5"/>
  <c r="AF117" i="5"/>
  <c r="AE117" i="5"/>
  <c r="AD117" i="5"/>
  <c r="AC117" i="5"/>
  <c r="AB117" i="5"/>
  <c r="AA117" i="5"/>
  <c r="Z117" i="5"/>
  <c r="Y117" i="5"/>
  <c r="W117" i="5"/>
  <c r="V117" i="5"/>
  <c r="U117" i="5"/>
  <c r="T117" i="5"/>
  <c r="S117" i="5"/>
  <c r="R117" i="5"/>
  <c r="Q117" i="5"/>
  <c r="P117" i="5"/>
  <c r="AF116" i="5"/>
  <c r="AE116" i="5"/>
  <c r="AD116" i="5"/>
  <c r="AC116" i="5"/>
  <c r="AB116" i="5"/>
  <c r="AA116" i="5"/>
  <c r="Z116" i="5"/>
  <c r="Y116" i="5"/>
  <c r="W116" i="5"/>
  <c r="V116" i="5"/>
  <c r="U116" i="5"/>
  <c r="T116" i="5"/>
  <c r="S116" i="5"/>
  <c r="R116" i="5"/>
  <c r="Q116" i="5"/>
  <c r="P116" i="5"/>
  <c r="AF115" i="5"/>
  <c r="AE115" i="5"/>
  <c r="AD115" i="5"/>
  <c r="AC115" i="5"/>
  <c r="AB115" i="5"/>
  <c r="AA115" i="5"/>
  <c r="Z115" i="5"/>
  <c r="Y115" i="5"/>
  <c r="W115" i="5"/>
  <c r="V115" i="5"/>
  <c r="U115" i="5"/>
  <c r="T115" i="5"/>
  <c r="S115" i="5"/>
  <c r="R115" i="5"/>
  <c r="Q115" i="5"/>
  <c r="P115" i="5"/>
  <c r="AF114" i="5"/>
  <c r="AE114" i="5"/>
  <c r="AD114" i="5"/>
  <c r="AC114" i="5"/>
  <c r="AB114" i="5"/>
  <c r="AA114" i="5"/>
  <c r="Z114" i="5"/>
  <c r="Y114" i="5"/>
  <c r="W114" i="5"/>
  <c r="V114" i="5"/>
  <c r="U114" i="5"/>
  <c r="T114" i="5"/>
  <c r="S114" i="5"/>
  <c r="R114" i="5"/>
  <c r="Q114" i="5"/>
  <c r="P114" i="5"/>
  <c r="AF113" i="5"/>
  <c r="AE113" i="5"/>
  <c r="AD113" i="5"/>
  <c r="AC113" i="5"/>
  <c r="AB113" i="5"/>
  <c r="AA113" i="5"/>
  <c r="Z113" i="5"/>
  <c r="Y113" i="5"/>
  <c r="W113" i="5"/>
  <c r="V113" i="5"/>
  <c r="U113" i="5"/>
  <c r="T113" i="5"/>
  <c r="S113" i="5"/>
  <c r="R113" i="5"/>
  <c r="Q113" i="5"/>
  <c r="P113" i="5"/>
  <c r="AF112" i="5"/>
  <c r="AE112" i="5"/>
  <c r="AD112" i="5"/>
  <c r="AC112" i="5"/>
  <c r="AB112" i="5"/>
  <c r="AA112" i="5"/>
  <c r="Z112" i="5"/>
  <c r="Y112" i="5"/>
  <c r="W112" i="5"/>
  <c r="V112" i="5"/>
  <c r="U112" i="5"/>
  <c r="T112" i="5"/>
  <c r="S112" i="5"/>
  <c r="R112" i="5"/>
  <c r="Q112" i="5"/>
  <c r="P112" i="5"/>
  <c r="AF111" i="5"/>
  <c r="AE111" i="5"/>
  <c r="AD111" i="5"/>
  <c r="AC111" i="5"/>
  <c r="AB111" i="5"/>
  <c r="AA111" i="5"/>
  <c r="Z111" i="5"/>
  <c r="Y111" i="5"/>
  <c r="W111" i="5"/>
  <c r="V111" i="5"/>
  <c r="U111" i="5"/>
  <c r="T111" i="5"/>
  <c r="S111" i="5"/>
  <c r="R111" i="5"/>
  <c r="Q111" i="5"/>
  <c r="P111" i="5"/>
  <c r="AF110" i="5"/>
  <c r="AE110" i="5"/>
  <c r="AD110" i="5"/>
  <c r="AC110" i="5"/>
  <c r="AB110" i="5"/>
  <c r="AA110" i="5"/>
  <c r="Z110" i="5"/>
  <c r="Y110" i="5"/>
  <c r="W110" i="5"/>
  <c r="V110" i="5"/>
  <c r="U110" i="5"/>
  <c r="T110" i="5"/>
  <c r="S110" i="5"/>
  <c r="R110" i="5"/>
  <c r="Q110" i="5"/>
  <c r="P110" i="5"/>
  <c r="AF107" i="5"/>
  <c r="AE107" i="5"/>
  <c r="AD107" i="5"/>
  <c r="AC107" i="5"/>
  <c r="AB107" i="5"/>
  <c r="AA107" i="5"/>
  <c r="Z107" i="5"/>
  <c r="Y107" i="5"/>
  <c r="W107" i="5"/>
  <c r="V107" i="5"/>
  <c r="U107" i="5"/>
  <c r="T107" i="5"/>
  <c r="S107" i="5"/>
  <c r="R107" i="5"/>
  <c r="Q107" i="5"/>
  <c r="P107" i="5"/>
  <c r="AF106" i="5"/>
  <c r="AE106" i="5"/>
  <c r="AD106" i="5"/>
  <c r="AC106" i="5"/>
  <c r="AB106" i="5"/>
  <c r="AA106" i="5"/>
  <c r="Z106" i="5"/>
  <c r="Y106" i="5"/>
  <c r="W106" i="5"/>
  <c r="V106" i="5"/>
  <c r="U106" i="5"/>
  <c r="T106" i="5"/>
  <c r="S106" i="5"/>
  <c r="R106" i="5"/>
  <c r="Q106" i="5"/>
  <c r="P106" i="5"/>
  <c r="AF105" i="5"/>
  <c r="AE105" i="5"/>
  <c r="AD105" i="5"/>
  <c r="AC105" i="5"/>
  <c r="AB105" i="5"/>
  <c r="AA105" i="5"/>
  <c r="Z105" i="5"/>
  <c r="Y105" i="5"/>
  <c r="W105" i="5"/>
  <c r="V105" i="5"/>
  <c r="U105" i="5"/>
  <c r="T105" i="5"/>
  <c r="S105" i="5"/>
  <c r="R105" i="5"/>
  <c r="Q105" i="5"/>
  <c r="P105" i="5"/>
  <c r="AF104" i="5"/>
  <c r="AE104" i="5"/>
  <c r="AD104" i="5"/>
  <c r="AC104" i="5"/>
  <c r="AB104" i="5"/>
  <c r="AA104" i="5"/>
  <c r="Z104" i="5"/>
  <c r="Y104" i="5"/>
  <c r="W104" i="5"/>
  <c r="V104" i="5"/>
  <c r="U104" i="5"/>
  <c r="T104" i="5"/>
  <c r="S104" i="5"/>
  <c r="R104" i="5"/>
  <c r="Q104" i="5"/>
  <c r="P104" i="5"/>
  <c r="AF103" i="5"/>
  <c r="AE103" i="5"/>
  <c r="AD103" i="5"/>
  <c r="AC103" i="5"/>
  <c r="AB103" i="5"/>
  <c r="AA103" i="5"/>
  <c r="Z103" i="5"/>
  <c r="Y103" i="5"/>
  <c r="W103" i="5"/>
  <c r="V103" i="5"/>
  <c r="U103" i="5"/>
  <c r="T103" i="5"/>
  <c r="S103" i="5"/>
  <c r="R103" i="5"/>
  <c r="Q103" i="5"/>
  <c r="P103" i="5"/>
  <c r="AF102" i="5"/>
  <c r="AE102" i="5"/>
  <c r="AD102" i="5"/>
  <c r="AC102" i="5"/>
  <c r="AB102" i="5"/>
  <c r="AA102" i="5"/>
  <c r="Z102" i="5"/>
  <c r="Y102" i="5"/>
  <c r="W102" i="5"/>
  <c r="V102" i="5"/>
  <c r="U102" i="5"/>
  <c r="T102" i="5"/>
  <c r="S102" i="5"/>
  <c r="R102" i="5"/>
  <c r="Q102" i="5"/>
  <c r="P102" i="5"/>
  <c r="AF101" i="5"/>
  <c r="AE101" i="5"/>
  <c r="AD101" i="5"/>
  <c r="AC101" i="5"/>
  <c r="AB101" i="5"/>
  <c r="AA101" i="5"/>
  <c r="Z101" i="5"/>
  <c r="Y101" i="5"/>
  <c r="W101" i="5"/>
  <c r="V101" i="5"/>
  <c r="U101" i="5"/>
  <c r="T101" i="5"/>
  <c r="S101" i="5"/>
  <c r="R101" i="5"/>
  <c r="Q101" i="5"/>
  <c r="P101" i="5"/>
  <c r="AF100" i="5"/>
  <c r="AE100" i="5"/>
  <c r="AD100" i="5"/>
  <c r="AC100" i="5"/>
  <c r="AB100" i="5"/>
  <c r="AA100" i="5"/>
  <c r="Z100" i="5"/>
  <c r="Y100" i="5"/>
  <c r="W100" i="5"/>
  <c r="V100" i="5"/>
  <c r="U100" i="5"/>
  <c r="T100" i="5"/>
  <c r="S100" i="5"/>
  <c r="R100" i="5"/>
  <c r="Q100" i="5"/>
  <c r="P100" i="5"/>
  <c r="AF137" i="2"/>
  <c r="AE137" i="2"/>
  <c r="AD137" i="2"/>
  <c r="AC137" i="2"/>
  <c r="AB137" i="2"/>
  <c r="AA137" i="2"/>
  <c r="Z137" i="2"/>
  <c r="Y137" i="2"/>
  <c r="W137" i="2"/>
  <c r="V137" i="2"/>
  <c r="U137" i="2"/>
  <c r="T137" i="2"/>
  <c r="S137" i="2"/>
  <c r="R137" i="2"/>
  <c r="Q137" i="2"/>
  <c r="P137" i="2"/>
  <c r="AF136" i="2"/>
  <c r="AE136" i="2"/>
  <c r="AD136" i="2"/>
  <c r="AC136" i="2"/>
  <c r="AB136" i="2"/>
  <c r="AA136" i="2"/>
  <c r="Z136" i="2"/>
  <c r="Y136" i="2"/>
  <c r="W136" i="2"/>
  <c r="V136" i="2"/>
  <c r="U136" i="2"/>
  <c r="T136" i="2"/>
  <c r="S136" i="2"/>
  <c r="R136" i="2"/>
  <c r="Q136" i="2"/>
  <c r="P136" i="2"/>
  <c r="AF135" i="2"/>
  <c r="AE135" i="2"/>
  <c r="AD135" i="2"/>
  <c r="AC135" i="2"/>
  <c r="AB135" i="2"/>
  <c r="AA135" i="2"/>
  <c r="Z135" i="2"/>
  <c r="Y135" i="2"/>
  <c r="W135" i="2"/>
  <c r="V135" i="2"/>
  <c r="U135" i="2"/>
  <c r="T135" i="2"/>
  <c r="S135" i="2"/>
  <c r="R135" i="2"/>
  <c r="Q135" i="2"/>
  <c r="P135" i="2"/>
  <c r="AF134" i="2"/>
  <c r="AE134" i="2"/>
  <c r="AD134" i="2"/>
  <c r="AC134" i="2"/>
  <c r="AB134" i="2"/>
  <c r="AA134" i="2"/>
  <c r="Z134" i="2"/>
  <c r="Y134" i="2"/>
  <c r="W134" i="2"/>
  <c r="V134" i="2"/>
  <c r="U134" i="2"/>
  <c r="T134" i="2"/>
  <c r="S134" i="2"/>
  <c r="R134" i="2"/>
  <c r="Q134" i="2"/>
  <c r="P134" i="2"/>
  <c r="AF133" i="2"/>
  <c r="AE133" i="2"/>
  <c r="AD133" i="2"/>
  <c r="AC133" i="2"/>
  <c r="AB133" i="2"/>
  <c r="AA133" i="2"/>
  <c r="Z133" i="2"/>
  <c r="Y133" i="2"/>
  <c r="W133" i="2"/>
  <c r="V133" i="2"/>
  <c r="U133" i="2"/>
  <c r="T133" i="2"/>
  <c r="S133" i="2"/>
  <c r="R133" i="2"/>
  <c r="Q133" i="2"/>
  <c r="P133" i="2"/>
  <c r="AF132" i="2"/>
  <c r="AE132" i="2"/>
  <c r="AD132" i="2"/>
  <c r="AC132" i="2"/>
  <c r="AB132" i="2"/>
  <c r="AA132" i="2"/>
  <c r="Z132" i="2"/>
  <c r="Y132" i="2"/>
  <c r="W132" i="2"/>
  <c r="V132" i="2"/>
  <c r="U132" i="2"/>
  <c r="T132" i="2"/>
  <c r="S132" i="2"/>
  <c r="R132" i="2"/>
  <c r="Q132" i="2"/>
  <c r="P132" i="2"/>
  <c r="AF131" i="2"/>
  <c r="AE131" i="2"/>
  <c r="AD131" i="2"/>
  <c r="AC131" i="2"/>
  <c r="AB131" i="2"/>
  <c r="AA131" i="2"/>
  <c r="Z131" i="2"/>
  <c r="Y131" i="2"/>
  <c r="W131" i="2"/>
  <c r="V131" i="2"/>
  <c r="U131" i="2"/>
  <c r="T131" i="2"/>
  <c r="S131" i="2"/>
  <c r="R131" i="2"/>
  <c r="Q131" i="2"/>
  <c r="P131" i="2"/>
  <c r="AF130" i="2"/>
  <c r="AE130" i="2"/>
  <c r="AD130" i="2"/>
  <c r="AC130" i="2"/>
  <c r="AB130" i="2"/>
  <c r="AA130" i="2"/>
  <c r="Z130" i="2"/>
  <c r="Y130" i="2"/>
  <c r="W130" i="2"/>
  <c r="V130" i="2"/>
  <c r="U130" i="2"/>
  <c r="T130" i="2"/>
  <c r="S130" i="2"/>
  <c r="R130" i="2"/>
  <c r="Q130" i="2"/>
  <c r="P130" i="2"/>
  <c r="AF127" i="2"/>
  <c r="AE127" i="2"/>
  <c r="AD127" i="2"/>
  <c r="AC127" i="2"/>
  <c r="AB127" i="2"/>
  <c r="AA127" i="2"/>
  <c r="Z127" i="2"/>
  <c r="Y127" i="2"/>
  <c r="W127" i="2"/>
  <c r="V127" i="2"/>
  <c r="U127" i="2"/>
  <c r="T127" i="2"/>
  <c r="S127" i="2"/>
  <c r="R127" i="2"/>
  <c r="Q127" i="2"/>
  <c r="P127" i="2"/>
  <c r="AF126" i="2"/>
  <c r="AE126" i="2"/>
  <c r="AD126" i="2"/>
  <c r="AC126" i="2"/>
  <c r="AB126" i="2"/>
  <c r="AA126" i="2"/>
  <c r="Z126" i="2"/>
  <c r="Y126" i="2"/>
  <c r="W126" i="2"/>
  <c r="V126" i="2"/>
  <c r="U126" i="2"/>
  <c r="T126" i="2"/>
  <c r="S126" i="2"/>
  <c r="R126" i="2"/>
  <c r="Q126" i="2"/>
  <c r="P126" i="2"/>
  <c r="AF125" i="2"/>
  <c r="AE125" i="2"/>
  <c r="AD125" i="2"/>
  <c r="AC125" i="2"/>
  <c r="AB125" i="2"/>
  <c r="AA125" i="2"/>
  <c r="Z125" i="2"/>
  <c r="Y125" i="2"/>
  <c r="W125" i="2"/>
  <c r="V125" i="2"/>
  <c r="U125" i="2"/>
  <c r="T125" i="2"/>
  <c r="S125" i="2"/>
  <c r="R125" i="2"/>
  <c r="Q125" i="2"/>
  <c r="P125" i="2"/>
  <c r="AF124" i="2"/>
  <c r="AE124" i="2"/>
  <c r="AD124" i="2"/>
  <c r="AC124" i="2"/>
  <c r="AB124" i="2"/>
  <c r="AA124" i="2"/>
  <c r="Z124" i="2"/>
  <c r="Y124" i="2"/>
  <c r="W124" i="2"/>
  <c r="V124" i="2"/>
  <c r="U124" i="2"/>
  <c r="T124" i="2"/>
  <c r="S124" i="2"/>
  <c r="R124" i="2"/>
  <c r="Q124" i="2"/>
  <c r="P124" i="2"/>
  <c r="AF123" i="2"/>
  <c r="AE123" i="2"/>
  <c r="AD123" i="2"/>
  <c r="AC123" i="2"/>
  <c r="AB123" i="2"/>
  <c r="AA123" i="2"/>
  <c r="Z123" i="2"/>
  <c r="Y123" i="2"/>
  <c r="W123" i="2"/>
  <c r="V123" i="2"/>
  <c r="U123" i="2"/>
  <c r="T123" i="2"/>
  <c r="S123" i="2"/>
  <c r="R123" i="2"/>
  <c r="Q123" i="2"/>
  <c r="P123" i="2"/>
  <c r="AF122" i="2"/>
  <c r="AE122" i="2"/>
  <c r="AD122" i="2"/>
  <c r="AC122" i="2"/>
  <c r="AB122" i="2"/>
  <c r="AA122" i="2"/>
  <c r="Z122" i="2"/>
  <c r="Y122" i="2"/>
  <c r="W122" i="2"/>
  <c r="V122" i="2"/>
  <c r="U122" i="2"/>
  <c r="T122" i="2"/>
  <c r="S122" i="2"/>
  <c r="R122" i="2"/>
  <c r="Q122" i="2"/>
  <c r="P122" i="2"/>
  <c r="AF121" i="2"/>
  <c r="AE121" i="2"/>
  <c r="AD121" i="2"/>
  <c r="AC121" i="2"/>
  <c r="AB121" i="2"/>
  <c r="AA121" i="2"/>
  <c r="Z121" i="2"/>
  <c r="Y121" i="2"/>
  <c r="W121" i="2"/>
  <c r="V121" i="2"/>
  <c r="U121" i="2"/>
  <c r="T121" i="2"/>
  <c r="S121" i="2"/>
  <c r="R121" i="2"/>
  <c r="Q121" i="2"/>
  <c r="P121" i="2"/>
  <c r="AF120" i="2"/>
  <c r="AE120" i="2"/>
  <c r="AD120" i="2"/>
  <c r="AC120" i="2"/>
  <c r="AB120" i="2"/>
  <c r="AA120" i="2"/>
  <c r="Z120" i="2"/>
  <c r="Y120" i="2"/>
  <c r="W120" i="2"/>
  <c r="V120" i="2"/>
  <c r="U120" i="2"/>
  <c r="T120" i="2"/>
  <c r="S120" i="2"/>
  <c r="R120" i="2"/>
  <c r="Q120" i="2"/>
  <c r="P120" i="2"/>
  <c r="AF117" i="2"/>
  <c r="AE117" i="2"/>
  <c r="AD117" i="2"/>
  <c r="AC117" i="2"/>
  <c r="AB117" i="2"/>
  <c r="AA117" i="2"/>
  <c r="Z117" i="2"/>
  <c r="Y117" i="2"/>
  <c r="W117" i="2"/>
  <c r="V117" i="2"/>
  <c r="U117" i="2"/>
  <c r="T117" i="2"/>
  <c r="S117" i="2"/>
  <c r="R117" i="2"/>
  <c r="Q117" i="2"/>
  <c r="P117" i="2"/>
  <c r="AF116" i="2"/>
  <c r="AE116" i="2"/>
  <c r="AD116" i="2"/>
  <c r="AC116" i="2"/>
  <c r="AB116" i="2"/>
  <c r="AA116" i="2"/>
  <c r="Z116" i="2"/>
  <c r="Y116" i="2"/>
  <c r="W116" i="2"/>
  <c r="V116" i="2"/>
  <c r="U116" i="2"/>
  <c r="T116" i="2"/>
  <c r="S116" i="2"/>
  <c r="R116" i="2"/>
  <c r="Q116" i="2"/>
  <c r="P116" i="2"/>
  <c r="AF115" i="2"/>
  <c r="AE115" i="2"/>
  <c r="AD115" i="2"/>
  <c r="AC115" i="2"/>
  <c r="AB115" i="2"/>
  <c r="AA115" i="2"/>
  <c r="Z115" i="2"/>
  <c r="Y115" i="2"/>
  <c r="W115" i="2"/>
  <c r="V115" i="2"/>
  <c r="U115" i="2"/>
  <c r="T115" i="2"/>
  <c r="S115" i="2"/>
  <c r="R115" i="2"/>
  <c r="Q115" i="2"/>
  <c r="P115" i="2"/>
  <c r="AF114" i="2"/>
  <c r="AE114" i="2"/>
  <c r="AD114" i="2"/>
  <c r="AC114" i="2"/>
  <c r="AB114" i="2"/>
  <c r="AA114" i="2"/>
  <c r="Z114" i="2"/>
  <c r="Y114" i="2"/>
  <c r="W114" i="2"/>
  <c r="V114" i="2"/>
  <c r="U114" i="2"/>
  <c r="T114" i="2"/>
  <c r="S114" i="2"/>
  <c r="R114" i="2"/>
  <c r="Q114" i="2"/>
  <c r="P114" i="2"/>
  <c r="AF113" i="2"/>
  <c r="AE113" i="2"/>
  <c r="AD113" i="2"/>
  <c r="AC113" i="2"/>
  <c r="AB113" i="2"/>
  <c r="AA113" i="2"/>
  <c r="Z113" i="2"/>
  <c r="Y113" i="2"/>
  <c r="W113" i="2"/>
  <c r="V113" i="2"/>
  <c r="U113" i="2"/>
  <c r="T113" i="2"/>
  <c r="S113" i="2"/>
  <c r="R113" i="2"/>
  <c r="Q113" i="2"/>
  <c r="P113" i="2"/>
  <c r="AF112" i="2"/>
  <c r="AE112" i="2"/>
  <c r="AD112" i="2"/>
  <c r="AC112" i="2"/>
  <c r="AB112" i="2"/>
  <c r="AA112" i="2"/>
  <c r="Z112" i="2"/>
  <c r="Y112" i="2"/>
  <c r="W112" i="2"/>
  <c r="V112" i="2"/>
  <c r="U112" i="2"/>
  <c r="T112" i="2"/>
  <c r="S112" i="2"/>
  <c r="R112" i="2"/>
  <c r="Q112" i="2"/>
  <c r="P112" i="2"/>
  <c r="AF111" i="2"/>
  <c r="AE111" i="2"/>
  <c r="AD111" i="2"/>
  <c r="AC111" i="2"/>
  <c r="AB111" i="2"/>
  <c r="AA111" i="2"/>
  <c r="Z111" i="2"/>
  <c r="Y111" i="2"/>
  <c r="W111" i="2"/>
  <c r="V111" i="2"/>
  <c r="U111" i="2"/>
  <c r="T111" i="2"/>
  <c r="S111" i="2"/>
  <c r="R111" i="2"/>
  <c r="Q111" i="2"/>
  <c r="P111" i="2"/>
  <c r="AF110" i="2"/>
  <c r="AE110" i="2"/>
  <c r="AD110" i="2"/>
  <c r="AC110" i="2"/>
  <c r="AB110" i="2"/>
  <c r="AA110" i="2"/>
  <c r="Z110" i="2"/>
  <c r="Y110" i="2"/>
  <c r="W110" i="2"/>
  <c r="V110" i="2"/>
  <c r="U110" i="2"/>
  <c r="T110" i="2"/>
  <c r="S110" i="2"/>
  <c r="R110" i="2"/>
  <c r="Q110" i="2"/>
  <c r="P110" i="2"/>
  <c r="AF107" i="2"/>
  <c r="AE107" i="2"/>
  <c r="AD107" i="2"/>
  <c r="AC107" i="2"/>
  <c r="AB107" i="2"/>
  <c r="AA107" i="2"/>
  <c r="Z107" i="2"/>
  <c r="Y107" i="2"/>
  <c r="W107" i="2"/>
  <c r="V107" i="2"/>
  <c r="U107" i="2"/>
  <c r="T107" i="2"/>
  <c r="S107" i="2"/>
  <c r="R107" i="2"/>
  <c r="Q107" i="2"/>
  <c r="P107" i="2"/>
  <c r="AF106" i="2"/>
  <c r="AE106" i="2"/>
  <c r="AD106" i="2"/>
  <c r="AC106" i="2"/>
  <c r="AB106" i="2"/>
  <c r="AA106" i="2"/>
  <c r="Z106" i="2"/>
  <c r="Y106" i="2"/>
  <c r="W106" i="2"/>
  <c r="V106" i="2"/>
  <c r="U106" i="2"/>
  <c r="T106" i="2"/>
  <c r="S106" i="2"/>
  <c r="R106" i="2"/>
  <c r="Q106" i="2"/>
  <c r="P106" i="2"/>
  <c r="AF105" i="2"/>
  <c r="AE105" i="2"/>
  <c r="AD105" i="2"/>
  <c r="AC105" i="2"/>
  <c r="AB105" i="2"/>
  <c r="AA105" i="2"/>
  <c r="Z105" i="2"/>
  <c r="Y105" i="2"/>
  <c r="W105" i="2"/>
  <c r="V105" i="2"/>
  <c r="U105" i="2"/>
  <c r="T105" i="2"/>
  <c r="S105" i="2"/>
  <c r="R105" i="2"/>
  <c r="Q105" i="2"/>
  <c r="P105" i="2"/>
  <c r="AF104" i="2"/>
  <c r="AE104" i="2"/>
  <c r="AD104" i="2"/>
  <c r="AC104" i="2"/>
  <c r="AB104" i="2"/>
  <c r="AA104" i="2"/>
  <c r="Z104" i="2"/>
  <c r="Y104" i="2"/>
  <c r="W104" i="2"/>
  <c r="V104" i="2"/>
  <c r="U104" i="2"/>
  <c r="T104" i="2"/>
  <c r="S104" i="2"/>
  <c r="R104" i="2"/>
  <c r="Q104" i="2"/>
  <c r="P104" i="2"/>
  <c r="AF103" i="2"/>
  <c r="AE103" i="2"/>
  <c r="AD103" i="2"/>
  <c r="AC103" i="2"/>
  <c r="AB103" i="2"/>
  <c r="AA103" i="2"/>
  <c r="Z103" i="2"/>
  <c r="Y103" i="2"/>
  <c r="W103" i="2"/>
  <c r="V103" i="2"/>
  <c r="U103" i="2"/>
  <c r="T103" i="2"/>
  <c r="S103" i="2"/>
  <c r="R103" i="2"/>
  <c r="Q103" i="2"/>
  <c r="P103" i="2"/>
  <c r="AF102" i="2"/>
  <c r="AE102" i="2"/>
  <c r="AD102" i="2"/>
  <c r="AC102" i="2"/>
  <c r="AB102" i="2"/>
  <c r="AA102" i="2"/>
  <c r="Z102" i="2"/>
  <c r="Y102" i="2"/>
  <c r="W102" i="2"/>
  <c r="V102" i="2"/>
  <c r="U102" i="2"/>
  <c r="T102" i="2"/>
  <c r="S102" i="2"/>
  <c r="R102" i="2"/>
  <c r="Q102" i="2"/>
  <c r="P102" i="2"/>
  <c r="AF101" i="2"/>
  <c r="AE101" i="2"/>
  <c r="AD101" i="2"/>
  <c r="AC101" i="2"/>
  <c r="AB101" i="2"/>
  <c r="AA101" i="2"/>
  <c r="Z101" i="2"/>
  <c r="Y101" i="2"/>
  <c r="W101" i="2"/>
  <c r="V101" i="2"/>
  <c r="U101" i="2"/>
  <c r="T101" i="2"/>
  <c r="S101" i="2"/>
  <c r="R101" i="2"/>
  <c r="Q101" i="2"/>
  <c r="P101" i="2"/>
  <c r="AF100" i="2"/>
  <c r="AE100" i="2"/>
  <c r="AD100" i="2"/>
  <c r="AC100" i="2"/>
  <c r="AB100" i="2"/>
  <c r="AA100" i="2"/>
  <c r="Z100" i="2"/>
  <c r="Y100" i="2"/>
  <c r="W100" i="2"/>
  <c r="V100" i="2"/>
  <c r="U100" i="2"/>
  <c r="T100" i="2"/>
  <c r="S100" i="2"/>
  <c r="R100" i="2"/>
  <c r="Q100" i="2"/>
  <c r="P100" i="2"/>
  <c r="AF137" i="4"/>
  <c r="AE137" i="4"/>
  <c r="AD137" i="4"/>
  <c r="AC137" i="4"/>
  <c r="AB137" i="4"/>
  <c r="AA137" i="4"/>
  <c r="Z137" i="4"/>
  <c r="Y137" i="4"/>
  <c r="W137" i="4"/>
  <c r="V137" i="4"/>
  <c r="U137" i="4"/>
  <c r="T137" i="4"/>
  <c r="S137" i="4"/>
  <c r="R137" i="4"/>
  <c r="Q137" i="4"/>
  <c r="P137" i="4"/>
  <c r="AF136" i="4"/>
  <c r="AE136" i="4"/>
  <c r="AD136" i="4"/>
  <c r="AC136" i="4"/>
  <c r="AB136" i="4"/>
  <c r="AA136" i="4"/>
  <c r="Z136" i="4"/>
  <c r="Y136" i="4"/>
  <c r="W136" i="4"/>
  <c r="V136" i="4"/>
  <c r="U136" i="4"/>
  <c r="T136" i="4"/>
  <c r="S136" i="4"/>
  <c r="R136" i="4"/>
  <c r="Q136" i="4"/>
  <c r="P136" i="4"/>
  <c r="AF135" i="4"/>
  <c r="AE135" i="4"/>
  <c r="AD135" i="4"/>
  <c r="AC135" i="4"/>
  <c r="AB135" i="4"/>
  <c r="AA135" i="4"/>
  <c r="Z135" i="4"/>
  <c r="Y135" i="4"/>
  <c r="W135" i="4"/>
  <c r="V135" i="4"/>
  <c r="U135" i="4"/>
  <c r="T135" i="4"/>
  <c r="S135" i="4"/>
  <c r="R135" i="4"/>
  <c r="Q135" i="4"/>
  <c r="P135" i="4"/>
  <c r="AF134" i="4"/>
  <c r="AE134" i="4"/>
  <c r="AD134" i="4"/>
  <c r="AC134" i="4"/>
  <c r="AB134" i="4"/>
  <c r="AA134" i="4"/>
  <c r="Z134" i="4"/>
  <c r="Y134" i="4"/>
  <c r="W134" i="4"/>
  <c r="V134" i="4"/>
  <c r="U134" i="4"/>
  <c r="T134" i="4"/>
  <c r="S134" i="4"/>
  <c r="R134" i="4"/>
  <c r="Q134" i="4"/>
  <c r="P134" i="4"/>
  <c r="AF133" i="4"/>
  <c r="AE133" i="4"/>
  <c r="AD133" i="4"/>
  <c r="AC133" i="4"/>
  <c r="AB133" i="4"/>
  <c r="AA133" i="4"/>
  <c r="Z133" i="4"/>
  <c r="Y133" i="4"/>
  <c r="W133" i="4"/>
  <c r="V133" i="4"/>
  <c r="U133" i="4"/>
  <c r="T133" i="4"/>
  <c r="S133" i="4"/>
  <c r="R133" i="4"/>
  <c r="Q133" i="4"/>
  <c r="P133" i="4"/>
  <c r="AF132" i="4"/>
  <c r="AE132" i="4"/>
  <c r="AD132" i="4"/>
  <c r="AC132" i="4"/>
  <c r="AB132" i="4"/>
  <c r="AA132" i="4"/>
  <c r="Z132" i="4"/>
  <c r="Y132" i="4"/>
  <c r="W132" i="4"/>
  <c r="V132" i="4"/>
  <c r="U132" i="4"/>
  <c r="T132" i="4"/>
  <c r="S132" i="4"/>
  <c r="R132" i="4"/>
  <c r="Q132" i="4"/>
  <c r="P132" i="4"/>
  <c r="AF131" i="4"/>
  <c r="AE131" i="4"/>
  <c r="AD131" i="4"/>
  <c r="AC131" i="4"/>
  <c r="AB131" i="4"/>
  <c r="AA131" i="4"/>
  <c r="Z131" i="4"/>
  <c r="Y131" i="4"/>
  <c r="W131" i="4"/>
  <c r="V131" i="4"/>
  <c r="U131" i="4"/>
  <c r="T131" i="4"/>
  <c r="S131" i="4"/>
  <c r="R131" i="4"/>
  <c r="Q131" i="4"/>
  <c r="P131" i="4"/>
  <c r="AF130" i="4"/>
  <c r="AE130" i="4"/>
  <c r="AD130" i="4"/>
  <c r="AC130" i="4"/>
  <c r="AB130" i="4"/>
  <c r="AA130" i="4"/>
  <c r="Z130" i="4"/>
  <c r="Y130" i="4"/>
  <c r="W130" i="4"/>
  <c r="V130" i="4"/>
  <c r="U130" i="4"/>
  <c r="T130" i="4"/>
  <c r="S130" i="4"/>
  <c r="R130" i="4"/>
  <c r="Q130" i="4"/>
  <c r="P130" i="4"/>
  <c r="AF127" i="4"/>
  <c r="AE127" i="4"/>
  <c r="AD127" i="4"/>
  <c r="AC127" i="4"/>
  <c r="AB127" i="4"/>
  <c r="AA127" i="4"/>
  <c r="Z127" i="4"/>
  <c r="Y127" i="4"/>
  <c r="W127" i="4"/>
  <c r="V127" i="4"/>
  <c r="U127" i="4"/>
  <c r="T127" i="4"/>
  <c r="S127" i="4"/>
  <c r="R127" i="4"/>
  <c r="Q127" i="4"/>
  <c r="P127" i="4"/>
  <c r="AF126" i="4"/>
  <c r="AE126" i="4"/>
  <c r="AD126" i="4"/>
  <c r="AC126" i="4"/>
  <c r="AB126" i="4"/>
  <c r="AA126" i="4"/>
  <c r="Z126" i="4"/>
  <c r="Y126" i="4"/>
  <c r="W126" i="4"/>
  <c r="V126" i="4"/>
  <c r="U126" i="4"/>
  <c r="T126" i="4"/>
  <c r="S126" i="4"/>
  <c r="R126" i="4"/>
  <c r="Q126" i="4"/>
  <c r="P126" i="4"/>
  <c r="AF125" i="4"/>
  <c r="AE125" i="4"/>
  <c r="AD125" i="4"/>
  <c r="AC125" i="4"/>
  <c r="AB125" i="4"/>
  <c r="AA125" i="4"/>
  <c r="Z125" i="4"/>
  <c r="Y125" i="4"/>
  <c r="W125" i="4"/>
  <c r="V125" i="4"/>
  <c r="U125" i="4"/>
  <c r="T125" i="4"/>
  <c r="S125" i="4"/>
  <c r="R125" i="4"/>
  <c r="Q125" i="4"/>
  <c r="P125" i="4"/>
  <c r="AF124" i="4"/>
  <c r="AE124" i="4"/>
  <c r="AD124" i="4"/>
  <c r="AC124" i="4"/>
  <c r="AB124" i="4"/>
  <c r="AA124" i="4"/>
  <c r="Z124" i="4"/>
  <c r="Y124" i="4"/>
  <c r="W124" i="4"/>
  <c r="V124" i="4"/>
  <c r="U124" i="4"/>
  <c r="T124" i="4"/>
  <c r="S124" i="4"/>
  <c r="R124" i="4"/>
  <c r="Q124" i="4"/>
  <c r="P124" i="4"/>
  <c r="AF123" i="4"/>
  <c r="AE123" i="4"/>
  <c r="AD123" i="4"/>
  <c r="AC123" i="4"/>
  <c r="AB123" i="4"/>
  <c r="AA123" i="4"/>
  <c r="Z123" i="4"/>
  <c r="Y123" i="4"/>
  <c r="W123" i="4"/>
  <c r="V123" i="4"/>
  <c r="U123" i="4"/>
  <c r="T123" i="4"/>
  <c r="S123" i="4"/>
  <c r="R123" i="4"/>
  <c r="Q123" i="4"/>
  <c r="P123" i="4"/>
  <c r="AF122" i="4"/>
  <c r="AE122" i="4"/>
  <c r="AD122" i="4"/>
  <c r="AC122" i="4"/>
  <c r="AB122" i="4"/>
  <c r="AA122" i="4"/>
  <c r="Z122" i="4"/>
  <c r="Y122" i="4"/>
  <c r="W122" i="4"/>
  <c r="V122" i="4"/>
  <c r="U122" i="4"/>
  <c r="T122" i="4"/>
  <c r="S122" i="4"/>
  <c r="R122" i="4"/>
  <c r="Q122" i="4"/>
  <c r="P122" i="4"/>
  <c r="AF121" i="4"/>
  <c r="AE121" i="4"/>
  <c r="AD121" i="4"/>
  <c r="AC121" i="4"/>
  <c r="AB121" i="4"/>
  <c r="AA121" i="4"/>
  <c r="Z121" i="4"/>
  <c r="Y121" i="4"/>
  <c r="W121" i="4"/>
  <c r="V121" i="4"/>
  <c r="U121" i="4"/>
  <c r="T121" i="4"/>
  <c r="S121" i="4"/>
  <c r="R121" i="4"/>
  <c r="Q121" i="4"/>
  <c r="P121" i="4"/>
  <c r="AF120" i="4"/>
  <c r="AE120" i="4"/>
  <c r="AD120" i="4"/>
  <c r="AC120" i="4"/>
  <c r="AB120" i="4"/>
  <c r="AA120" i="4"/>
  <c r="Z120" i="4"/>
  <c r="Y120" i="4"/>
  <c r="W120" i="4"/>
  <c r="V120" i="4"/>
  <c r="U120" i="4"/>
  <c r="T120" i="4"/>
  <c r="S120" i="4"/>
  <c r="R120" i="4"/>
  <c r="Q120" i="4"/>
  <c r="P120" i="4"/>
  <c r="AF117" i="4"/>
  <c r="AE117" i="4"/>
  <c r="AD117" i="4"/>
  <c r="AC117" i="4"/>
  <c r="AB117" i="4"/>
  <c r="AA117" i="4"/>
  <c r="Z117" i="4"/>
  <c r="Y117" i="4"/>
  <c r="W117" i="4"/>
  <c r="V117" i="4"/>
  <c r="U117" i="4"/>
  <c r="T117" i="4"/>
  <c r="S117" i="4"/>
  <c r="R117" i="4"/>
  <c r="Q117" i="4"/>
  <c r="P117" i="4"/>
  <c r="AF116" i="4"/>
  <c r="AE116" i="4"/>
  <c r="AD116" i="4"/>
  <c r="AC116" i="4"/>
  <c r="AB116" i="4"/>
  <c r="AA116" i="4"/>
  <c r="Z116" i="4"/>
  <c r="Y116" i="4"/>
  <c r="W116" i="4"/>
  <c r="V116" i="4"/>
  <c r="U116" i="4"/>
  <c r="T116" i="4"/>
  <c r="S116" i="4"/>
  <c r="R116" i="4"/>
  <c r="Q116" i="4"/>
  <c r="P116" i="4"/>
  <c r="AF115" i="4"/>
  <c r="AE115" i="4"/>
  <c r="AD115" i="4"/>
  <c r="AC115" i="4"/>
  <c r="AB115" i="4"/>
  <c r="AA115" i="4"/>
  <c r="Z115" i="4"/>
  <c r="Y115" i="4"/>
  <c r="W115" i="4"/>
  <c r="V115" i="4"/>
  <c r="U115" i="4"/>
  <c r="T115" i="4"/>
  <c r="S115" i="4"/>
  <c r="R115" i="4"/>
  <c r="Q115" i="4"/>
  <c r="P115" i="4"/>
  <c r="AF114" i="4"/>
  <c r="AE114" i="4"/>
  <c r="AD114" i="4"/>
  <c r="AC114" i="4"/>
  <c r="AB114" i="4"/>
  <c r="AA114" i="4"/>
  <c r="Z114" i="4"/>
  <c r="Y114" i="4"/>
  <c r="W114" i="4"/>
  <c r="V114" i="4"/>
  <c r="U114" i="4"/>
  <c r="T114" i="4"/>
  <c r="S114" i="4"/>
  <c r="R114" i="4"/>
  <c r="Q114" i="4"/>
  <c r="P114" i="4"/>
  <c r="AF113" i="4"/>
  <c r="AE113" i="4"/>
  <c r="AD113" i="4"/>
  <c r="AC113" i="4"/>
  <c r="AB113" i="4"/>
  <c r="AA113" i="4"/>
  <c r="Z113" i="4"/>
  <c r="Y113" i="4"/>
  <c r="W113" i="4"/>
  <c r="V113" i="4"/>
  <c r="U113" i="4"/>
  <c r="T113" i="4"/>
  <c r="S113" i="4"/>
  <c r="R113" i="4"/>
  <c r="Q113" i="4"/>
  <c r="P113" i="4"/>
  <c r="AF112" i="4"/>
  <c r="AE112" i="4"/>
  <c r="AD112" i="4"/>
  <c r="AC112" i="4"/>
  <c r="AB112" i="4"/>
  <c r="AA112" i="4"/>
  <c r="Z112" i="4"/>
  <c r="Y112" i="4"/>
  <c r="W112" i="4"/>
  <c r="V112" i="4"/>
  <c r="U112" i="4"/>
  <c r="T112" i="4"/>
  <c r="S112" i="4"/>
  <c r="R112" i="4"/>
  <c r="Q112" i="4"/>
  <c r="P112" i="4"/>
  <c r="AF111" i="4"/>
  <c r="AE111" i="4"/>
  <c r="AD111" i="4"/>
  <c r="AC111" i="4"/>
  <c r="AB111" i="4"/>
  <c r="AA111" i="4"/>
  <c r="Z111" i="4"/>
  <c r="Y111" i="4"/>
  <c r="W111" i="4"/>
  <c r="V111" i="4"/>
  <c r="U111" i="4"/>
  <c r="T111" i="4"/>
  <c r="S111" i="4"/>
  <c r="R111" i="4"/>
  <c r="Q111" i="4"/>
  <c r="P111" i="4"/>
  <c r="AF110" i="4"/>
  <c r="AE110" i="4"/>
  <c r="AD110" i="4"/>
  <c r="AC110" i="4"/>
  <c r="AB110" i="4"/>
  <c r="AA110" i="4"/>
  <c r="Z110" i="4"/>
  <c r="Y110" i="4"/>
  <c r="W110" i="4"/>
  <c r="V110" i="4"/>
  <c r="U110" i="4"/>
  <c r="T110" i="4"/>
  <c r="S110" i="4"/>
  <c r="R110" i="4"/>
  <c r="Q110" i="4"/>
  <c r="P110" i="4"/>
  <c r="AF107" i="4"/>
  <c r="AE107" i="4"/>
  <c r="AD107" i="4"/>
  <c r="AC107" i="4"/>
  <c r="AB107" i="4"/>
  <c r="AA107" i="4"/>
  <c r="Z107" i="4"/>
  <c r="Y107" i="4"/>
  <c r="W107" i="4"/>
  <c r="V107" i="4"/>
  <c r="U107" i="4"/>
  <c r="T107" i="4"/>
  <c r="S107" i="4"/>
  <c r="R107" i="4"/>
  <c r="Q107" i="4"/>
  <c r="P107" i="4"/>
  <c r="AF106" i="4"/>
  <c r="AE106" i="4"/>
  <c r="AD106" i="4"/>
  <c r="AC106" i="4"/>
  <c r="AB106" i="4"/>
  <c r="AA106" i="4"/>
  <c r="Z106" i="4"/>
  <c r="Y106" i="4"/>
  <c r="W106" i="4"/>
  <c r="V106" i="4"/>
  <c r="U106" i="4"/>
  <c r="T106" i="4"/>
  <c r="S106" i="4"/>
  <c r="R106" i="4"/>
  <c r="Q106" i="4"/>
  <c r="P106" i="4"/>
  <c r="AF105" i="4"/>
  <c r="AE105" i="4"/>
  <c r="AD105" i="4"/>
  <c r="AC105" i="4"/>
  <c r="AB105" i="4"/>
  <c r="AA105" i="4"/>
  <c r="Z105" i="4"/>
  <c r="Y105" i="4"/>
  <c r="W105" i="4"/>
  <c r="V105" i="4"/>
  <c r="U105" i="4"/>
  <c r="T105" i="4"/>
  <c r="S105" i="4"/>
  <c r="R105" i="4"/>
  <c r="Q105" i="4"/>
  <c r="P105" i="4"/>
  <c r="AF104" i="4"/>
  <c r="AE104" i="4"/>
  <c r="AD104" i="4"/>
  <c r="AC104" i="4"/>
  <c r="AB104" i="4"/>
  <c r="AA104" i="4"/>
  <c r="Z104" i="4"/>
  <c r="Y104" i="4"/>
  <c r="W104" i="4"/>
  <c r="V104" i="4"/>
  <c r="U104" i="4"/>
  <c r="T104" i="4"/>
  <c r="S104" i="4"/>
  <c r="R104" i="4"/>
  <c r="Q104" i="4"/>
  <c r="P104" i="4"/>
  <c r="AF103" i="4"/>
  <c r="AE103" i="4"/>
  <c r="AD103" i="4"/>
  <c r="AC103" i="4"/>
  <c r="AB103" i="4"/>
  <c r="AA103" i="4"/>
  <c r="Z103" i="4"/>
  <c r="Y103" i="4"/>
  <c r="W103" i="4"/>
  <c r="V103" i="4"/>
  <c r="U103" i="4"/>
  <c r="T103" i="4"/>
  <c r="S103" i="4"/>
  <c r="R103" i="4"/>
  <c r="Q103" i="4"/>
  <c r="P103" i="4"/>
  <c r="AF102" i="4"/>
  <c r="AE102" i="4"/>
  <c r="AD102" i="4"/>
  <c r="AC102" i="4"/>
  <c r="AB102" i="4"/>
  <c r="AA102" i="4"/>
  <c r="Z102" i="4"/>
  <c r="Y102" i="4"/>
  <c r="W102" i="4"/>
  <c r="V102" i="4"/>
  <c r="U102" i="4"/>
  <c r="T102" i="4"/>
  <c r="S102" i="4"/>
  <c r="R102" i="4"/>
  <c r="Q102" i="4"/>
  <c r="P102" i="4"/>
  <c r="AF101" i="4"/>
  <c r="AE101" i="4"/>
  <c r="AD101" i="4"/>
  <c r="AC101" i="4"/>
  <c r="AB101" i="4"/>
  <c r="AA101" i="4"/>
  <c r="Z101" i="4"/>
  <c r="Y101" i="4"/>
  <c r="W101" i="4"/>
  <c r="V101" i="4"/>
  <c r="U101" i="4"/>
  <c r="T101" i="4"/>
  <c r="S101" i="4"/>
  <c r="R101" i="4"/>
  <c r="Q101" i="4"/>
  <c r="P101" i="4"/>
  <c r="AF100" i="4"/>
  <c r="AE100" i="4"/>
  <c r="AD100" i="4"/>
  <c r="AC100" i="4"/>
  <c r="AB100" i="4"/>
  <c r="AA100" i="4"/>
  <c r="Z100" i="4"/>
  <c r="Y100" i="4"/>
  <c r="W100" i="4"/>
  <c r="V100" i="4"/>
  <c r="U100" i="4"/>
  <c r="T100" i="4"/>
  <c r="S100" i="4"/>
  <c r="R100" i="4"/>
  <c r="Q100" i="4"/>
  <c r="P100" i="4"/>
  <c r="Y121" i="1"/>
  <c r="Z121" i="1"/>
  <c r="AA121" i="1"/>
  <c r="AB121" i="1"/>
  <c r="AC121" i="1"/>
  <c r="AD121" i="1"/>
  <c r="AE121" i="1"/>
  <c r="AF121" i="1"/>
  <c r="Y122" i="1"/>
  <c r="Z122" i="1"/>
  <c r="AA122" i="1"/>
  <c r="AB122" i="1"/>
  <c r="AC122" i="1"/>
  <c r="AD122" i="1"/>
  <c r="AE122" i="1"/>
  <c r="AF122" i="1"/>
  <c r="Y123" i="1"/>
  <c r="Z123" i="1"/>
  <c r="AA123" i="1"/>
  <c r="AB123" i="1"/>
  <c r="AC123" i="1"/>
  <c r="AD123" i="1"/>
  <c r="AE123" i="1"/>
  <c r="AF123" i="1"/>
  <c r="Y124" i="1"/>
  <c r="Z124" i="1"/>
  <c r="AA124" i="1"/>
  <c r="AB124" i="1"/>
  <c r="AC124" i="1"/>
  <c r="AD124" i="1"/>
  <c r="AE124" i="1"/>
  <c r="AF124" i="1"/>
  <c r="Y125" i="1"/>
  <c r="Z125" i="1"/>
  <c r="AA125" i="1"/>
  <c r="AB125" i="1"/>
  <c r="AC125" i="1"/>
  <c r="AD125" i="1"/>
  <c r="AE125" i="1"/>
  <c r="AF125" i="1"/>
  <c r="Y126" i="1"/>
  <c r="Z126" i="1"/>
  <c r="AA126" i="1"/>
  <c r="AB126" i="1"/>
  <c r="AC126" i="1"/>
  <c r="AD126" i="1"/>
  <c r="AE126" i="1"/>
  <c r="AF126" i="1"/>
  <c r="Y127" i="1"/>
  <c r="Z127" i="1"/>
  <c r="AA127" i="1"/>
  <c r="AB127" i="1"/>
  <c r="AC127" i="1"/>
  <c r="AD127" i="1"/>
  <c r="AE127" i="1"/>
  <c r="AF127" i="1"/>
  <c r="Z120" i="1"/>
  <c r="AA120" i="1"/>
  <c r="AB120" i="1"/>
  <c r="AC120" i="1"/>
  <c r="AD120" i="1"/>
  <c r="AE120" i="1"/>
  <c r="AF120" i="1"/>
  <c r="Y120" i="1"/>
  <c r="P121" i="1"/>
  <c r="Q121" i="1"/>
  <c r="R121" i="1"/>
  <c r="S121" i="1"/>
  <c r="T121" i="1"/>
  <c r="U121" i="1"/>
  <c r="V121" i="1"/>
  <c r="W121" i="1"/>
  <c r="P122" i="1"/>
  <c r="Q122" i="1"/>
  <c r="R122" i="1"/>
  <c r="S122" i="1"/>
  <c r="T122" i="1"/>
  <c r="U122" i="1"/>
  <c r="V122" i="1"/>
  <c r="W122" i="1"/>
  <c r="P123" i="1"/>
  <c r="Q123" i="1"/>
  <c r="R123" i="1"/>
  <c r="S123" i="1"/>
  <c r="T123" i="1"/>
  <c r="U123" i="1"/>
  <c r="V123" i="1"/>
  <c r="W123" i="1"/>
  <c r="P124" i="1"/>
  <c r="Q124" i="1"/>
  <c r="R124" i="1"/>
  <c r="S124" i="1"/>
  <c r="T124" i="1"/>
  <c r="U124" i="1"/>
  <c r="V124" i="1"/>
  <c r="W124" i="1"/>
  <c r="P125" i="1"/>
  <c r="Q125" i="1"/>
  <c r="R125" i="1"/>
  <c r="S125" i="1"/>
  <c r="T125" i="1"/>
  <c r="U125" i="1"/>
  <c r="V125" i="1"/>
  <c r="W125" i="1"/>
  <c r="P126" i="1"/>
  <c r="Q126" i="1"/>
  <c r="R126" i="1"/>
  <c r="S126" i="1"/>
  <c r="T126" i="1"/>
  <c r="U126" i="1"/>
  <c r="V126" i="1"/>
  <c r="W126" i="1"/>
  <c r="P127" i="1"/>
  <c r="Q127" i="1"/>
  <c r="R127" i="1"/>
  <c r="S127" i="1"/>
  <c r="T127" i="1"/>
  <c r="U127" i="1"/>
  <c r="V127" i="1"/>
  <c r="W127" i="1"/>
  <c r="Q120" i="1"/>
  <c r="R120" i="1"/>
  <c r="S120" i="1"/>
  <c r="T120" i="1"/>
  <c r="U120" i="1"/>
  <c r="V120" i="1"/>
  <c r="W120" i="1"/>
  <c r="P120" i="1"/>
  <c r="AF137" i="1"/>
  <c r="AE137" i="1"/>
  <c r="AD137" i="1"/>
  <c r="AC137" i="1"/>
  <c r="AB137" i="1"/>
  <c r="AA137" i="1"/>
  <c r="Z137" i="1"/>
  <c r="Y137" i="1"/>
  <c r="AF136" i="1"/>
  <c r="AE136" i="1"/>
  <c r="AD136" i="1"/>
  <c r="AC136" i="1"/>
  <c r="AB136" i="1"/>
  <c r="AA136" i="1"/>
  <c r="Z136" i="1"/>
  <c r="Y136" i="1"/>
  <c r="AF135" i="1"/>
  <c r="AE135" i="1"/>
  <c r="AD135" i="1"/>
  <c r="AC135" i="1"/>
  <c r="AB135" i="1"/>
  <c r="AA135" i="1"/>
  <c r="Z135" i="1"/>
  <c r="Y135" i="1"/>
  <c r="AF134" i="1"/>
  <c r="AE134" i="1"/>
  <c r="AD134" i="1"/>
  <c r="AC134" i="1"/>
  <c r="AB134" i="1"/>
  <c r="AA134" i="1"/>
  <c r="Z134" i="1"/>
  <c r="Y134" i="1"/>
  <c r="AF133" i="1"/>
  <c r="AE133" i="1"/>
  <c r="AD133" i="1"/>
  <c r="AC133" i="1"/>
  <c r="AB133" i="1"/>
  <c r="AA133" i="1"/>
  <c r="Z133" i="1"/>
  <c r="Y133" i="1"/>
  <c r="AF132" i="1"/>
  <c r="AE132" i="1"/>
  <c r="AD132" i="1"/>
  <c r="AC132" i="1"/>
  <c r="AB132" i="1"/>
  <c r="AA132" i="1"/>
  <c r="Z132" i="1"/>
  <c r="Y132" i="1"/>
  <c r="AF131" i="1"/>
  <c r="AE131" i="1"/>
  <c r="AD131" i="1"/>
  <c r="AC131" i="1"/>
  <c r="AB131" i="1"/>
  <c r="AA131" i="1"/>
  <c r="Z131" i="1"/>
  <c r="Y131" i="1"/>
  <c r="AF130" i="1"/>
  <c r="AE130" i="1"/>
  <c r="AD130" i="1"/>
  <c r="AC130" i="1"/>
  <c r="AB130" i="1"/>
  <c r="AA130" i="1"/>
  <c r="Z130" i="1"/>
  <c r="Y130" i="1"/>
  <c r="P131" i="1"/>
  <c r="Q131" i="1"/>
  <c r="R131" i="1"/>
  <c r="S131" i="1"/>
  <c r="T131" i="1"/>
  <c r="U131" i="1"/>
  <c r="V131" i="1"/>
  <c r="W131" i="1"/>
  <c r="P132" i="1"/>
  <c r="Q132" i="1"/>
  <c r="R132" i="1"/>
  <c r="S132" i="1"/>
  <c r="T132" i="1"/>
  <c r="U132" i="1"/>
  <c r="V132" i="1"/>
  <c r="W132" i="1"/>
  <c r="P133" i="1"/>
  <c r="Q133" i="1"/>
  <c r="R133" i="1"/>
  <c r="S133" i="1"/>
  <c r="T133" i="1"/>
  <c r="U133" i="1"/>
  <c r="V133" i="1"/>
  <c r="W133" i="1"/>
  <c r="P134" i="1"/>
  <c r="Q134" i="1"/>
  <c r="R134" i="1"/>
  <c r="S134" i="1"/>
  <c r="T134" i="1"/>
  <c r="U134" i="1"/>
  <c r="V134" i="1"/>
  <c r="W134" i="1"/>
  <c r="P135" i="1"/>
  <c r="Q135" i="1"/>
  <c r="R135" i="1"/>
  <c r="S135" i="1"/>
  <c r="T135" i="1"/>
  <c r="U135" i="1"/>
  <c r="V135" i="1"/>
  <c r="W135" i="1"/>
  <c r="P136" i="1"/>
  <c r="Q136" i="1"/>
  <c r="R136" i="1"/>
  <c r="S136" i="1"/>
  <c r="T136" i="1"/>
  <c r="U136" i="1"/>
  <c r="V136" i="1"/>
  <c r="W136" i="1"/>
  <c r="P137" i="1"/>
  <c r="Q137" i="1"/>
  <c r="R137" i="1"/>
  <c r="S137" i="1"/>
  <c r="T137" i="1"/>
  <c r="U137" i="1"/>
  <c r="V137" i="1"/>
  <c r="W137" i="1"/>
  <c r="Q130" i="1"/>
  <c r="R130" i="1"/>
  <c r="S130" i="1"/>
  <c r="T130" i="1"/>
  <c r="U130" i="1"/>
  <c r="V130" i="1"/>
  <c r="W130" i="1"/>
  <c r="P130" i="1"/>
  <c r="AF117" i="1"/>
  <c r="AE117" i="1"/>
  <c r="AD117" i="1"/>
  <c r="AC117" i="1"/>
  <c r="AB117" i="1"/>
  <c r="AA117" i="1"/>
  <c r="Z117" i="1"/>
  <c r="Y117" i="1"/>
  <c r="AF116" i="1"/>
  <c r="AE116" i="1"/>
  <c r="AD116" i="1"/>
  <c r="AC116" i="1"/>
  <c r="AB116" i="1"/>
  <c r="AA116" i="1"/>
  <c r="Z116" i="1"/>
  <c r="Y116" i="1"/>
  <c r="AF115" i="1"/>
  <c r="AE115" i="1"/>
  <c r="AD115" i="1"/>
  <c r="AC115" i="1"/>
  <c r="AB115" i="1"/>
  <c r="AA115" i="1"/>
  <c r="Z115" i="1"/>
  <c r="Y115" i="1"/>
  <c r="AF114" i="1"/>
  <c r="AE114" i="1"/>
  <c r="AD114" i="1"/>
  <c r="AC114" i="1"/>
  <c r="AB114" i="1"/>
  <c r="AA114" i="1"/>
  <c r="Z114" i="1"/>
  <c r="Y114" i="1"/>
  <c r="AF113" i="1"/>
  <c r="AE113" i="1"/>
  <c r="AD113" i="1"/>
  <c r="AC113" i="1"/>
  <c r="AB113" i="1"/>
  <c r="AA113" i="1"/>
  <c r="Z113" i="1"/>
  <c r="Y113" i="1"/>
  <c r="AF112" i="1"/>
  <c r="AE112" i="1"/>
  <c r="AD112" i="1"/>
  <c r="AC112" i="1"/>
  <c r="AB112" i="1"/>
  <c r="AA112" i="1"/>
  <c r="Z112" i="1"/>
  <c r="Y112" i="1"/>
  <c r="AF111" i="1"/>
  <c r="AE111" i="1"/>
  <c r="AD111" i="1"/>
  <c r="AC111" i="1"/>
  <c r="AB111" i="1"/>
  <c r="AA111" i="1"/>
  <c r="Z111" i="1"/>
  <c r="Y111" i="1"/>
  <c r="AF110" i="1"/>
  <c r="AE110" i="1"/>
  <c r="AD110" i="1"/>
  <c r="AC110" i="1"/>
  <c r="AB110" i="1"/>
  <c r="AA110" i="1"/>
  <c r="Z110" i="1"/>
  <c r="Y110" i="1"/>
  <c r="P111" i="1"/>
  <c r="Q111" i="1"/>
  <c r="R111" i="1"/>
  <c r="S111" i="1"/>
  <c r="T111" i="1"/>
  <c r="U111" i="1"/>
  <c r="V111" i="1"/>
  <c r="W111" i="1"/>
  <c r="P112" i="1"/>
  <c r="Q112" i="1"/>
  <c r="R112" i="1"/>
  <c r="S112" i="1"/>
  <c r="T112" i="1"/>
  <c r="U112" i="1"/>
  <c r="V112" i="1"/>
  <c r="W112" i="1"/>
  <c r="P113" i="1"/>
  <c r="Q113" i="1"/>
  <c r="R113" i="1"/>
  <c r="S113" i="1"/>
  <c r="T113" i="1"/>
  <c r="U113" i="1"/>
  <c r="V113" i="1"/>
  <c r="W113" i="1"/>
  <c r="P114" i="1"/>
  <c r="Q114" i="1"/>
  <c r="R114" i="1"/>
  <c r="S114" i="1"/>
  <c r="T114" i="1"/>
  <c r="U114" i="1"/>
  <c r="V114" i="1"/>
  <c r="W114" i="1"/>
  <c r="P115" i="1"/>
  <c r="Q115" i="1"/>
  <c r="R115" i="1"/>
  <c r="S115" i="1"/>
  <c r="T115" i="1"/>
  <c r="U115" i="1"/>
  <c r="V115" i="1"/>
  <c r="W115" i="1"/>
  <c r="P116" i="1"/>
  <c r="Q116" i="1"/>
  <c r="R116" i="1"/>
  <c r="S116" i="1"/>
  <c r="T116" i="1"/>
  <c r="U116" i="1"/>
  <c r="V116" i="1"/>
  <c r="W116" i="1"/>
  <c r="P117" i="1"/>
  <c r="Q117" i="1"/>
  <c r="R117" i="1"/>
  <c r="S117" i="1"/>
  <c r="T117" i="1"/>
  <c r="U117" i="1"/>
  <c r="V117" i="1"/>
  <c r="W117" i="1"/>
  <c r="Q110" i="1"/>
  <c r="R110" i="1"/>
  <c r="S110" i="1"/>
  <c r="T110" i="1"/>
  <c r="U110" i="1"/>
  <c r="V110" i="1"/>
  <c r="W110" i="1"/>
  <c r="P110" i="1"/>
  <c r="S46" i="9"/>
  <c r="R46" i="9"/>
  <c r="Q46" i="9"/>
  <c r="P46" i="9"/>
  <c r="O46" i="9"/>
  <c r="N46" i="9"/>
  <c r="M46" i="9"/>
  <c r="L46" i="9"/>
  <c r="S45" i="9"/>
  <c r="R45" i="9"/>
  <c r="Q45" i="9"/>
  <c r="P45" i="9"/>
  <c r="O45" i="9"/>
  <c r="N45" i="9"/>
  <c r="M45" i="9"/>
  <c r="L45" i="9"/>
  <c r="S44" i="9"/>
  <c r="R44" i="9"/>
  <c r="Q44" i="9"/>
  <c r="P44" i="9"/>
  <c r="O44" i="9"/>
  <c r="N44" i="9"/>
  <c r="M44" i="9"/>
  <c r="L44" i="9"/>
  <c r="S43" i="9"/>
  <c r="R43" i="9"/>
  <c r="Q43" i="9"/>
  <c r="P43" i="9"/>
  <c r="O43" i="9"/>
  <c r="N43" i="9"/>
  <c r="M43" i="9"/>
  <c r="L43" i="9"/>
  <c r="S42" i="9"/>
  <c r="R42" i="9"/>
  <c r="Q42" i="9"/>
  <c r="P42" i="9"/>
  <c r="O42" i="9"/>
  <c r="N42" i="9"/>
  <c r="M42" i="9"/>
  <c r="L42" i="9"/>
  <c r="S41" i="9"/>
  <c r="R41" i="9"/>
  <c r="Q41" i="9"/>
  <c r="P41" i="9"/>
  <c r="O41" i="9"/>
  <c r="N41" i="9"/>
  <c r="M41" i="9"/>
  <c r="L41" i="9"/>
  <c r="S40" i="9"/>
  <c r="R40" i="9"/>
  <c r="Q40" i="9"/>
  <c r="P40" i="9"/>
  <c r="O40" i="9"/>
  <c r="N40" i="9"/>
  <c r="M40" i="9"/>
  <c r="L40" i="9"/>
  <c r="S39" i="9"/>
  <c r="R39" i="9"/>
  <c r="Q39" i="9"/>
  <c r="P39" i="9"/>
  <c r="O39" i="9"/>
  <c r="N39" i="9"/>
  <c r="M39" i="9"/>
  <c r="L39" i="9"/>
  <c r="C40" i="9"/>
  <c r="D40" i="9"/>
  <c r="E40" i="9"/>
  <c r="F40" i="9"/>
  <c r="G40" i="9"/>
  <c r="H40" i="9"/>
  <c r="I40" i="9"/>
  <c r="J40" i="9"/>
  <c r="C41" i="9"/>
  <c r="D41" i="9"/>
  <c r="E41" i="9"/>
  <c r="F41" i="9"/>
  <c r="G41" i="9"/>
  <c r="H41" i="9"/>
  <c r="I41" i="9"/>
  <c r="J41" i="9"/>
  <c r="C42" i="9"/>
  <c r="D42" i="9"/>
  <c r="E42" i="9"/>
  <c r="F42" i="9"/>
  <c r="G42" i="9"/>
  <c r="H42" i="9"/>
  <c r="I42" i="9"/>
  <c r="J42" i="9"/>
  <c r="C43" i="9"/>
  <c r="D43" i="9"/>
  <c r="E43" i="9"/>
  <c r="F43" i="9"/>
  <c r="G43" i="9"/>
  <c r="H43" i="9"/>
  <c r="I43" i="9"/>
  <c r="J43" i="9"/>
  <c r="C44" i="9"/>
  <c r="D44" i="9"/>
  <c r="E44" i="9"/>
  <c r="F44" i="9"/>
  <c r="G44" i="9"/>
  <c r="H44" i="9"/>
  <c r="I44" i="9"/>
  <c r="J44" i="9"/>
  <c r="C45" i="9"/>
  <c r="D45" i="9"/>
  <c r="E45" i="9"/>
  <c r="F45" i="9"/>
  <c r="G45" i="9"/>
  <c r="H45" i="9"/>
  <c r="I45" i="9"/>
  <c r="J45" i="9"/>
  <c r="C46" i="9"/>
  <c r="D46" i="9"/>
  <c r="E46" i="9"/>
  <c r="F46" i="9"/>
  <c r="G46" i="9"/>
  <c r="H46" i="9"/>
  <c r="I46" i="9"/>
  <c r="J46" i="9"/>
  <c r="D39" i="9"/>
  <c r="E39" i="9"/>
  <c r="F39" i="9"/>
  <c r="G39" i="9"/>
  <c r="H39" i="9"/>
  <c r="I39" i="9"/>
  <c r="J39" i="9"/>
  <c r="C39" i="9"/>
  <c r="AF107" i="1" l="1"/>
  <c r="AE107" i="1"/>
  <c r="AD107" i="1"/>
  <c r="AC107" i="1"/>
  <c r="AB107" i="1"/>
  <c r="AA107" i="1"/>
  <c r="Z107" i="1"/>
  <c r="Y107" i="1"/>
  <c r="AF106" i="1"/>
  <c r="AE106" i="1"/>
  <c r="AD106" i="1"/>
  <c r="AC106" i="1"/>
  <c r="AB106" i="1"/>
  <c r="AA106" i="1"/>
  <c r="Z106" i="1"/>
  <c r="Y106" i="1"/>
  <c r="AF105" i="1"/>
  <c r="AE105" i="1"/>
  <c r="AD105" i="1"/>
  <c r="AC105" i="1"/>
  <c r="AB105" i="1"/>
  <c r="AA105" i="1"/>
  <c r="Z105" i="1"/>
  <c r="Y105" i="1"/>
  <c r="AF104" i="1"/>
  <c r="AE104" i="1"/>
  <c r="AD104" i="1"/>
  <c r="AC104" i="1"/>
  <c r="AB104" i="1"/>
  <c r="AA104" i="1"/>
  <c r="Z104" i="1"/>
  <c r="Y104" i="1"/>
  <c r="AF103" i="1"/>
  <c r="AE103" i="1"/>
  <c r="AD103" i="1"/>
  <c r="AC103" i="1"/>
  <c r="AB103" i="1"/>
  <c r="AA103" i="1"/>
  <c r="Z103" i="1"/>
  <c r="Y103" i="1"/>
  <c r="AF102" i="1"/>
  <c r="AE102" i="1"/>
  <c r="AD102" i="1"/>
  <c r="AC102" i="1"/>
  <c r="AB102" i="1"/>
  <c r="AA102" i="1"/>
  <c r="Z102" i="1"/>
  <c r="Y102" i="1"/>
  <c r="AF101" i="1"/>
  <c r="AE101" i="1"/>
  <c r="AD101" i="1"/>
  <c r="AC101" i="1"/>
  <c r="AB101" i="1"/>
  <c r="AA101" i="1"/>
  <c r="Z101" i="1"/>
  <c r="Y101" i="1"/>
  <c r="AF100" i="1"/>
  <c r="AE100" i="1"/>
  <c r="AD100" i="1"/>
  <c r="AC100" i="1"/>
  <c r="AB100" i="1"/>
  <c r="AA100" i="1"/>
  <c r="Z100" i="1"/>
  <c r="Y100" i="1"/>
  <c r="Q100" i="1"/>
  <c r="R100" i="1"/>
  <c r="S100" i="1"/>
  <c r="T100" i="1"/>
  <c r="U100" i="1"/>
  <c r="V100" i="1"/>
  <c r="W100" i="1"/>
  <c r="Q101" i="1"/>
  <c r="R101" i="1"/>
  <c r="S101" i="1"/>
  <c r="T101" i="1"/>
  <c r="U101" i="1"/>
  <c r="V101" i="1"/>
  <c r="W101" i="1"/>
  <c r="Q102" i="1"/>
  <c r="R102" i="1"/>
  <c r="S102" i="1"/>
  <c r="T102" i="1"/>
  <c r="U102" i="1"/>
  <c r="V102" i="1"/>
  <c r="W102" i="1"/>
  <c r="Q103" i="1"/>
  <c r="R103" i="1"/>
  <c r="S103" i="1"/>
  <c r="T103" i="1"/>
  <c r="U103" i="1"/>
  <c r="V103" i="1"/>
  <c r="W103" i="1"/>
  <c r="Q104" i="1"/>
  <c r="R104" i="1"/>
  <c r="S104" i="1"/>
  <c r="T104" i="1"/>
  <c r="U104" i="1"/>
  <c r="V104" i="1"/>
  <c r="W104" i="1"/>
  <c r="Q105" i="1"/>
  <c r="R105" i="1"/>
  <c r="S105" i="1"/>
  <c r="T105" i="1"/>
  <c r="U105" i="1"/>
  <c r="V105" i="1"/>
  <c r="W105" i="1"/>
  <c r="Q106" i="1"/>
  <c r="R106" i="1"/>
  <c r="S106" i="1"/>
  <c r="T106" i="1"/>
  <c r="U106" i="1"/>
  <c r="V106" i="1"/>
  <c r="W106" i="1"/>
  <c r="Q107" i="1"/>
  <c r="R107" i="1"/>
  <c r="S107" i="1"/>
  <c r="T107" i="1"/>
  <c r="U107" i="1"/>
  <c r="V107" i="1"/>
  <c r="W107" i="1"/>
  <c r="P101" i="1"/>
  <c r="P102" i="1"/>
  <c r="P103" i="1"/>
  <c r="P104" i="1"/>
  <c r="P105" i="1"/>
  <c r="P106" i="1"/>
  <c r="P107" i="1"/>
  <c r="P100" i="1"/>
</calcChain>
</file>

<file path=xl/connections.xml><?xml version="1.0" encoding="utf-8"?>
<connections xmlns="http://schemas.openxmlformats.org/spreadsheetml/2006/main">
  <connection id="1" name="statistics-k10-elliptical-2013-11-19.csv-eval-mean" type="6" refreshedVersion="4" background="1" saveData="1">
    <textPr codePage="850" sourceFile="C:\Daten\Clustering\REPO_GMMLab\tests\evaluation\k10_init\summary_statistics-k10-elliptical-2013-11-19.csv-eval-mean.csv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tatistics-k10-elliptical-difficult-2013-11-19.csv-eval-mean" type="6" refreshedVersion="4" background="1" saveData="1">
    <textPr codePage="850" sourceFile="C:\Daten\Clustering\REPO_GMMLab\tests\evaluation\k10_init\summary_statistics-k10-elliptical-difficult-2013-11-19.csv-eval-mean.csv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tatistics-k10-spherical-2013-11-19.csv-eval-mean" type="6" refreshedVersion="4" background="1" saveData="1">
    <textPr codePage="850" sourceFile="C:\Daten\Clustering\REPO_GMMLab\tests\evaluation\k10_init\summary_statistics-k10-spherical-2013-11-19.csv-eval-mean.csv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ummary_statistics-k10-elliptical-2013-11-19.csv-eval-quantile" type="6" refreshedVersion="4" background="1" saveData="1">
    <textPr codePage="850" sourceFile="C:\Daten\Clustering\REPO_GMMLab\tests\evaluation\k10_init\summary_statistics-k10-elliptical-2013-11-19.csv-eval-variance.csv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ummary_statistics-k10-elliptical-difficult-2013-11-19.csv-eval-quantile" type="6" refreshedVersion="4" background="1" saveData="1">
    <textPr codePage="850" sourceFile="C:\Daten\Clustering\REPO_GMMLab\tests\evaluation\k10_init\summary_statistics-k10-elliptical-difficult-2013-11-19.csv-eval-variance.csv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ummary_statistics-k10-spherical-2013-11-19.csv-eval-quantile" type="6" refreshedVersion="4" background="1" saveData="1">
    <textPr codePage="850" sourceFile="C:\Daten\Clustering\REPO_GMMLab\tests\evaluation\k10_init\summary_statistics-k10-spherical-2013-11-19.csv-eval-variance.csv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<sst xmlns="http://schemas.openxmlformats.org/spreadsheetml/2006/main" count="1835" uniqueCount="61">
  <si>
    <t>N</t>
  </si>
  <si>
    <t>D</t>
  </si>
  <si>
    <t>genK</t>
  </si>
  <si>
    <t>K</t>
  </si>
  <si>
    <t>W</t>
  </si>
  <si>
    <t>separation</t>
  </si>
  <si>
    <t>ewexp</t>
  </si>
  <si>
    <t>ewmin</t>
  </si>
  <si>
    <t>ewmax</t>
  </si>
  <si>
    <t>ewpmin</t>
  </si>
  <si>
    <t>ewpmax</t>
  </si>
  <si>
    <t>me</t>
  </si>
  <si>
    <t>rank1</t>
  </si>
  <si>
    <t>rank2</t>
  </si>
  <si>
    <t>rank3</t>
  </si>
  <si>
    <t>rank4</t>
  </si>
  <si>
    <t>rank5</t>
  </si>
  <si>
    <t>init_mean</t>
  </si>
  <si>
    <t>final_mean</t>
  </si>
  <si>
    <t>rank6</t>
  </si>
  <si>
    <t>rank7</t>
  </si>
  <si>
    <t>rank8</t>
  </si>
  <si>
    <t>init_var</t>
  </si>
  <si>
    <t>final_var</t>
  </si>
  <si>
    <t>initialization</t>
  </si>
  <si>
    <t>Unif.2GMM</t>
  </si>
  <si>
    <t>KM++2GMM</t>
  </si>
  <si>
    <t>Gonz.2GMM</t>
  </si>
  <si>
    <t>Adapt.</t>
  </si>
  <si>
    <t>Adapt.(0.5)</t>
  </si>
  <si>
    <t>Agglo.2GMM(0.1)</t>
  </si>
  <si>
    <t>Gonz.ForGMM(0.1)</t>
  </si>
  <si>
    <t>Kwedlo(0.1)</t>
  </si>
  <si>
    <t>#3</t>
  </si>
  <si>
    <t>#1</t>
  </si>
  <si>
    <t>#2</t>
  </si>
  <si>
    <t>#4</t>
  </si>
  <si>
    <t xml:space="preserve">#5 </t>
  </si>
  <si>
    <t>#6</t>
  </si>
  <si>
    <t>#7</t>
  </si>
  <si>
    <t>#8</t>
  </si>
  <si>
    <t>initial solution</t>
  </si>
  <si>
    <t>final solution</t>
  </si>
  <si>
    <t>mean</t>
  </si>
  <si>
    <t>Summing over all rankings obtained from data sets from the Spherical test sets wrt. the average negative log-likelihood</t>
  </si>
  <si>
    <t>Summing over all rankings obtained from data sets from the Elliptical test sets wrt. the average negative log-likelihood</t>
  </si>
  <si>
    <t>Summing over all rankings obtained from data sets from the Elliptical-Difficult test sets wrt. the average negative log-likelihood</t>
  </si>
  <si>
    <t>all</t>
  </si>
  <si>
    <t>summation over all data sets</t>
  </si>
  <si>
    <t>with separation  =0.5</t>
  </si>
  <si>
    <t>with separation  =1</t>
  </si>
  <si>
    <t>with separation  =2</t>
  </si>
  <si>
    <t>Summing over all rankings obtained from data sets with separation 0.5 wrt. the average negative log-likelihood</t>
  </si>
  <si>
    <t>separation 0.5</t>
  </si>
  <si>
    <t>Summing over all rankings obtained from data sets with separation 1 wrt. the average negative log-likelihood</t>
  </si>
  <si>
    <t>separation 1</t>
  </si>
  <si>
    <t>Summing over all rankings obtained from data sets with separation 2 wrt. the average negative log-likelihood</t>
  </si>
  <si>
    <t>separation 2</t>
  </si>
  <si>
    <t>spherical</t>
  </si>
  <si>
    <t>elliptical</t>
  </si>
  <si>
    <t>elliptical-difficult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</si>
</sst>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" fontId="1" fillId="0" borderId="0" xfId="0" applyNumberFormat="1" applyFont="1" applyBorder="1"/>
    <xf numFmtId="2" fontId="1" fillId="0" borderId="0" xfId="0" applyNumberFormat="1" applyFont="1" applyBorder="1"/>
    <xf numFmtId="0" fontId="1" fillId="0" borderId="0" xfId="0" applyFont="1" applyBorder="1"/>
  </cellXfs>
  <cellStyles count="1">
    <cellStyle name="Standard" xfId="0" builtinId="0"/>
  </cellStyles>
  <dxfs count="684"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atistics-k10-spherical-2013-11-19.csv-eval-mean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mmary_statistics-k10-spherical-2013-11-19.csv-eval-quantile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atistics-k10-elliptical-2013-11-19.csv-eval-mean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ummary_statistics-k10-elliptical-2013-11-19.csv-eval-quantile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atistics-k10-elliptical-difficult-2013-11-19.csv-eval-mean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ummary_statistics-k10-elliptical-difficult-2013-11-19.csv-eval-quantile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3"/>
  <sheetViews>
    <sheetView showZeros="0" tabSelected="1" topLeftCell="A43" workbookViewId="0">
      <selection activeCell="L66" sqref="L66:P67"/>
    </sheetView>
  </sheetViews>
  <sheetFormatPr baseColWidth="10" defaultRowHeight="15" x14ac:dyDescent="0.25"/>
  <cols>
    <col min="1" max="1" width="16.5703125" style="2" bestFit="1" customWidth="1"/>
    <col min="2" max="10" width="11.42578125" style="2"/>
    <col min="11" max="11" width="17.7109375" style="2" bestFit="1" customWidth="1"/>
    <col min="12" max="16384" width="11.42578125" style="2"/>
  </cols>
  <sheetData>
    <row r="2" spans="1:19" x14ac:dyDescent="0.25">
      <c r="B2" s="7" t="s">
        <v>44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25">
      <c r="C3" s="8" t="s">
        <v>41</v>
      </c>
      <c r="D3" s="8"/>
      <c r="E3" s="8"/>
      <c r="F3" s="8"/>
      <c r="G3" s="8"/>
      <c r="H3" s="8"/>
      <c r="I3" s="8"/>
      <c r="J3" s="8"/>
      <c r="L3" s="8" t="s">
        <v>42</v>
      </c>
      <c r="M3" s="8"/>
      <c r="N3" s="8"/>
      <c r="O3" s="8"/>
      <c r="P3" s="8"/>
      <c r="Q3" s="8"/>
      <c r="R3" s="8"/>
      <c r="S3" s="8"/>
    </row>
    <row r="4" spans="1:19" x14ac:dyDescent="0.25">
      <c r="B4" s="2" t="s">
        <v>24</v>
      </c>
      <c r="C4" s="2" t="s">
        <v>34</v>
      </c>
      <c r="D4" s="2" t="s">
        <v>35</v>
      </c>
      <c r="E4" s="2" t="s">
        <v>33</v>
      </c>
      <c r="F4" s="2" t="s">
        <v>36</v>
      </c>
      <c r="G4" s="2" t="s">
        <v>37</v>
      </c>
      <c r="H4" s="2" t="s">
        <v>38</v>
      </c>
      <c r="I4" s="2" t="s">
        <v>39</v>
      </c>
      <c r="J4" s="2" t="s">
        <v>40</v>
      </c>
      <c r="L4" s="2" t="s">
        <v>34</v>
      </c>
      <c r="M4" s="2" t="s">
        <v>35</v>
      </c>
      <c r="N4" s="2" t="s">
        <v>33</v>
      </c>
      <c r="O4" s="2" t="s">
        <v>36</v>
      </c>
      <c r="P4" s="2" t="s">
        <v>37</v>
      </c>
      <c r="Q4" s="2" t="s">
        <v>38</v>
      </c>
      <c r="R4" s="2" t="s">
        <v>39</v>
      </c>
      <c r="S4" s="2" t="s">
        <v>40</v>
      </c>
    </row>
    <row r="5" spans="1:19" x14ac:dyDescent="0.25">
      <c r="A5" s="11" t="s">
        <v>58</v>
      </c>
      <c r="B5" s="2" t="s">
        <v>25</v>
      </c>
      <c r="C5" s="2">
        <v>0</v>
      </c>
      <c r="D5" s="2">
        <v>0</v>
      </c>
      <c r="E5" s="2">
        <v>1</v>
      </c>
      <c r="F5" s="2">
        <v>13</v>
      </c>
      <c r="G5" s="2">
        <v>158</v>
      </c>
      <c r="H5" s="2">
        <v>188</v>
      </c>
      <c r="I5" s="2">
        <v>0</v>
      </c>
      <c r="J5" s="2">
        <v>0</v>
      </c>
      <c r="K5" s="2" t="s">
        <v>25</v>
      </c>
      <c r="L5" s="2">
        <v>4</v>
      </c>
      <c r="M5" s="2">
        <v>8</v>
      </c>
      <c r="N5" s="2">
        <v>10</v>
      </c>
      <c r="O5" s="2">
        <v>34</v>
      </c>
      <c r="P5" s="2">
        <v>37</v>
      </c>
      <c r="Q5" s="2">
        <v>68</v>
      </c>
      <c r="R5" s="2">
        <v>124</v>
      </c>
      <c r="S5" s="2">
        <v>75</v>
      </c>
    </row>
    <row r="6" spans="1:19" x14ac:dyDescent="0.25">
      <c r="A6" s="11" t="s">
        <v>43</v>
      </c>
      <c r="B6" s="2" t="s">
        <v>26</v>
      </c>
      <c r="C6" s="2">
        <v>70</v>
      </c>
      <c r="D6" s="2">
        <v>86</v>
      </c>
      <c r="E6" s="2">
        <v>62</v>
      </c>
      <c r="F6" s="2">
        <v>128</v>
      </c>
      <c r="G6" s="2">
        <v>14</v>
      </c>
      <c r="H6" s="2">
        <v>0</v>
      </c>
      <c r="I6" s="2">
        <v>0</v>
      </c>
      <c r="J6" s="2">
        <v>0</v>
      </c>
      <c r="K6" s="2" t="s">
        <v>26</v>
      </c>
      <c r="L6" s="2">
        <v>84</v>
      </c>
      <c r="M6" s="2">
        <v>36</v>
      </c>
      <c r="N6" s="2">
        <v>149</v>
      </c>
      <c r="O6" s="2">
        <v>41</v>
      </c>
      <c r="P6" s="2">
        <v>25</v>
      </c>
      <c r="Q6" s="2">
        <v>18</v>
      </c>
      <c r="R6" s="2">
        <v>7</v>
      </c>
      <c r="S6" s="2">
        <v>0</v>
      </c>
    </row>
    <row r="7" spans="1:19" x14ac:dyDescent="0.25">
      <c r="A7" s="11"/>
      <c r="B7" s="2" t="s">
        <v>27</v>
      </c>
      <c r="C7" s="2">
        <v>78</v>
      </c>
      <c r="D7" s="2">
        <v>37</v>
      </c>
      <c r="E7" s="2">
        <v>13</v>
      </c>
      <c r="F7" s="2">
        <v>38</v>
      </c>
      <c r="G7" s="2">
        <v>69</v>
      </c>
      <c r="H7" s="2">
        <v>107</v>
      </c>
      <c r="I7" s="2">
        <v>18</v>
      </c>
      <c r="J7" s="2">
        <v>0</v>
      </c>
      <c r="K7" s="2" t="s">
        <v>27</v>
      </c>
      <c r="L7" s="2">
        <v>117</v>
      </c>
      <c r="M7" s="2">
        <v>63</v>
      </c>
      <c r="N7" s="2">
        <v>55</v>
      </c>
      <c r="O7" s="2">
        <v>21</v>
      </c>
      <c r="P7" s="2">
        <v>28</v>
      </c>
      <c r="Q7" s="2">
        <v>16</v>
      </c>
      <c r="R7" s="2">
        <v>24</v>
      </c>
      <c r="S7" s="2">
        <v>36</v>
      </c>
    </row>
    <row r="8" spans="1:19" x14ac:dyDescent="0.25">
      <c r="A8" s="11"/>
      <c r="B8" s="2" t="s">
        <v>28</v>
      </c>
      <c r="C8" s="2">
        <v>57</v>
      </c>
      <c r="D8" s="2">
        <v>115</v>
      </c>
      <c r="E8" s="2">
        <v>98</v>
      </c>
      <c r="F8" s="2">
        <v>63</v>
      </c>
      <c r="G8" s="2">
        <v>27</v>
      </c>
      <c r="H8" s="2">
        <v>0</v>
      </c>
      <c r="I8" s="2">
        <v>0</v>
      </c>
      <c r="J8" s="2">
        <v>0</v>
      </c>
      <c r="K8" s="2" t="s">
        <v>28</v>
      </c>
      <c r="L8" s="2">
        <v>24</v>
      </c>
      <c r="M8" s="2">
        <v>34</v>
      </c>
      <c r="N8" s="2">
        <v>51</v>
      </c>
      <c r="O8" s="2">
        <v>76</v>
      </c>
      <c r="P8" s="2">
        <v>86</v>
      </c>
      <c r="Q8" s="2">
        <v>60</v>
      </c>
      <c r="R8" s="2">
        <v>24</v>
      </c>
      <c r="S8" s="2">
        <v>5</v>
      </c>
    </row>
    <row r="9" spans="1:19" x14ac:dyDescent="0.25">
      <c r="A9" s="11"/>
      <c r="B9" s="2" t="s">
        <v>29</v>
      </c>
      <c r="C9" s="2">
        <v>50</v>
      </c>
      <c r="D9" s="2">
        <v>85</v>
      </c>
      <c r="E9" s="2">
        <v>124</v>
      </c>
      <c r="F9" s="2">
        <v>67</v>
      </c>
      <c r="G9" s="2">
        <v>29</v>
      </c>
      <c r="H9" s="2">
        <v>5</v>
      </c>
      <c r="I9" s="2">
        <v>0</v>
      </c>
      <c r="J9" s="2">
        <v>0</v>
      </c>
      <c r="K9" s="2" t="s">
        <v>29</v>
      </c>
      <c r="L9" s="2">
        <v>29</v>
      </c>
      <c r="M9" s="2">
        <v>40</v>
      </c>
      <c r="N9" s="2">
        <v>27</v>
      </c>
      <c r="O9" s="2">
        <v>78</v>
      </c>
      <c r="P9" s="2">
        <v>84</v>
      </c>
      <c r="Q9" s="2">
        <v>64</v>
      </c>
      <c r="R9" s="2">
        <v>33</v>
      </c>
      <c r="S9" s="2">
        <v>5</v>
      </c>
    </row>
    <row r="10" spans="1:19" x14ac:dyDescent="0.25">
      <c r="A10" s="11"/>
      <c r="B10" s="2" t="s">
        <v>30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29</v>
      </c>
      <c r="I10" s="2">
        <v>330</v>
      </c>
      <c r="J10" s="2">
        <v>0</v>
      </c>
      <c r="K10" s="2" t="s">
        <v>30</v>
      </c>
      <c r="L10" s="2">
        <v>12</v>
      </c>
      <c r="M10" s="2">
        <v>8</v>
      </c>
      <c r="N10" s="2">
        <v>12</v>
      </c>
      <c r="O10" s="2">
        <v>40</v>
      </c>
      <c r="P10" s="2">
        <v>45</v>
      </c>
      <c r="Q10" s="2">
        <v>53</v>
      </c>
      <c r="R10" s="2">
        <v>74</v>
      </c>
      <c r="S10" s="2">
        <v>116</v>
      </c>
    </row>
    <row r="11" spans="1:19" x14ac:dyDescent="0.25">
      <c r="A11" s="11"/>
      <c r="B11" s="2" t="s">
        <v>31</v>
      </c>
      <c r="C11" s="2">
        <v>105</v>
      </c>
      <c r="D11" s="2">
        <v>37</v>
      </c>
      <c r="E11" s="2">
        <v>62</v>
      </c>
      <c r="F11" s="2">
        <v>51</v>
      </c>
      <c r="G11" s="2">
        <v>62</v>
      </c>
      <c r="H11" s="2">
        <v>31</v>
      </c>
      <c r="I11" s="2">
        <v>12</v>
      </c>
      <c r="J11" s="2">
        <v>0</v>
      </c>
      <c r="K11" s="2" t="s">
        <v>31</v>
      </c>
      <c r="L11" s="2">
        <v>26</v>
      </c>
      <c r="M11" s="2">
        <v>25</v>
      </c>
      <c r="N11" s="2">
        <v>30</v>
      </c>
      <c r="O11" s="2">
        <v>45</v>
      </c>
      <c r="P11" s="2">
        <v>32</v>
      </c>
      <c r="Q11" s="2">
        <v>54</v>
      </c>
      <c r="R11" s="2">
        <v>43</v>
      </c>
      <c r="S11" s="2">
        <v>105</v>
      </c>
    </row>
    <row r="12" spans="1:19" x14ac:dyDescent="0.25">
      <c r="A12" s="11"/>
      <c r="B12" s="2" t="s">
        <v>32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360</v>
      </c>
      <c r="K12" s="2" t="s">
        <v>32</v>
      </c>
      <c r="L12" s="2">
        <v>64</v>
      </c>
      <c r="M12" s="2">
        <v>146</v>
      </c>
      <c r="N12" s="2">
        <v>26</v>
      </c>
      <c r="O12" s="2">
        <v>25</v>
      </c>
      <c r="P12" s="2">
        <v>23</v>
      </c>
      <c r="Q12" s="2">
        <v>27</v>
      </c>
      <c r="R12" s="2">
        <v>31</v>
      </c>
      <c r="S12" s="2">
        <v>18</v>
      </c>
    </row>
    <row r="13" spans="1:19" x14ac:dyDescent="0.25">
      <c r="A13" s="11"/>
      <c r="B13" s="7" t="s">
        <v>45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x14ac:dyDescent="0.25">
      <c r="A14" s="11"/>
      <c r="C14" s="8" t="s">
        <v>41</v>
      </c>
      <c r="D14" s="8"/>
      <c r="E14" s="8"/>
      <c r="F14" s="8"/>
      <c r="G14" s="8"/>
      <c r="H14" s="8"/>
      <c r="I14" s="8"/>
      <c r="J14" s="8"/>
      <c r="L14" s="8" t="s">
        <v>42</v>
      </c>
      <c r="M14" s="8"/>
      <c r="N14" s="8"/>
      <c r="O14" s="8"/>
      <c r="P14" s="8"/>
      <c r="Q14" s="8"/>
      <c r="R14" s="8"/>
      <c r="S14" s="8"/>
    </row>
    <row r="15" spans="1:19" x14ac:dyDescent="0.25">
      <c r="A15" s="11"/>
      <c r="B15" s="2" t="s">
        <v>24</v>
      </c>
      <c r="C15" s="2" t="s">
        <v>34</v>
      </c>
      <c r="D15" s="2" t="s">
        <v>35</v>
      </c>
      <c r="E15" s="2" t="s">
        <v>33</v>
      </c>
      <c r="F15" s="2" t="s">
        <v>36</v>
      </c>
      <c r="G15" s="2" t="s">
        <v>37</v>
      </c>
      <c r="H15" s="2" t="s">
        <v>38</v>
      </c>
      <c r="I15" s="2" t="s">
        <v>39</v>
      </c>
      <c r="J15" s="2" t="s">
        <v>40</v>
      </c>
      <c r="L15" s="2" t="s">
        <v>34</v>
      </c>
      <c r="M15" s="2" t="s">
        <v>35</v>
      </c>
      <c r="N15" s="2" t="s">
        <v>33</v>
      </c>
      <c r="O15" s="2" t="s">
        <v>36</v>
      </c>
      <c r="P15" s="2" t="s">
        <v>37</v>
      </c>
      <c r="Q15" s="2" t="s">
        <v>38</v>
      </c>
      <c r="R15" s="2" t="s">
        <v>39</v>
      </c>
      <c r="S15" s="2" t="s">
        <v>40</v>
      </c>
    </row>
    <row r="16" spans="1:19" x14ac:dyDescent="0.25">
      <c r="A16" s="11" t="s">
        <v>59</v>
      </c>
      <c r="B16" s="2" t="s">
        <v>25</v>
      </c>
      <c r="C16" s="2">
        <v>0</v>
      </c>
      <c r="D16" s="2">
        <v>0</v>
      </c>
      <c r="E16" s="2">
        <v>0</v>
      </c>
      <c r="F16" s="2">
        <v>0</v>
      </c>
      <c r="G16" s="2">
        <v>155</v>
      </c>
      <c r="H16" s="2">
        <v>115</v>
      </c>
      <c r="I16" s="2">
        <v>0</v>
      </c>
      <c r="J16" s="2">
        <v>0</v>
      </c>
      <c r="K16" s="2" t="s">
        <v>25</v>
      </c>
      <c r="L16" s="2">
        <v>2</v>
      </c>
      <c r="M16" s="2">
        <v>2</v>
      </c>
      <c r="N16" s="2">
        <v>10</v>
      </c>
      <c r="O16" s="2">
        <v>16</v>
      </c>
      <c r="P16" s="2">
        <v>29</v>
      </c>
      <c r="Q16" s="2">
        <v>69</v>
      </c>
      <c r="R16" s="2">
        <v>124</v>
      </c>
      <c r="S16" s="2">
        <v>18</v>
      </c>
    </row>
    <row r="17" spans="1:19" x14ac:dyDescent="0.25">
      <c r="A17" s="11" t="s">
        <v>43</v>
      </c>
      <c r="B17" s="2" t="s">
        <v>26</v>
      </c>
      <c r="C17" s="2">
        <v>68</v>
      </c>
      <c r="D17" s="2">
        <v>52</v>
      </c>
      <c r="E17" s="2">
        <v>65</v>
      </c>
      <c r="F17" s="2">
        <v>82</v>
      </c>
      <c r="G17" s="2">
        <v>3</v>
      </c>
      <c r="H17" s="2">
        <v>0</v>
      </c>
      <c r="I17" s="2">
        <v>0</v>
      </c>
      <c r="J17" s="2">
        <v>0</v>
      </c>
      <c r="K17" s="2" t="s">
        <v>26</v>
      </c>
      <c r="L17" s="2">
        <v>39</v>
      </c>
      <c r="M17" s="2">
        <v>32</v>
      </c>
      <c r="N17" s="2">
        <v>143</v>
      </c>
      <c r="O17" s="2">
        <v>20</v>
      </c>
      <c r="P17" s="2">
        <v>18</v>
      </c>
      <c r="Q17" s="2">
        <v>13</v>
      </c>
      <c r="R17" s="2">
        <v>5</v>
      </c>
      <c r="S17" s="2">
        <v>0</v>
      </c>
    </row>
    <row r="18" spans="1:19" x14ac:dyDescent="0.25">
      <c r="A18" s="11"/>
      <c r="B18" s="2" t="s">
        <v>27</v>
      </c>
      <c r="C18" s="2">
        <v>31</v>
      </c>
      <c r="D18" s="2">
        <v>38</v>
      </c>
      <c r="E18" s="2">
        <v>4</v>
      </c>
      <c r="F18" s="2">
        <v>33</v>
      </c>
      <c r="G18" s="2">
        <v>59</v>
      </c>
      <c r="H18" s="2">
        <v>105</v>
      </c>
      <c r="I18" s="2">
        <v>0</v>
      </c>
      <c r="J18" s="2">
        <v>0</v>
      </c>
      <c r="K18" s="2" t="s">
        <v>27</v>
      </c>
      <c r="L18" s="2">
        <v>108</v>
      </c>
      <c r="M18" s="2">
        <v>59</v>
      </c>
      <c r="N18" s="2">
        <v>31</v>
      </c>
      <c r="O18" s="2">
        <v>18</v>
      </c>
      <c r="P18" s="2">
        <v>15</v>
      </c>
      <c r="Q18" s="2">
        <v>10</v>
      </c>
      <c r="R18" s="2">
        <v>18</v>
      </c>
      <c r="S18" s="2">
        <v>11</v>
      </c>
    </row>
    <row r="19" spans="1:19" x14ac:dyDescent="0.25">
      <c r="A19" s="11"/>
      <c r="B19" s="2" t="s">
        <v>28</v>
      </c>
      <c r="C19" s="2">
        <v>82</v>
      </c>
      <c r="D19" s="2">
        <v>75</v>
      </c>
      <c r="E19" s="2">
        <v>73</v>
      </c>
      <c r="F19" s="2">
        <v>40</v>
      </c>
      <c r="G19" s="2">
        <v>0</v>
      </c>
      <c r="H19" s="2">
        <v>0</v>
      </c>
      <c r="I19" s="2">
        <v>0</v>
      </c>
      <c r="J19" s="2">
        <v>0</v>
      </c>
      <c r="K19" s="2" t="s">
        <v>28</v>
      </c>
      <c r="L19" s="2">
        <v>20</v>
      </c>
      <c r="M19" s="2">
        <v>30</v>
      </c>
      <c r="N19" s="2">
        <v>19</v>
      </c>
      <c r="O19" s="2">
        <v>72</v>
      </c>
      <c r="P19" s="2">
        <v>73</v>
      </c>
      <c r="Q19" s="2">
        <v>41</v>
      </c>
      <c r="R19" s="2">
        <v>12</v>
      </c>
      <c r="S19" s="2">
        <v>3</v>
      </c>
    </row>
    <row r="20" spans="1:19" x14ac:dyDescent="0.25">
      <c r="A20" s="11"/>
      <c r="B20" s="2" t="s">
        <v>29</v>
      </c>
      <c r="C20" s="2">
        <v>68</v>
      </c>
      <c r="D20" s="2">
        <v>97</v>
      </c>
      <c r="E20" s="2">
        <v>68</v>
      </c>
      <c r="F20" s="2">
        <v>35</v>
      </c>
      <c r="G20" s="2">
        <v>2</v>
      </c>
      <c r="H20" s="2">
        <v>0</v>
      </c>
      <c r="I20" s="2">
        <v>0</v>
      </c>
      <c r="J20" s="2">
        <v>0</v>
      </c>
      <c r="K20" s="2" t="s">
        <v>29</v>
      </c>
      <c r="L20" s="2">
        <v>22</v>
      </c>
      <c r="M20" s="2">
        <v>19</v>
      </c>
      <c r="N20" s="2">
        <v>20</v>
      </c>
      <c r="O20" s="2">
        <v>69</v>
      </c>
      <c r="P20" s="2">
        <v>87</v>
      </c>
      <c r="Q20" s="2">
        <v>31</v>
      </c>
      <c r="R20" s="2">
        <v>20</v>
      </c>
      <c r="S20" s="2">
        <v>2</v>
      </c>
    </row>
    <row r="21" spans="1:19" x14ac:dyDescent="0.25">
      <c r="A21" s="11"/>
      <c r="B21" s="2" t="s">
        <v>30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10</v>
      </c>
      <c r="I21" s="2">
        <v>260</v>
      </c>
      <c r="J21" s="2">
        <v>0</v>
      </c>
      <c r="K21" s="2" t="s">
        <v>30</v>
      </c>
      <c r="L21" s="2">
        <v>0</v>
      </c>
      <c r="M21" s="2">
        <v>0</v>
      </c>
      <c r="N21" s="2">
        <v>4</v>
      </c>
      <c r="O21" s="2">
        <v>32</v>
      </c>
      <c r="P21" s="2">
        <v>15</v>
      </c>
      <c r="Q21" s="2">
        <v>45</v>
      </c>
      <c r="R21" s="2">
        <v>57</v>
      </c>
      <c r="S21" s="2">
        <v>117</v>
      </c>
    </row>
    <row r="22" spans="1:19" x14ac:dyDescent="0.25">
      <c r="A22" s="11"/>
      <c r="B22" s="2" t="s">
        <v>31</v>
      </c>
      <c r="C22" s="2">
        <v>21</v>
      </c>
      <c r="D22" s="2">
        <v>8</v>
      </c>
      <c r="E22" s="2">
        <v>60</v>
      </c>
      <c r="F22" s="2">
        <v>80</v>
      </c>
      <c r="G22" s="2">
        <v>51</v>
      </c>
      <c r="H22" s="2">
        <v>40</v>
      </c>
      <c r="I22" s="2">
        <v>10</v>
      </c>
      <c r="J22" s="2">
        <v>0</v>
      </c>
      <c r="K22" s="2" t="s">
        <v>31</v>
      </c>
      <c r="L22" s="2">
        <v>7</v>
      </c>
      <c r="M22" s="2">
        <v>10</v>
      </c>
      <c r="N22" s="2">
        <v>11</v>
      </c>
      <c r="O22" s="2">
        <v>23</v>
      </c>
      <c r="P22" s="2">
        <v>25</v>
      </c>
      <c r="Q22" s="2">
        <v>43</v>
      </c>
      <c r="R22" s="2">
        <v>32</v>
      </c>
      <c r="S22" s="2">
        <v>119</v>
      </c>
    </row>
    <row r="23" spans="1:19" x14ac:dyDescent="0.25">
      <c r="A23" s="11"/>
      <c r="B23" s="2" t="s">
        <v>32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270</v>
      </c>
      <c r="K23" s="2" t="s">
        <v>32</v>
      </c>
      <c r="L23" s="2">
        <v>72</v>
      </c>
      <c r="M23" s="2">
        <v>118</v>
      </c>
      <c r="N23" s="2">
        <v>32</v>
      </c>
      <c r="O23" s="2">
        <v>20</v>
      </c>
      <c r="P23" s="2">
        <v>8</v>
      </c>
      <c r="Q23" s="2">
        <v>18</v>
      </c>
      <c r="R23" s="2">
        <v>2</v>
      </c>
      <c r="S23" s="2">
        <v>0</v>
      </c>
    </row>
    <row r="24" spans="1:19" x14ac:dyDescent="0.25">
      <c r="A24" s="11"/>
      <c r="B24" s="7" t="s">
        <v>46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25">
      <c r="A25" s="11"/>
      <c r="C25" s="8" t="s">
        <v>41</v>
      </c>
      <c r="D25" s="8"/>
      <c r="E25" s="8"/>
      <c r="F25" s="8"/>
      <c r="G25" s="8"/>
      <c r="H25" s="8"/>
      <c r="I25" s="8"/>
      <c r="J25" s="8"/>
      <c r="L25" s="8" t="s">
        <v>42</v>
      </c>
      <c r="M25" s="8"/>
      <c r="N25" s="8"/>
      <c r="O25" s="8"/>
      <c r="P25" s="8"/>
      <c r="Q25" s="8"/>
      <c r="R25" s="8"/>
      <c r="S25" s="8"/>
    </row>
    <row r="26" spans="1:19" x14ac:dyDescent="0.25">
      <c r="A26" s="11"/>
      <c r="B26" s="2" t="s">
        <v>24</v>
      </c>
      <c r="C26" s="2" t="s">
        <v>34</v>
      </c>
      <c r="D26" s="2" t="s">
        <v>35</v>
      </c>
      <c r="E26" s="2" t="s">
        <v>33</v>
      </c>
      <c r="F26" s="2" t="s">
        <v>36</v>
      </c>
      <c r="G26" s="2" t="s">
        <v>37</v>
      </c>
      <c r="H26" s="2" t="s">
        <v>38</v>
      </c>
      <c r="I26" s="2" t="s">
        <v>39</v>
      </c>
      <c r="J26" s="2" t="s">
        <v>40</v>
      </c>
      <c r="L26" s="2" t="s">
        <v>34</v>
      </c>
      <c r="M26" s="2" t="s">
        <v>35</v>
      </c>
      <c r="N26" s="2" t="s">
        <v>33</v>
      </c>
      <c r="O26" s="2" t="s">
        <v>36</v>
      </c>
      <c r="P26" s="2" t="s">
        <v>37</v>
      </c>
      <c r="Q26" s="2" t="s">
        <v>38</v>
      </c>
      <c r="R26" s="2" t="s">
        <v>39</v>
      </c>
      <c r="S26" s="2" t="s">
        <v>40</v>
      </c>
    </row>
    <row r="27" spans="1:19" x14ac:dyDescent="0.25">
      <c r="A27" s="11" t="s">
        <v>60</v>
      </c>
      <c r="B27" s="2" t="s">
        <v>25</v>
      </c>
      <c r="C27" s="2">
        <v>0</v>
      </c>
      <c r="D27" s="2">
        <v>0</v>
      </c>
      <c r="E27" s="2">
        <v>0</v>
      </c>
      <c r="F27" s="2">
        <v>20</v>
      </c>
      <c r="G27" s="2">
        <v>154</v>
      </c>
      <c r="H27" s="2">
        <v>96</v>
      </c>
      <c r="I27" s="2">
        <v>0</v>
      </c>
      <c r="J27" s="2">
        <v>0</v>
      </c>
      <c r="K27" s="2" t="s">
        <v>25</v>
      </c>
      <c r="L27" s="2">
        <v>5</v>
      </c>
      <c r="M27" s="2">
        <v>6</v>
      </c>
      <c r="N27" s="2">
        <v>22</v>
      </c>
      <c r="O27" s="2">
        <v>31</v>
      </c>
      <c r="P27" s="2">
        <v>25</v>
      </c>
      <c r="Q27" s="2">
        <v>58</v>
      </c>
      <c r="R27" s="2">
        <v>76</v>
      </c>
      <c r="S27" s="2">
        <v>47</v>
      </c>
    </row>
    <row r="28" spans="1:19" x14ac:dyDescent="0.25">
      <c r="A28" s="11" t="s">
        <v>43</v>
      </c>
      <c r="B28" s="2" t="s">
        <v>26</v>
      </c>
      <c r="C28" s="2">
        <v>115</v>
      </c>
      <c r="D28" s="2">
        <v>30</v>
      </c>
      <c r="E28" s="2">
        <v>63</v>
      </c>
      <c r="F28" s="2">
        <v>61</v>
      </c>
      <c r="G28" s="2">
        <v>1</v>
      </c>
      <c r="H28" s="2">
        <v>0</v>
      </c>
      <c r="I28" s="2">
        <v>0</v>
      </c>
      <c r="J28" s="2">
        <v>0</v>
      </c>
      <c r="K28" s="2" t="s">
        <v>26</v>
      </c>
      <c r="L28" s="2">
        <v>102</v>
      </c>
      <c r="M28" s="2">
        <v>39</v>
      </c>
      <c r="N28" s="2">
        <v>74</v>
      </c>
      <c r="O28" s="2">
        <v>39</v>
      </c>
      <c r="P28" s="2">
        <v>13</v>
      </c>
      <c r="Q28" s="2">
        <v>2</v>
      </c>
      <c r="R28" s="2">
        <v>1</v>
      </c>
      <c r="S28" s="2">
        <v>0</v>
      </c>
    </row>
    <row r="29" spans="1:19" x14ac:dyDescent="0.25">
      <c r="A29" s="11"/>
      <c r="B29" s="2" t="s">
        <v>27</v>
      </c>
      <c r="C29" s="2">
        <v>16</v>
      </c>
      <c r="D29" s="2">
        <v>47</v>
      </c>
      <c r="E29" s="2">
        <v>9</v>
      </c>
      <c r="F29" s="2">
        <v>37</v>
      </c>
      <c r="G29" s="2">
        <v>49</v>
      </c>
      <c r="H29" s="2">
        <v>108</v>
      </c>
      <c r="I29" s="2">
        <v>4</v>
      </c>
      <c r="J29" s="2">
        <v>0</v>
      </c>
      <c r="K29" s="2" t="s">
        <v>27</v>
      </c>
      <c r="L29" s="2">
        <v>71</v>
      </c>
      <c r="M29" s="2">
        <v>41</v>
      </c>
      <c r="N29" s="2">
        <v>43</v>
      </c>
      <c r="O29" s="2">
        <v>15</v>
      </c>
      <c r="P29" s="2">
        <v>12</v>
      </c>
      <c r="Q29" s="2">
        <v>15</v>
      </c>
      <c r="R29" s="2">
        <v>25</v>
      </c>
      <c r="S29" s="2">
        <v>48</v>
      </c>
    </row>
    <row r="30" spans="1:19" x14ac:dyDescent="0.25">
      <c r="A30" s="11"/>
      <c r="B30" s="2" t="s">
        <v>28</v>
      </c>
      <c r="C30" s="2">
        <v>47</v>
      </c>
      <c r="D30" s="2">
        <v>104</v>
      </c>
      <c r="E30" s="2">
        <v>81</v>
      </c>
      <c r="F30" s="2">
        <v>28</v>
      </c>
      <c r="G30" s="2">
        <v>10</v>
      </c>
      <c r="H30" s="2">
        <v>0</v>
      </c>
      <c r="I30" s="2">
        <v>0</v>
      </c>
      <c r="J30" s="2">
        <v>0</v>
      </c>
      <c r="K30" s="2" t="s">
        <v>28</v>
      </c>
      <c r="L30" s="2">
        <v>15</v>
      </c>
      <c r="M30" s="2">
        <v>32</v>
      </c>
      <c r="N30" s="2">
        <v>25</v>
      </c>
      <c r="O30" s="2">
        <v>62</v>
      </c>
      <c r="P30" s="2">
        <v>63</v>
      </c>
      <c r="Q30" s="2">
        <v>47</v>
      </c>
      <c r="R30" s="2">
        <v>22</v>
      </c>
      <c r="S30" s="2">
        <v>4</v>
      </c>
    </row>
    <row r="31" spans="1:19" x14ac:dyDescent="0.25">
      <c r="A31" s="11"/>
      <c r="B31" s="2" t="s">
        <v>29</v>
      </c>
      <c r="C31" s="2">
        <v>48</v>
      </c>
      <c r="D31" s="2">
        <v>71</v>
      </c>
      <c r="E31" s="2">
        <v>85</v>
      </c>
      <c r="F31" s="2">
        <v>52</v>
      </c>
      <c r="G31" s="2">
        <v>14</v>
      </c>
      <c r="H31" s="2">
        <v>0</v>
      </c>
      <c r="I31" s="2">
        <v>0</v>
      </c>
      <c r="J31" s="2">
        <v>0</v>
      </c>
      <c r="K31" s="2" t="s">
        <v>29</v>
      </c>
      <c r="L31" s="2">
        <v>19</v>
      </c>
      <c r="M31" s="2">
        <v>26</v>
      </c>
      <c r="N31" s="2">
        <v>30</v>
      </c>
      <c r="O31" s="2">
        <v>40</v>
      </c>
      <c r="P31" s="2">
        <v>66</v>
      </c>
      <c r="Q31" s="2">
        <v>53</v>
      </c>
      <c r="R31" s="2">
        <v>27</v>
      </c>
      <c r="S31" s="2">
        <v>9</v>
      </c>
    </row>
    <row r="32" spans="1:19" x14ac:dyDescent="0.25">
      <c r="A32" s="11"/>
      <c r="B32" s="2" t="s">
        <v>30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24</v>
      </c>
      <c r="I32" s="2">
        <v>246</v>
      </c>
      <c r="J32" s="2">
        <v>0</v>
      </c>
      <c r="K32" s="2" t="s">
        <v>30</v>
      </c>
      <c r="L32" s="2">
        <v>2</v>
      </c>
      <c r="M32" s="2">
        <v>10</v>
      </c>
      <c r="N32" s="2">
        <v>8</v>
      </c>
      <c r="O32" s="2">
        <v>33</v>
      </c>
      <c r="P32" s="2">
        <v>54</v>
      </c>
      <c r="Q32" s="2">
        <v>34</v>
      </c>
      <c r="R32" s="2">
        <v>64</v>
      </c>
      <c r="S32" s="2">
        <v>65</v>
      </c>
    </row>
    <row r="33" spans="1:19" x14ac:dyDescent="0.25">
      <c r="A33" s="11"/>
      <c r="B33" s="2" t="s">
        <v>31</v>
      </c>
      <c r="C33" s="2">
        <v>44</v>
      </c>
      <c r="D33" s="2">
        <v>18</v>
      </c>
      <c r="E33" s="2">
        <v>32</v>
      </c>
      <c r="F33" s="2">
        <v>72</v>
      </c>
      <c r="G33" s="2">
        <v>42</v>
      </c>
      <c r="H33" s="2">
        <v>42</v>
      </c>
      <c r="I33" s="2">
        <v>20</v>
      </c>
      <c r="J33" s="2">
        <v>0</v>
      </c>
      <c r="K33" s="2" t="s">
        <v>31</v>
      </c>
      <c r="L33" s="2">
        <v>12</v>
      </c>
      <c r="M33" s="2">
        <v>9</v>
      </c>
      <c r="N33" s="2">
        <v>30</v>
      </c>
      <c r="O33" s="2">
        <v>33</v>
      </c>
      <c r="P33" s="2">
        <v>25</v>
      </c>
      <c r="Q33" s="2">
        <v>31</v>
      </c>
      <c r="R33" s="2">
        <v>34</v>
      </c>
      <c r="S33" s="2">
        <v>96</v>
      </c>
    </row>
    <row r="34" spans="1:19" x14ac:dyDescent="0.25">
      <c r="A34" s="11"/>
      <c r="B34" s="2" t="s">
        <v>32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270</v>
      </c>
      <c r="K34" s="2" t="s">
        <v>32</v>
      </c>
      <c r="L34" s="2">
        <v>44</v>
      </c>
      <c r="M34" s="2">
        <v>107</v>
      </c>
      <c r="N34" s="2">
        <v>38</v>
      </c>
      <c r="O34" s="2">
        <v>17</v>
      </c>
      <c r="P34" s="2">
        <v>12</v>
      </c>
      <c r="Q34" s="2">
        <v>30</v>
      </c>
      <c r="R34" s="2">
        <v>21</v>
      </c>
      <c r="S34" s="2">
        <v>1</v>
      </c>
    </row>
    <row r="35" spans="1:19" x14ac:dyDescent="0.25">
      <c r="A35" s="11"/>
    </row>
    <row r="36" spans="1:19" x14ac:dyDescent="0.25">
      <c r="A36" s="11"/>
    </row>
    <row r="37" spans="1:19" x14ac:dyDescent="0.25">
      <c r="A37" s="11"/>
    </row>
    <row r="38" spans="1:19" x14ac:dyDescent="0.25">
      <c r="A38" s="11"/>
      <c r="C38" s="8" t="s">
        <v>41</v>
      </c>
      <c r="D38" s="8"/>
      <c r="E38" s="8"/>
      <c r="F38" s="8"/>
      <c r="G38" s="8"/>
      <c r="H38" s="8"/>
      <c r="I38" s="8"/>
      <c r="J38" s="8"/>
      <c r="L38" s="8" t="s">
        <v>42</v>
      </c>
      <c r="M38" s="8"/>
      <c r="N38" s="8"/>
      <c r="O38" s="8"/>
      <c r="P38" s="8"/>
      <c r="Q38" s="8"/>
      <c r="R38" s="8"/>
      <c r="S38" s="8"/>
    </row>
    <row r="39" spans="1:19" x14ac:dyDescent="0.25">
      <c r="A39" s="11" t="s">
        <v>47</v>
      </c>
      <c r="B39" s="3" t="s">
        <v>25</v>
      </c>
      <c r="C39" s="3">
        <f>SUMIF($B$1:$B$34,$B39,C$1:C$34)</f>
        <v>0</v>
      </c>
      <c r="D39" s="3">
        <f t="shared" ref="D39:J46" si="0">SUMIF($B$1:$B$34,$B39,D$1:D$34)</f>
        <v>0</v>
      </c>
      <c r="E39" s="3">
        <f t="shared" si="0"/>
        <v>1</v>
      </c>
      <c r="F39" s="3">
        <f t="shared" si="0"/>
        <v>33</v>
      </c>
      <c r="G39" s="3">
        <f t="shared" si="0"/>
        <v>467</v>
      </c>
      <c r="H39" s="3">
        <f t="shared" si="0"/>
        <v>399</v>
      </c>
      <c r="I39" s="3">
        <f t="shared" si="0"/>
        <v>0</v>
      </c>
      <c r="J39" s="3">
        <f t="shared" si="0"/>
        <v>0</v>
      </c>
      <c r="K39" s="3" t="s">
        <v>25</v>
      </c>
      <c r="L39" s="3">
        <f>SUMIF($B$1:$B$34,$B39,L$1:L$34)</f>
        <v>11</v>
      </c>
      <c r="M39" s="3">
        <f t="shared" ref="M39:S46" si="1">SUMIF($B$1:$B$34,$B39,M$1:M$34)</f>
        <v>16</v>
      </c>
      <c r="N39" s="3">
        <f t="shared" si="1"/>
        <v>42</v>
      </c>
      <c r="O39" s="3">
        <f t="shared" si="1"/>
        <v>81</v>
      </c>
      <c r="P39" s="3">
        <f t="shared" si="1"/>
        <v>91</v>
      </c>
      <c r="Q39" s="3">
        <f t="shared" si="1"/>
        <v>195</v>
      </c>
      <c r="R39" s="3">
        <f t="shared" si="1"/>
        <v>324</v>
      </c>
      <c r="S39" s="3">
        <f t="shared" si="1"/>
        <v>140</v>
      </c>
    </row>
    <row r="40" spans="1:19" x14ac:dyDescent="0.25">
      <c r="B40" s="3" t="s">
        <v>26</v>
      </c>
      <c r="C40" s="3">
        <f t="shared" ref="C40:C46" si="2">SUMIF($B$1:$B$34,$B40,C$1:C$34)</f>
        <v>253</v>
      </c>
      <c r="D40" s="3">
        <f t="shared" si="0"/>
        <v>168</v>
      </c>
      <c r="E40" s="3">
        <f t="shared" si="0"/>
        <v>190</v>
      </c>
      <c r="F40" s="3">
        <f t="shared" si="0"/>
        <v>271</v>
      </c>
      <c r="G40" s="3">
        <f t="shared" si="0"/>
        <v>18</v>
      </c>
      <c r="H40" s="3">
        <f t="shared" si="0"/>
        <v>0</v>
      </c>
      <c r="I40" s="3">
        <f t="shared" si="0"/>
        <v>0</v>
      </c>
      <c r="J40" s="3">
        <f t="shared" si="0"/>
        <v>0</v>
      </c>
      <c r="K40" s="3" t="s">
        <v>26</v>
      </c>
      <c r="L40" s="3">
        <f t="shared" ref="L40:L46" si="3">SUMIF($B$1:$B$34,$B40,L$1:L$34)</f>
        <v>225</v>
      </c>
      <c r="M40" s="3">
        <f t="shared" si="1"/>
        <v>107</v>
      </c>
      <c r="N40" s="3">
        <f t="shared" si="1"/>
        <v>366</v>
      </c>
      <c r="O40" s="3">
        <f t="shared" si="1"/>
        <v>100</v>
      </c>
      <c r="P40" s="3">
        <f t="shared" si="1"/>
        <v>56</v>
      </c>
      <c r="Q40" s="3">
        <f t="shared" si="1"/>
        <v>33</v>
      </c>
      <c r="R40" s="3">
        <f t="shared" si="1"/>
        <v>13</v>
      </c>
      <c r="S40" s="3">
        <f t="shared" si="1"/>
        <v>0</v>
      </c>
    </row>
    <row r="41" spans="1:19" x14ac:dyDescent="0.25">
      <c r="B41" s="3" t="s">
        <v>27</v>
      </c>
      <c r="C41" s="3">
        <f t="shared" si="2"/>
        <v>125</v>
      </c>
      <c r="D41" s="3">
        <f t="shared" si="0"/>
        <v>122</v>
      </c>
      <c r="E41" s="3">
        <f t="shared" si="0"/>
        <v>26</v>
      </c>
      <c r="F41" s="3">
        <f t="shared" si="0"/>
        <v>108</v>
      </c>
      <c r="G41" s="3">
        <f t="shared" si="0"/>
        <v>177</v>
      </c>
      <c r="H41" s="3">
        <f t="shared" si="0"/>
        <v>320</v>
      </c>
      <c r="I41" s="3">
        <f t="shared" si="0"/>
        <v>22</v>
      </c>
      <c r="J41" s="3">
        <f t="shared" si="0"/>
        <v>0</v>
      </c>
      <c r="K41" s="3" t="s">
        <v>27</v>
      </c>
      <c r="L41" s="3">
        <f t="shared" si="3"/>
        <v>296</v>
      </c>
      <c r="M41" s="3">
        <f t="shared" si="1"/>
        <v>163</v>
      </c>
      <c r="N41" s="3">
        <f t="shared" si="1"/>
        <v>129</v>
      </c>
      <c r="O41" s="3">
        <f t="shared" si="1"/>
        <v>54</v>
      </c>
      <c r="P41" s="3">
        <f t="shared" si="1"/>
        <v>55</v>
      </c>
      <c r="Q41" s="3">
        <f t="shared" si="1"/>
        <v>41</v>
      </c>
      <c r="R41" s="3">
        <f t="shared" si="1"/>
        <v>67</v>
      </c>
      <c r="S41" s="3">
        <f t="shared" si="1"/>
        <v>95</v>
      </c>
    </row>
    <row r="42" spans="1:19" x14ac:dyDescent="0.25">
      <c r="B42" s="3" t="s">
        <v>28</v>
      </c>
      <c r="C42" s="3">
        <f t="shared" si="2"/>
        <v>186</v>
      </c>
      <c r="D42" s="3">
        <f t="shared" si="0"/>
        <v>294</v>
      </c>
      <c r="E42" s="3">
        <f t="shared" si="0"/>
        <v>252</v>
      </c>
      <c r="F42" s="3">
        <f t="shared" si="0"/>
        <v>131</v>
      </c>
      <c r="G42" s="3">
        <f t="shared" si="0"/>
        <v>37</v>
      </c>
      <c r="H42" s="3">
        <f t="shared" si="0"/>
        <v>0</v>
      </c>
      <c r="I42" s="3">
        <f t="shared" si="0"/>
        <v>0</v>
      </c>
      <c r="J42" s="3">
        <f t="shared" si="0"/>
        <v>0</v>
      </c>
      <c r="K42" s="3" t="s">
        <v>28</v>
      </c>
      <c r="L42" s="3">
        <f t="shared" si="3"/>
        <v>59</v>
      </c>
      <c r="M42" s="3">
        <f t="shared" si="1"/>
        <v>96</v>
      </c>
      <c r="N42" s="3">
        <f t="shared" si="1"/>
        <v>95</v>
      </c>
      <c r="O42" s="3">
        <f t="shared" si="1"/>
        <v>210</v>
      </c>
      <c r="P42" s="3">
        <f t="shared" si="1"/>
        <v>222</v>
      </c>
      <c r="Q42" s="3">
        <f t="shared" si="1"/>
        <v>148</v>
      </c>
      <c r="R42" s="3">
        <f t="shared" si="1"/>
        <v>58</v>
      </c>
      <c r="S42" s="3">
        <f t="shared" si="1"/>
        <v>12</v>
      </c>
    </row>
    <row r="43" spans="1:19" x14ac:dyDescent="0.25">
      <c r="B43" s="3" t="s">
        <v>29</v>
      </c>
      <c r="C43" s="3">
        <f t="shared" si="2"/>
        <v>166</v>
      </c>
      <c r="D43" s="3">
        <f t="shared" si="0"/>
        <v>253</v>
      </c>
      <c r="E43" s="3">
        <f t="shared" si="0"/>
        <v>277</v>
      </c>
      <c r="F43" s="3">
        <f t="shared" si="0"/>
        <v>154</v>
      </c>
      <c r="G43" s="3">
        <f t="shared" si="0"/>
        <v>45</v>
      </c>
      <c r="H43" s="3">
        <f t="shared" si="0"/>
        <v>5</v>
      </c>
      <c r="I43" s="3">
        <f t="shared" si="0"/>
        <v>0</v>
      </c>
      <c r="J43" s="3">
        <f t="shared" si="0"/>
        <v>0</v>
      </c>
      <c r="K43" s="3" t="s">
        <v>29</v>
      </c>
      <c r="L43" s="3">
        <f t="shared" si="3"/>
        <v>70</v>
      </c>
      <c r="M43" s="3">
        <f t="shared" si="1"/>
        <v>85</v>
      </c>
      <c r="N43" s="3">
        <f t="shared" si="1"/>
        <v>77</v>
      </c>
      <c r="O43" s="3">
        <f t="shared" si="1"/>
        <v>187</v>
      </c>
      <c r="P43" s="3">
        <f t="shared" si="1"/>
        <v>237</v>
      </c>
      <c r="Q43" s="3">
        <f t="shared" si="1"/>
        <v>148</v>
      </c>
      <c r="R43" s="3">
        <f t="shared" si="1"/>
        <v>80</v>
      </c>
      <c r="S43" s="3">
        <f t="shared" si="1"/>
        <v>16</v>
      </c>
    </row>
    <row r="44" spans="1:19" x14ac:dyDescent="0.25">
      <c r="B44" s="3" t="s">
        <v>30</v>
      </c>
      <c r="C44" s="3">
        <f t="shared" si="2"/>
        <v>0</v>
      </c>
      <c r="D44" s="3">
        <f t="shared" si="0"/>
        <v>0</v>
      </c>
      <c r="E44" s="3">
        <f t="shared" si="0"/>
        <v>0</v>
      </c>
      <c r="F44" s="3">
        <f t="shared" si="0"/>
        <v>0</v>
      </c>
      <c r="G44" s="3">
        <f t="shared" si="0"/>
        <v>1</v>
      </c>
      <c r="H44" s="3">
        <f t="shared" si="0"/>
        <v>63</v>
      </c>
      <c r="I44" s="3">
        <f t="shared" si="0"/>
        <v>836</v>
      </c>
      <c r="J44" s="3">
        <f t="shared" si="0"/>
        <v>0</v>
      </c>
      <c r="K44" s="3" t="s">
        <v>30</v>
      </c>
      <c r="L44" s="3">
        <f t="shared" si="3"/>
        <v>14</v>
      </c>
      <c r="M44" s="3">
        <f t="shared" si="1"/>
        <v>18</v>
      </c>
      <c r="N44" s="3">
        <f t="shared" si="1"/>
        <v>24</v>
      </c>
      <c r="O44" s="3">
        <f t="shared" si="1"/>
        <v>105</v>
      </c>
      <c r="P44" s="3">
        <f t="shared" si="1"/>
        <v>114</v>
      </c>
      <c r="Q44" s="3">
        <f t="shared" si="1"/>
        <v>132</v>
      </c>
      <c r="R44" s="3">
        <f t="shared" si="1"/>
        <v>195</v>
      </c>
      <c r="S44" s="3">
        <f t="shared" si="1"/>
        <v>298</v>
      </c>
    </row>
    <row r="45" spans="1:19" x14ac:dyDescent="0.25">
      <c r="B45" s="3" t="s">
        <v>31</v>
      </c>
      <c r="C45" s="3">
        <f t="shared" si="2"/>
        <v>170</v>
      </c>
      <c r="D45" s="3">
        <f t="shared" si="0"/>
        <v>63</v>
      </c>
      <c r="E45" s="3">
        <f t="shared" si="0"/>
        <v>154</v>
      </c>
      <c r="F45" s="3">
        <f t="shared" si="0"/>
        <v>203</v>
      </c>
      <c r="G45" s="3">
        <f t="shared" si="0"/>
        <v>155</v>
      </c>
      <c r="H45" s="3">
        <f t="shared" si="0"/>
        <v>113</v>
      </c>
      <c r="I45" s="3">
        <f t="shared" si="0"/>
        <v>42</v>
      </c>
      <c r="J45" s="3">
        <f t="shared" si="0"/>
        <v>0</v>
      </c>
      <c r="K45" s="3" t="s">
        <v>31</v>
      </c>
      <c r="L45" s="3">
        <f t="shared" si="3"/>
        <v>45</v>
      </c>
      <c r="M45" s="3">
        <f t="shared" si="1"/>
        <v>44</v>
      </c>
      <c r="N45" s="3">
        <f t="shared" si="1"/>
        <v>71</v>
      </c>
      <c r="O45" s="3">
        <f t="shared" si="1"/>
        <v>101</v>
      </c>
      <c r="P45" s="3">
        <f t="shared" si="1"/>
        <v>82</v>
      </c>
      <c r="Q45" s="3">
        <f t="shared" si="1"/>
        <v>128</v>
      </c>
      <c r="R45" s="3">
        <f t="shared" si="1"/>
        <v>109</v>
      </c>
      <c r="S45" s="3">
        <f t="shared" si="1"/>
        <v>320</v>
      </c>
    </row>
    <row r="46" spans="1:19" x14ac:dyDescent="0.25">
      <c r="B46" s="3" t="s">
        <v>32</v>
      </c>
      <c r="C46" s="3">
        <f t="shared" si="2"/>
        <v>0</v>
      </c>
      <c r="D46" s="3">
        <f t="shared" si="0"/>
        <v>0</v>
      </c>
      <c r="E46" s="3">
        <f t="shared" si="0"/>
        <v>0</v>
      </c>
      <c r="F46" s="3">
        <f t="shared" si="0"/>
        <v>0</v>
      </c>
      <c r="G46" s="3">
        <f t="shared" si="0"/>
        <v>0</v>
      </c>
      <c r="H46" s="3">
        <f t="shared" si="0"/>
        <v>0</v>
      </c>
      <c r="I46" s="3">
        <f t="shared" si="0"/>
        <v>0</v>
      </c>
      <c r="J46" s="3">
        <f t="shared" si="0"/>
        <v>900</v>
      </c>
      <c r="K46" s="3" t="s">
        <v>32</v>
      </c>
      <c r="L46" s="3">
        <f t="shared" si="3"/>
        <v>180</v>
      </c>
      <c r="M46" s="3">
        <f t="shared" si="1"/>
        <v>371</v>
      </c>
      <c r="N46" s="3">
        <f t="shared" si="1"/>
        <v>96</v>
      </c>
      <c r="O46" s="3">
        <f t="shared" si="1"/>
        <v>62</v>
      </c>
      <c r="P46" s="3">
        <f t="shared" si="1"/>
        <v>43</v>
      </c>
      <c r="Q46" s="3">
        <f t="shared" si="1"/>
        <v>75</v>
      </c>
      <c r="R46" s="3">
        <f t="shared" si="1"/>
        <v>54</v>
      </c>
      <c r="S46" s="3">
        <f t="shared" si="1"/>
        <v>19</v>
      </c>
    </row>
    <row r="50" spans="1:19" x14ac:dyDescent="0.25">
      <c r="A50" s="11"/>
      <c r="B50" s="7" t="s">
        <v>52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x14ac:dyDescent="0.25">
      <c r="A51" s="11"/>
    </row>
    <row r="52" spans="1:19" x14ac:dyDescent="0.25">
      <c r="A52" s="11"/>
      <c r="C52" s="8" t="s">
        <v>41</v>
      </c>
      <c r="D52" s="8"/>
      <c r="E52" s="8"/>
      <c r="F52" s="8"/>
      <c r="G52" s="8"/>
      <c r="H52" s="8"/>
      <c r="I52" s="8"/>
      <c r="J52" s="8"/>
      <c r="L52" s="8" t="s">
        <v>41</v>
      </c>
      <c r="M52" s="8"/>
      <c r="N52" s="8"/>
      <c r="O52" s="8"/>
      <c r="P52" s="8"/>
      <c r="Q52" s="8"/>
      <c r="R52" s="8"/>
      <c r="S52" s="8"/>
    </row>
    <row r="53" spans="1:19" x14ac:dyDescent="0.25">
      <c r="A53" s="11"/>
      <c r="B53" s="2" t="s">
        <v>24</v>
      </c>
      <c r="C53" s="2" t="s">
        <v>34</v>
      </c>
      <c r="D53" s="2" t="s">
        <v>35</v>
      </c>
      <c r="E53" s="2" t="s">
        <v>33</v>
      </c>
      <c r="F53" s="2" t="s">
        <v>36</v>
      </c>
      <c r="G53" s="2" t="s">
        <v>37</v>
      </c>
      <c r="H53" s="2" t="s">
        <v>38</v>
      </c>
      <c r="I53" s="2" t="s">
        <v>39</v>
      </c>
      <c r="J53" s="2" t="s">
        <v>40</v>
      </c>
      <c r="K53" s="2" t="s">
        <v>24</v>
      </c>
      <c r="L53" s="2" t="s">
        <v>34</v>
      </c>
      <c r="M53" s="2" t="s">
        <v>35</v>
      </c>
      <c r="N53" s="2" t="s">
        <v>33</v>
      </c>
      <c r="O53" s="2" t="s">
        <v>36</v>
      </c>
      <c r="P53" s="2" t="s">
        <v>37</v>
      </c>
      <c r="Q53" s="2" t="s">
        <v>38</v>
      </c>
      <c r="R53" s="2" t="s">
        <v>39</v>
      </c>
      <c r="S53" s="2" t="s">
        <v>40</v>
      </c>
    </row>
    <row r="54" spans="1:19" x14ac:dyDescent="0.25">
      <c r="A54" s="9" t="s">
        <v>53</v>
      </c>
      <c r="B54" s="3" t="s">
        <v>25</v>
      </c>
      <c r="C54" s="3">
        <f>'spherical-mean'!P110+'elliptical-mean'!P110+'elliptical-difficult-mean'!P110</f>
        <v>0</v>
      </c>
      <c r="D54" s="3">
        <f>'spherical-mean'!Q110+'elliptical-mean'!Q110+'elliptical-difficult-mean'!Q110</f>
        <v>0</v>
      </c>
      <c r="E54" s="3">
        <f>'spherical-mean'!R110+'elliptical-mean'!R110+'elliptical-difficult-mean'!R110</f>
        <v>1</v>
      </c>
      <c r="F54" s="3">
        <f>'spherical-mean'!S110+'elliptical-mean'!S110+'elliptical-difficult-mean'!S110</f>
        <v>20</v>
      </c>
      <c r="G54" s="3">
        <f>'spherical-mean'!T110+'elliptical-mean'!T110+'elliptical-difficult-mean'!T110</f>
        <v>214</v>
      </c>
      <c r="H54" s="3">
        <f>'spherical-mean'!U110+'elliptical-mean'!U110+'elliptical-difficult-mean'!U110</f>
        <v>65</v>
      </c>
      <c r="I54" s="3">
        <f>'spherical-mean'!V110+'elliptical-mean'!V110+'elliptical-difficult-mean'!V110</f>
        <v>0</v>
      </c>
      <c r="J54" s="3">
        <f>'spherical-mean'!W110+'elliptical-mean'!W110+'elliptical-difficult-mean'!W110</f>
        <v>0</v>
      </c>
      <c r="K54" s="3" t="s">
        <v>25</v>
      </c>
      <c r="L54" s="3">
        <f>'spherical-mean'!Y110+'elliptical-mean'!Y110+'elliptical-difficult-mean'!Y110</f>
        <v>10</v>
      </c>
      <c r="M54" s="3">
        <f>'spherical-mean'!Z110+'elliptical-mean'!Z110+'elliptical-difficult-mean'!Z110</f>
        <v>11</v>
      </c>
      <c r="N54" s="3">
        <f>'spherical-mean'!AA110+'elliptical-mean'!AA110+'elliptical-difficult-mean'!AA110</f>
        <v>29</v>
      </c>
      <c r="O54" s="3">
        <f>'spherical-mean'!AB110+'elliptical-mean'!AB110+'elliptical-difficult-mean'!AB110</f>
        <v>40</v>
      </c>
      <c r="P54" s="3">
        <f>'spherical-mean'!AC110+'elliptical-mean'!AC110+'elliptical-difficult-mean'!AC110</f>
        <v>31</v>
      </c>
      <c r="Q54" s="3">
        <f>'spherical-mean'!AD110+'elliptical-mean'!AD110+'elliptical-difficult-mean'!AD110</f>
        <v>49</v>
      </c>
      <c r="R54" s="3">
        <f>'spherical-mean'!AE110+'elliptical-mean'!AE110+'elliptical-difficult-mean'!AE110</f>
        <v>90</v>
      </c>
      <c r="S54" s="3">
        <f>'spherical-mean'!AF110+'elliptical-mean'!AF110+'elliptical-difficult-mean'!AF110</f>
        <v>40</v>
      </c>
    </row>
    <row r="55" spans="1:19" x14ac:dyDescent="0.25">
      <c r="A55" s="9" t="s">
        <v>43</v>
      </c>
      <c r="B55" s="3" t="s">
        <v>26</v>
      </c>
      <c r="C55" s="3">
        <f>'spherical-mean'!P111+'elliptical-mean'!P111+'elliptical-difficult-mean'!P111</f>
        <v>20</v>
      </c>
      <c r="D55" s="3">
        <f>'spherical-mean'!Q111+'elliptical-mean'!Q111+'elliptical-difficult-mean'!Q111</f>
        <v>13</v>
      </c>
      <c r="E55" s="3">
        <f>'spherical-mean'!R111+'elliptical-mean'!R111+'elliptical-difficult-mean'!R111</f>
        <v>90</v>
      </c>
      <c r="F55" s="3">
        <f>'spherical-mean'!S111+'elliptical-mean'!S111+'elliptical-difficult-mean'!S111</f>
        <v>163</v>
      </c>
      <c r="G55" s="3">
        <f>'spherical-mean'!T111+'elliptical-mean'!T111+'elliptical-difficult-mean'!T111</f>
        <v>14</v>
      </c>
      <c r="H55" s="3">
        <f>'spherical-mean'!U111+'elliptical-mean'!U111+'elliptical-difficult-mean'!U111</f>
        <v>0</v>
      </c>
      <c r="I55" s="3">
        <f>'spherical-mean'!V111+'elliptical-mean'!V111+'elliptical-difficult-mean'!V111</f>
        <v>0</v>
      </c>
      <c r="J55" s="3">
        <f>'spherical-mean'!W111+'elliptical-mean'!W111+'elliptical-difficult-mean'!W111</f>
        <v>0</v>
      </c>
      <c r="K55" s="3" t="s">
        <v>26</v>
      </c>
      <c r="L55" s="3">
        <f>'spherical-mean'!Y111+'elliptical-mean'!Y111+'elliptical-difficult-mean'!Y111</f>
        <v>60</v>
      </c>
      <c r="M55" s="3">
        <f>'spherical-mean'!Z111+'elliptical-mean'!Z111+'elliptical-difficult-mean'!Z111</f>
        <v>30</v>
      </c>
      <c r="N55" s="3">
        <f>'spherical-mean'!AA111+'elliptical-mean'!AA111+'elliptical-difficult-mean'!AA111</f>
        <v>74</v>
      </c>
      <c r="O55" s="3">
        <f>'spherical-mean'!AB111+'elliptical-mean'!AB111+'elliptical-difficult-mean'!AB111</f>
        <v>60</v>
      </c>
      <c r="P55" s="3">
        <f>'spherical-mean'!AC111+'elliptical-mean'!AC111+'elliptical-difficult-mean'!AC111</f>
        <v>40</v>
      </c>
      <c r="Q55" s="3">
        <f>'spherical-mean'!AD111+'elliptical-mean'!AD111+'elliptical-difficult-mean'!AD111</f>
        <v>25</v>
      </c>
      <c r="R55" s="3">
        <f>'spherical-mean'!AE111+'elliptical-mean'!AE111+'elliptical-difficult-mean'!AE111</f>
        <v>11</v>
      </c>
      <c r="S55" s="3">
        <f>'spherical-mean'!AF111+'elliptical-mean'!AF111+'elliptical-difficult-mean'!AF111</f>
        <v>0</v>
      </c>
    </row>
    <row r="56" spans="1:19" x14ac:dyDescent="0.25">
      <c r="A56" s="10"/>
      <c r="B56" s="3" t="s">
        <v>27</v>
      </c>
      <c r="C56" s="3">
        <f>'spherical-mean'!P112+'elliptical-mean'!P112+'elliptical-difficult-mean'!P112</f>
        <v>6</v>
      </c>
      <c r="D56" s="3">
        <f>'spherical-mean'!Q112+'elliptical-mean'!Q112+'elliptical-difficult-mean'!Q112</f>
        <v>8</v>
      </c>
      <c r="E56" s="3">
        <f>'spherical-mean'!R112+'elliptical-mean'!R112+'elliptical-difficult-mean'!R112</f>
        <v>0</v>
      </c>
      <c r="F56" s="3">
        <f>'spherical-mean'!S112+'elliptical-mean'!S112+'elliptical-difficult-mean'!S112</f>
        <v>11</v>
      </c>
      <c r="G56" s="3">
        <f>'spherical-mean'!T112+'elliptical-mean'!T112+'elliptical-difficult-mean'!T112</f>
        <v>51</v>
      </c>
      <c r="H56" s="3">
        <f>'spherical-mean'!U112+'elliptical-mean'!U112+'elliptical-difficult-mean'!U112</f>
        <v>204</v>
      </c>
      <c r="I56" s="3">
        <f>'spherical-mean'!V112+'elliptical-mean'!V112+'elliptical-difficult-mean'!V112</f>
        <v>20</v>
      </c>
      <c r="J56" s="3">
        <f>'spherical-mean'!W112+'elliptical-mean'!W112+'elliptical-difficult-mean'!W112</f>
        <v>0</v>
      </c>
      <c r="K56" s="3" t="s">
        <v>27</v>
      </c>
      <c r="L56" s="3">
        <f>'spherical-mean'!Y112+'elliptical-mean'!Y112+'elliptical-difficult-mean'!Y112</f>
        <v>50</v>
      </c>
      <c r="M56" s="3">
        <f>'spherical-mean'!Z112+'elliptical-mean'!Z112+'elliptical-difficult-mean'!Z112</f>
        <v>42</v>
      </c>
      <c r="N56" s="3">
        <f>'spherical-mean'!AA112+'elliptical-mean'!AA112+'elliptical-difficult-mean'!AA112</f>
        <v>23</v>
      </c>
      <c r="O56" s="3">
        <f>'spherical-mean'!AB112+'elliptical-mean'!AB112+'elliptical-difficult-mean'!AB112</f>
        <v>25</v>
      </c>
      <c r="P56" s="3">
        <f>'spherical-mean'!AC112+'elliptical-mean'!AC112+'elliptical-difficult-mean'!AC112</f>
        <v>30</v>
      </c>
      <c r="Q56" s="3">
        <f>'spherical-mean'!AD112+'elliptical-mean'!AD112+'elliptical-difficult-mean'!AD112</f>
        <v>25</v>
      </c>
      <c r="R56" s="3">
        <f>'spherical-mean'!AE112+'elliptical-mean'!AE112+'elliptical-difficult-mean'!AE112</f>
        <v>38</v>
      </c>
      <c r="S56" s="3">
        <f>'spherical-mean'!AF112+'elliptical-mean'!AF112+'elliptical-difficult-mean'!AF112</f>
        <v>67</v>
      </c>
    </row>
    <row r="57" spans="1:19" x14ac:dyDescent="0.25">
      <c r="A57" s="10"/>
      <c r="B57" s="3" t="s">
        <v>28</v>
      </c>
      <c r="C57" s="3">
        <f>'spherical-mean'!P113+'elliptical-mean'!P113+'elliptical-difficult-mean'!P113</f>
        <v>95</v>
      </c>
      <c r="D57" s="3">
        <f>'spherical-mean'!Q113+'elliptical-mean'!Q113+'elliptical-difficult-mean'!Q113</f>
        <v>141</v>
      </c>
      <c r="E57" s="3">
        <f>'spherical-mean'!R113+'elliptical-mean'!R113+'elliptical-difficult-mean'!R113</f>
        <v>50</v>
      </c>
      <c r="F57" s="3">
        <f>'spherical-mean'!S113+'elliptical-mean'!S113+'elliptical-difficult-mean'!S113</f>
        <v>9</v>
      </c>
      <c r="G57" s="3">
        <f>'spherical-mean'!T113+'elliptical-mean'!T113+'elliptical-difficult-mean'!T113</f>
        <v>5</v>
      </c>
      <c r="H57" s="3">
        <f>'spherical-mean'!U113+'elliptical-mean'!U113+'elliptical-difficult-mean'!U113</f>
        <v>0</v>
      </c>
      <c r="I57" s="3">
        <f>'spherical-mean'!V113+'elliptical-mean'!V113+'elliptical-difficult-mean'!V113</f>
        <v>0</v>
      </c>
      <c r="J57" s="3">
        <f>'spherical-mean'!W113+'elliptical-mean'!W113+'elliptical-difficult-mean'!W113</f>
        <v>0</v>
      </c>
      <c r="K57" s="3" t="s">
        <v>28</v>
      </c>
      <c r="L57" s="3">
        <f>'spherical-mean'!Y113+'elliptical-mean'!Y113+'elliptical-difficult-mean'!Y113</f>
        <v>43</v>
      </c>
      <c r="M57" s="3">
        <f>'spherical-mean'!Z113+'elliptical-mean'!Z113+'elliptical-difficult-mean'!Z113</f>
        <v>63</v>
      </c>
      <c r="N57" s="3">
        <f>'spherical-mean'!AA113+'elliptical-mean'!AA113+'elliptical-difficult-mean'!AA113</f>
        <v>51</v>
      </c>
      <c r="O57" s="3">
        <f>'spherical-mean'!AB113+'elliptical-mean'!AB113+'elliptical-difficult-mean'!AB113</f>
        <v>56</v>
      </c>
      <c r="P57" s="3">
        <f>'spherical-mean'!AC113+'elliptical-mean'!AC113+'elliptical-difficult-mean'!AC113</f>
        <v>51</v>
      </c>
      <c r="Q57" s="3">
        <f>'spherical-mean'!AD113+'elliptical-mean'!AD113+'elliptical-difficult-mean'!AD113</f>
        <v>25</v>
      </c>
      <c r="R57" s="3">
        <f>'spherical-mean'!AE113+'elliptical-mean'!AE113+'elliptical-difficult-mean'!AE113</f>
        <v>10</v>
      </c>
      <c r="S57" s="3">
        <f>'spherical-mean'!AF113+'elliptical-mean'!AF113+'elliptical-difficult-mean'!AF113</f>
        <v>1</v>
      </c>
    </row>
    <row r="58" spans="1:19" x14ac:dyDescent="0.25">
      <c r="A58" s="10"/>
      <c r="B58" s="3" t="s">
        <v>29</v>
      </c>
      <c r="C58" s="3">
        <f>'spherical-mean'!P114+'elliptical-mean'!P114+'elliptical-difficult-mean'!P114</f>
        <v>82</v>
      </c>
      <c r="D58" s="3">
        <f>'spherical-mean'!Q114+'elliptical-mean'!Q114+'elliptical-difficult-mean'!Q114</f>
        <v>111</v>
      </c>
      <c r="E58" s="3">
        <f>'spherical-mean'!R114+'elliptical-mean'!R114+'elliptical-difficult-mean'!R114</f>
        <v>91</v>
      </c>
      <c r="F58" s="3">
        <f>'spherical-mean'!S114+'elliptical-mean'!S114+'elliptical-difficult-mean'!S114</f>
        <v>9</v>
      </c>
      <c r="G58" s="3">
        <f>'spherical-mean'!T114+'elliptical-mean'!T114+'elliptical-difficult-mean'!T114</f>
        <v>2</v>
      </c>
      <c r="H58" s="3">
        <f>'spherical-mean'!U114+'elliptical-mean'!U114+'elliptical-difficult-mean'!U114</f>
        <v>5</v>
      </c>
      <c r="I58" s="3">
        <f>'spherical-mean'!V114+'elliptical-mean'!V114+'elliptical-difficult-mean'!V114</f>
        <v>0</v>
      </c>
      <c r="J58" s="3">
        <f>'spherical-mean'!W114+'elliptical-mean'!W114+'elliptical-difficult-mean'!W114</f>
        <v>0</v>
      </c>
      <c r="K58" s="3" t="s">
        <v>29</v>
      </c>
      <c r="L58" s="3">
        <f>'spherical-mean'!Y114+'elliptical-mean'!Y114+'elliptical-difficult-mean'!Y114</f>
        <v>51</v>
      </c>
      <c r="M58" s="3">
        <f>'spherical-mean'!Z114+'elliptical-mean'!Z114+'elliptical-difficult-mean'!Z114</f>
        <v>53</v>
      </c>
      <c r="N58" s="3">
        <f>'spherical-mean'!AA114+'elliptical-mean'!AA114+'elliptical-difficult-mean'!AA114</f>
        <v>46</v>
      </c>
      <c r="O58" s="3">
        <f>'spherical-mean'!AB114+'elliptical-mean'!AB114+'elliptical-difficult-mean'!AB114</f>
        <v>42</v>
      </c>
      <c r="P58" s="3">
        <f>'spherical-mean'!AC114+'elliptical-mean'!AC114+'elliptical-difficult-mean'!AC114</f>
        <v>48</v>
      </c>
      <c r="Q58" s="3">
        <f>'spherical-mean'!AD114+'elliptical-mean'!AD114+'elliptical-difficult-mean'!AD114</f>
        <v>41</v>
      </c>
      <c r="R58" s="3">
        <f>'spherical-mean'!AE114+'elliptical-mean'!AE114+'elliptical-difficult-mean'!AE114</f>
        <v>12</v>
      </c>
      <c r="S58" s="3">
        <f>'spherical-mean'!AF114+'elliptical-mean'!AF114+'elliptical-difficult-mean'!AF114</f>
        <v>7</v>
      </c>
    </row>
    <row r="59" spans="1:19" x14ac:dyDescent="0.25">
      <c r="A59" s="10"/>
      <c r="B59" s="3" t="s">
        <v>30</v>
      </c>
      <c r="C59" s="3">
        <f>'spherical-mean'!P115+'elliptical-mean'!P115+'elliptical-difficult-mean'!P115</f>
        <v>0</v>
      </c>
      <c r="D59" s="3">
        <f>'spherical-mean'!Q115+'elliptical-mean'!Q115+'elliptical-difficult-mean'!Q115</f>
        <v>0</v>
      </c>
      <c r="E59" s="3">
        <f>'spherical-mean'!R115+'elliptical-mean'!R115+'elliptical-difficult-mean'!R115</f>
        <v>0</v>
      </c>
      <c r="F59" s="3">
        <f>'spherical-mean'!S115+'elliptical-mean'!S115+'elliptical-difficult-mean'!S115</f>
        <v>0</v>
      </c>
      <c r="G59" s="3">
        <f>'spherical-mean'!T115+'elliptical-mean'!T115+'elliptical-difficult-mean'!T115</f>
        <v>1</v>
      </c>
      <c r="H59" s="3">
        <f>'spherical-mean'!U115+'elliptical-mean'!U115+'elliptical-difficult-mean'!U115</f>
        <v>20</v>
      </c>
      <c r="I59" s="3">
        <f>'spherical-mean'!V115+'elliptical-mean'!V115+'elliptical-difficult-mean'!V115</f>
        <v>279</v>
      </c>
      <c r="J59" s="3">
        <f>'spherical-mean'!W115+'elliptical-mean'!W115+'elliptical-difficult-mean'!W115</f>
        <v>0</v>
      </c>
      <c r="K59" s="3" t="s">
        <v>30</v>
      </c>
      <c r="L59" s="3">
        <f>'spherical-mean'!Y115+'elliptical-mean'!Y115+'elliptical-difficult-mean'!Y115</f>
        <v>12</v>
      </c>
      <c r="M59" s="3">
        <f>'spherical-mean'!Z115+'elliptical-mean'!Z115+'elliptical-difficult-mean'!Z115</f>
        <v>8</v>
      </c>
      <c r="N59" s="3">
        <f>'spherical-mean'!AA115+'elliptical-mean'!AA115+'elliptical-difficult-mean'!AA115</f>
        <v>9</v>
      </c>
      <c r="O59" s="3">
        <f>'spherical-mean'!AB115+'elliptical-mean'!AB115+'elliptical-difficult-mean'!AB115</f>
        <v>20</v>
      </c>
      <c r="P59" s="3">
        <f>'spherical-mean'!AC115+'elliptical-mean'!AC115+'elliptical-difficult-mean'!AC115</f>
        <v>34</v>
      </c>
      <c r="Q59" s="3">
        <f>'spherical-mean'!AD115+'elliptical-mean'!AD115+'elliptical-difficult-mean'!AD115</f>
        <v>23</v>
      </c>
      <c r="R59" s="3">
        <f>'spherical-mean'!AE115+'elliptical-mean'!AE115+'elliptical-difficult-mean'!AE115</f>
        <v>57</v>
      </c>
      <c r="S59" s="3">
        <f>'spherical-mean'!AF115+'elliptical-mean'!AF115+'elliptical-difficult-mean'!AF115</f>
        <v>137</v>
      </c>
    </row>
    <row r="60" spans="1:19" x14ac:dyDescent="0.25">
      <c r="A60" s="10"/>
      <c r="B60" s="3" t="s">
        <v>31</v>
      </c>
      <c r="C60" s="3">
        <f>'spherical-mean'!P116+'elliptical-mean'!P116+'elliptical-difficult-mean'!P116</f>
        <v>97</v>
      </c>
      <c r="D60" s="3">
        <f>'spherical-mean'!Q116+'elliptical-mean'!Q116+'elliptical-difficult-mean'!Q116</f>
        <v>27</v>
      </c>
      <c r="E60" s="3">
        <f>'spherical-mean'!R116+'elliptical-mean'!R116+'elliptical-difficult-mean'!R116</f>
        <v>68</v>
      </c>
      <c r="F60" s="3">
        <f>'spherical-mean'!S116+'elliptical-mean'!S116+'elliptical-difficult-mean'!S116</f>
        <v>88</v>
      </c>
      <c r="G60" s="3">
        <f>'spherical-mean'!T116+'elliptical-mean'!T116+'elliptical-difficult-mean'!T116</f>
        <v>13</v>
      </c>
      <c r="H60" s="3">
        <f>'spherical-mean'!U116+'elliptical-mean'!U116+'elliptical-difficult-mean'!U116</f>
        <v>6</v>
      </c>
      <c r="I60" s="3">
        <f>'spherical-mean'!V116+'elliptical-mean'!V116+'elliptical-difficult-mean'!V116</f>
        <v>1</v>
      </c>
      <c r="J60" s="3">
        <f>'spherical-mean'!W116+'elliptical-mean'!W116+'elliptical-difficult-mean'!W116</f>
        <v>0</v>
      </c>
      <c r="K60" s="3" t="s">
        <v>31</v>
      </c>
      <c r="L60" s="3">
        <f>'spherical-mean'!Y116+'elliptical-mean'!Y116+'elliptical-difficult-mean'!Y116</f>
        <v>33</v>
      </c>
      <c r="M60" s="3">
        <f>'spherical-mean'!Z116+'elliptical-mean'!Z116+'elliptical-difficult-mean'!Z116</f>
        <v>27</v>
      </c>
      <c r="N60" s="3">
        <f>'spherical-mean'!AA116+'elliptical-mean'!AA116+'elliptical-difficult-mean'!AA116</f>
        <v>37</v>
      </c>
      <c r="O60" s="3">
        <f>'spherical-mean'!AB116+'elliptical-mean'!AB116+'elliptical-difficult-mean'!AB116</f>
        <v>25</v>
      </c>
      <c r="P60" s="3">
        <f>'spherical-mean'!AC116+'elliptical-mean'!AC116+'elliptical-difficult-mean'!AC116</f>
        <v>40</v>
      </c>
      <c r="Q60" s="3">
        <f>'spherical-mean'!AD116+'elliptical-mean'!AD116+'elliptical-difficult-mean'!AD116</f>
        <v>62</v>
      </c>
      <c r="R60" s="3">
        <f>'spherical-mean'!AE116+'elliptical-mean'!AE116+'elliptical-difficult-mean'!AE116</f>
        <v>43</v>
      </c>
      <c r="S60" s="3">
        <f>'spherical-mean'!AF116+'elliptical-mean'!AF116+'elliptical-difficult-mean'!AF116</f>
        <v>33</v>
      </c>
    </row>
    <row r="61" spans="1:19" x14ac:dyDescent="0.25">
      <c r="A61" s="10"/>
      <c r="B61" s="3" t="s">
        <v>32</v>
      </c>
      <c r="C61" s="3">
        <f>'spherical-mean'!P117+'elliptical-mean'!P117+'elliptical-difficult-mean'!P117</f>
        <v>0</v>
      </c>
      <c r="D61" s="3">
        <f>'spherical-mean'!Q117+'elliptical-mean'!Q117+'elliptical-difficult-mean'!Q117</f>
        <v>0</v>
      </c>
      <c r="E61" s="3">
        <f>'spherical-mean'!R117+'elliptical-mean'!R117+'elliptical-difficult-mean'!R117</f>
        <v>0</v>
      </c>
      <c r="F61" s="3">
        <f>'spherical-mean'!S117+'elliptical-mean'!S117+'elliptical-difficult-mean'!S117</f>
        <v>0</v>
      </c>
      <c r="G61" s="3">
        <f>'spherical-mean'!T117+'elliptical-mean'!T117+'elliptical-difficult-mean'!T117</f>
        <v>0</v>
      </c>
      <c r="H61" s="3">
        <f>'spherical-mean'!U117+'elliptical-mean'!U117+'elliptical-difficult-mean'!U117</f>
        <v>0</v>
      </c>
      <c r="I61" s="3">
        <f>'spherical-mean'!V117+'elliptical-mean'!V117+'elliptical-difficult-mean'!V117</f>
        <v>0</v>
      </c>
      <c r="J61" s="3">
        <f>'spherical-mean'!W117+'elliptical-mean'!W117+'elliptical-difficult-mean'!W117</f>
        <v>300</v>
      </c>
      <c r="K61" s="3" t="s">
        <v>32</v>
      </c>
      <c r="L61" s="3">
        <f>'spherical-mean'!Y117+'elliptical-mean'!Y117+'elliptical-difficult-mean'!Y117</f>
        <v>41</v>
      </c>
      <c r="M61" s="3">
        <f>'spherical-mean'!Z117+'elliptical-mean'!Z117+'elliptical-difficult-mean'!Z117</f>
        <v>66</v>
      </c>
      <c r="N61" s="3">
        <f>'spherical-mean'!AA117+'elliptical-mean'!AA117+'elliptical-difficult-mean'!AA117</f>
        <v>31</v>
      </c>
      <c r="O61" s="3">
        <f>'spherical-mean'!AB117+'elliptical-mean'!AB117+'elliptical-difficult-mean'!AB117</f>
        <v>32</v>
      </c>
      <c r="P61" s="3">
        <f>'spherical-mean'!AC117+'elliptical-mean'!AC117+'elliptical-difficult-mean'!AC117</f>
        <v>26</v>
      </c>
      <c r="Q61" s="3">
        <f>'spherical-mean'!AD117+'elliptical-mean'!AD117+'elliptical-difficult-mean'!AD117</f>
        <v>50</v>
      </c>
      <c r="R61" s="3">
        <f>'spherical-mean'!AE117+'elliptical-mean'!AE117+'elliptical-difficult-mean'!AE117</f>
        <v>39</v>
      </c>
      <c r="S61" s="3">
        <f>'spherical-mean'!AF117+'elliptical-mean'!AF117+'elliptical-difficult-mean'!AF117</f>
        <v>15</v>
      </c>
    </row>
    <row r="62" spans="1:19" x14ac:dyDescent="0.25">
      <c r="A62" s="10"/>
      <c r="B62" s="7" t="s">
        <v>54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19" x14ac:dyDescent="0.25">
      <c r="A63" s="10"/>
      <c r="C63" s="8" t="s">
        <v>41</v>
      </c>
      <c r="D63" s="8"/>
      <c r="E63" s="8"/>
      <c r="F63" s="8"/>
      <c r="G63" s="8"/>
      <c r="H63" s="8"/>
      <c r="I63" s="8"/>
      <c r="J63" s="8"/>
      <c r="L63" s="8" t="s">
        <v>41</v>
      </c>
      <c r="M63" s="8"/>
      <c r="N63" s="8"/>
      <c r="O63" s="8"/>
      <c r="P63" s="8"/>
      <c r="Q63" s="8"/>
      <c r="R63" s="8"/>
      <c r="S63" s="8"/>
    </row>
    <row r="64" spans="1:19" x14ac:dyDescent="0.25">
      <c r="A64" s="10"/>
      <c r="B64" s="2" t="s">
        <v>24</v>
      </c>
      <c r="C64" s="2" t="s">
        <v>34</v>
      </c>
      <c r="D64" s="2" t="s">
        <v>35</v>
      </c>
      <c r="E64" s="2" t="s">
        <v>33</v>
      </c>
      <c r="F64" s="2" t="s">
        <v>36</v>
      </c>
      <c r="G64" s="2" t="s">
        <v>37</v>
      </c>
      <c r="H64" s="2" t="s">
        <v>38</v>
      </c>
      <c r="I64" s="2" t="s">
        <v>39</v>
      </c>
      <c r="J64" s="2" t="s">
        <v>40</v>
      </c>
      <c r="K64" s="2" t="s">
        <v>24</v>
      </c>
      <c r="L64" s="2" t="s">
        <v>34</v>
      </c>
      <c r="M64" s="2" t="s">
        <v>35</v>
      </c>
      <c r="N64" s="2" t="s">
        <v>33</v>
      </c>
      <c r="O64" s="2" t="s">
        <v>36</v>
      </c>
      <c r="P64" s="2" t="s">
        <v>37</v>
      </c>
      <c r="Q64" s="2" t="s">
        <v>38</v>
      </c>
      <c r="R64" s="2" t="s">
        <v>39</v>
      </c>
      <c r="S64" s="2" t="s">
        <v>40</v>
      </c>
    </row>
    <row r="65" spans="1:19" x14ac:dyDescent="0.25">
      <c r="A65" s="9" t="s">
        <v>55</v>
      </c>
      <c r="B65" s="3" t="s">
        <v>25</v>
      </c>
      <c r="C65" s="3">
        <f>'spherical-mean'!P120+'elliptical-mean'!P120+'elliptical-difficult-mean'!P120</f>
        <v>0</v>
      </c>
      <c r="D65" s="3">
        <f>'spherical-mean'!Q120+'elliptical-mean'!Q120+'elliptical-difficult-mean'!Q120</f>
        <v>0</v>
      </c>
      <c r="E65" s="3">
        <f>'spherical-mean'!R120+'elliptical-mean'!R120+'elliptical-difficult-mean'!R120</f>
        <v>0</v>
      </c>
      <c r="F65" s="3">
        <f>'spherical-mean'!S120+'elliptical-mean'!S120+'elliptical-difficult-mean'!S120</f>
        <v>10</v>
      </c>
      <c r="G65" s="3">
        <f>'spherical-mean'!T120+'elliptical-mean'!T120+'elliptical-difficult-mean'!T120</f>
        <v>132</v>
      </c>
      <c r="H65" s="3">
        <f>'spherical-mean'!U120+'elliptical-mean'!U120+'elliptical-difficult-mean'!U120</f>
        <v>158</v>
      </c>
      <c r="I65" s="3">
        <f>'spherical-mean'!V120+'elliptical-mean'!V120+'elliptical-difficult-mean'!V120</f>
        <v>0</v>
      </c>
      <c r="J65" s="3">
        <f>'spherical-mean'!W120+'elliptical-mean'!W120+'elliptical-difficult-mean'!W120</f>
        <v>0</v>
      </c>
      <c r="K65" s="3" t="s">
        <v>25</v>
      </c>
      <c r="L65" s="3">
        <f>'spherical-mean'!Y120+'elliptical-mean'!Y120+'elliptical-difficult-mean'!Y120</f>
        <v>1</v>
      </c>
      <c r="M65" s="3">
        <f>'spherical-mean'!Z120+'elliptical-mean'!Z120+'elliptical-difficult-mean'!Z120</f>
        <v>4</v>
      </c>
      <c r="N65" s="3">
        <f>'spherical-mean'!AA120+'elliptical-mean'!AA120+'elliptical-difficult-mean'!AA120</f>
        <v>10</v>
      </c>
      <c r="O65" s="3">
        <f>'spherical-mean'!AB120+'elliptical-mean'!AB120+'elliptical-difficult-mean'!AB120</f>
        <v>29</v>
      </c>
      <c r="P65" s="3">
        <f>'spherical-mean'!AC120+'elliptical-mean'!AC120+'elliptical-difficult-mean'!AC120</f>
        <v>32</v>
      </c>
      <c r="Q65" s="3">
        <f>'spherical-mean'!AD120+'elliptical-mean'!AD120+'elliptical-difficult-mean'!AD120</f>
        <v>62</v>
      </c>
      <c r="R65" s="3">
        <f>'spherical-mean'!AE120+'elliptical-mean'!AE120+'elliptical-difficult-mean'!AE120</f>
        <v>109</v>
      </c>
      <c r="S65" s="3">
        <f>'spherical-mean'!AF120+'elliptical-mean'!AF120+'elliptical-difficult-mean'!AF120</f>
        <v>53</v>
      </c>
    </row>
    <row r="66" spans="1:19" x14ac:dyDescent="0.25">
      <c r="A66" s="9" t="s">
        <v>43</v>
      </c>
      <c r="B66" s="3" t="s">
        <v>26</v>
      </c>
      <c r="C66" s="3">
        <f>'spherical-mean'!P121+'elliptical-mean'!P121+'elliptical-difficult-mean'!P121</f>
        <v>78</v>
      </c>
      <c r="D66" s="3">
        <f>'spherical-mean'!Q121+'elliptical-mean'!Q121+'elliptical-difficult-mean'!Q121</f>
        <v>45</v>
      </c>
      <c r="E66" s="3">
        <f>'spherical-mean'!R121+'elliptical-mean'!R121+'elliptical-difficult-mean'!R121</f>
        <v>79</v>
      </c>
      <c r="F66" s="3">
        <f>'spherical-mean'!S121+'elliptical-mean'!S121+'elliptical-difficult-mean'!S121</f>
        <v>97</v>
      </c>
      <c r="G66" s="3">
        <f>'spherical-mean'!T121+'elliptical-mean'!T121+'elliptical-difficult-mean'!T121</f>
        <v>1</v>
      </c>
      <c r="H66" s="3">
        <f>'spherical-mean'!U121+'elliptical-mean'!U121+'elliptical-difficult-mean'!U121</f>
        <v>0</v>
      </c>
      <c r="I66" s="3">
        <f>'spherical-mean'!V121+'elliptical-mean'!V121+'elliptical-difficult-mean'!V121</f>
        <v>0</v>
      </c>
      <c r="J66" s="3">
        <f>'spherical-mean'!W121+'elliptical-mean'!W121+'elliptical-difficult-mean'!W121</f>
        <v>0</v>
      </c>
      <c r="K66" s="3" t="s">
        <v>26</v>
      </c>
      <c r="L66" s="3">
        <f>'spherical-mean'!Y121+'elliptical-mean'!Y121+'elliptical-difficult-mean'!Y121</f>
        <v>77</v>
      </c>
      <c r="M66" s="3">
        <f>'spherical-mean'!Z121+'elliptical-mean'!Z121+'elliptical-difficult-mean'!Z121</f>
        <v>43</v>
      </c>
      <c r="N66" s="3">
        <f>'spherical-mean'!AA121+'elliptical-mean'!AA121+'elliptical-difficult-mean'!AA121</f>
        <v>121</v>
      </c>
      <c r="O66" s="3">
        <f>'spherical-mean'!AB121+'elliptical-mean'!AB121+'elliptical-difficult-mean'!AB121</f>
        <v>34</v>
      </c>
      <c r="P66" s="3">
        <f>'spherical-mean'!AC121+'elliptical-mean'!AC121+'elliptical-difficult-mean'!AC121</f>
        <v>15</v>
      </c>
      <c r="Q66" s="3">
        <f>'spherical-mean'!AD121+'elliptical-mean'!AD121+'elliptical-difficult-mean'!AD121</f>
        <v>8</v>
      </c>
      <c r="R66" s="3">
        <f>'spherical-mean'!AE121+'elliptical-mean'!AE121+'elliptical-difficult-mean'!AE121</f>
        <v>2</v>
      </c>
      <c r="S66" s="3">
        <f>'spherical-mean'!AF121+'elliptical-mean'!AF121+'elliptical-difficult-mean'!AF121</f>
        <v>0</v>
      </c>
    </row>
    <row r="67" spans="1:19" x14ac:dyDescent="0.25">
      <c r="A67" s="10"/>
      <c r="B67" s="3" t="s">
        <v>27</v>
      </c>
      <c r="C67" s="3">
        <f>'spherical-mean'!P122+'elliptical-mean'!P122+'elliptical-difficult-mean'!P122</f>
        <v>20</v>
      </c>
      <c r="D67" s="3">
        <f>'spherical-mean'!Q122+'elliptical-mean'!Q122+'elliptical-difficult-mean'!Q122</f>
        <v>27</v>
      </c>
      <c r="E67" s="3">
        <f>'spherical-mean'!R122+'elliptical-mean'!R122+'elliptical-difficult-mean'!R122</f>
        <v>10</v>
      </c>
      <c r="F67" s="3">
        <f>'spherical-mean'!S122+'elliptical-mean'!S122+'elliptical-difficult-mean'!S122</f>
        <v>38</v>
      </c>
      <c r="G67" s="3">
        <f>'spherical-mean'!T122+'elliptical-mean'!T122+'elliptical-difficult-mean'!T122</f>
        <v>97</v>
      </c>
      <c r="H67" s="3">
        <f>'spherical-mean'!U122+'elliptical-mean'!U122+'elliptical-difficult-mean'!U122</f>
        <v>106</v>
      </c>
      <c r="I67" s="3">
        <f>'spherical-mean'!V122+'elliptical-mean'!V122+'elliptical-difficult-mean'!V122</f>
        <v>2</v>
      </c>
      <c r="J67" s="3">
        <f>'spherical-mean'!W122+'elliptical-mean'!W122+'elliptical-difficult-mean'!W122</f>
        <v>0</v>
      </c>
      <c r="K67" s="3" t="s">
        <v>27</v>
      </c>
      <c r="L67" s="3">
        <f>'spherical-mean'!Y122+'elliptical-mean'!Y122+'elliptical-difficult-mean'!Y122</f>
        <v>112</v>
      </c>
      <c r="M67" s="3">
        <f>'spherical-mean'!Z122+'elliptical-mean'!Z122+'elliptical-difficult-mean'!Z122</f>
        <v>61</v>
      </c>
      <c r="N67" s="3">
        <f>'spherical-mean'!AA122+'elliptical-mean'!AA122+'elliptical-difficult-mean'!AA122</f>
        <v>38</v>
      </c>
      <c r="O67" s="3">
        <f>'spherical-mean'!AB122+'elliptical-mean'!AB122+'elliptical-difficult-mean'!AB122</f>
        <v>17</v>
      </c>
      <c r="P67" s="3">
        <f>'spherical-mean'!AC122+'elliptical-mean'!AC122+'elliptical-difficult-mean'!AC122</f>
        <v>13</v>
      </c>
      <c r="Q67" s="3">
        <f>'spherical-mean'!AD122+'elliptical-mean'!AD122+'elliptical-difficult-mean'!AD122</f>
        <v>15</v>
      </c>
      <c r="R67" s="3">
        <f>'spherical-mean'!AE122+'elliptical-mean'!AE122+'elliptical-difficult-mean'!AE122</f>
        <v>21</v>
      </c>
      <c r="S67" s="3">
        <f>'spherical-mean'!AF122+'elliptical-mean'!AF122+'elliptical-difficult-mean'!AF122</f>
        <v>23</v>
      </c>
    </row>
    <row r="68" spans="1:19" x14ac:dyDescent="0.25">
      <c r="A68" s="10"/>
      <c r="B68" s="3" t="s">
        <v>28</v>
      </c>
      <c r="C68" s="3">
        <f>'spherical-mean'!P123+'elliptical-mean'!P123+'elliptical-difficult-mean'!P123</f>
        <v>75</v>
      </c>
      <c r="D68" s="3">
        <f>'spherical-mean'!Q123+'elliptical-mean'!Q123+'elliptical-difficult-mean'!Q123</f>
        <v>110</v>
      </c>
      <c r="E68" s="3">
        <f>'spherical-mean'!R123+'elliptical-mean'!R123+'elliptical-difficult-mean'!R123</f>
        <v>75</v>
      </c>
      <c r="F68" s="3">
        <f>'spherical-mean'!S123+'elliptical-mean'!S123+'elliptical-difficult-mean'!S123</f>
        <v>31</v>
      </c>
      <c r="G68" s="3">
        <f>'spherical-mean'!T123+'elliptical-mean'!T123+'elliptical-difficult-mean'!T123</f>
        <v>9</v>
      </c>
      <c r="H68" s="3">
        <f>'spherical-mean'!U123+'elliptical-mean'!U123+'elliptical-difficult-mean'!U123</f>
        <v>0</v>
      </c>
      <c r="I68" s="3">
        <f>'spherical-mean'!V123+'elliptical-mean'!V123+'elliptical-difficult-mean'!V123</f>
        <v>0</v>
      </c>
      <c r="J68" s="3">
        <f>'spherical-mean'!W123+'elliptical-mean'!W123+'elliptical-difficult-mean'!W123</f>
        <v>0</v>
      </c>
      <c r="K68" s="3" t="s">
        <v>28</v>
      </c>
      <c r="L68" s="3">
        <f>'spherical-mean'!Y123+'elliptical-mean'!Y123+'elliptical-difficult-mean'!Y123</f>
        <v>15</v>
      </c>
      <c r="M68" s="3">
        <f>'spherical-mean'!Z123+'elliptical-mean'!Z123+'elliptical-difficult-mean'!Z123</f>
        <v>27</v>
      </c>
      <c r="N68" s="3">
        <f>'spherical-mean'!AA123+'elliptical-mean'!AA123+'elliptical-difficult-mean'!AA123</f>
        <v>34</v>
      </c>
      <c r="O68" s="3">
        <f>'spherical-mean'!AB123+'elliptical-mean'!AB123+'elliptical-difficult-mean'!AB123</f>
        <v>56</v>
      </c>
      <c r="P68" s="3">
        <f>'spherical-mean'!AC123+'elliptical-mean'!AC123+'elliptical-difficult-mean'!AC123</f>
        <v>72</v>
      </c>
      <c r="Q68" s="3">
        <f>'spherical-mean'!AD123+'elliptical-mean'!AD123+'elliptical-difficult-mean'!AD123</f>
        <v>66</v>
      </c>
      <c r="R68" s="3">
        <f>'spherical-mean'!AE123+'elliptical-mean'!AE123+'elliptical-difficult-mean'!AE123</f>
        <v>23</v>
      </c>
      <c r="S68" s="3">
        <f>'spherical-mean'!AF123+'elliptical-mean'!AF123+'elliptical-difficult-mean'!AF123</f>
        <v>7</v>
      </c>
    </row>
    <row r="69" spans="1:19" x14ac:dyDescent="0.25">
      <c r="A69" s="10"/>
      <c r="B69" s="3" t="s">
        <v>29</v>
      </c>
      <c r="C69" s="3">
        <f>'spherical-mean'!P124+'elliptical-mean'!P124+'elliptical-difficult-mean'!P124</f>
        <v>71</v>
      </c>
      <c r="D69" s="3">
        <f>'spherical-mean'!Q124+'elliptical-mean'!Q124+'elliptical-difficult-mean'!Q124</f>
        <v>99</v>
      </c>
      <c r="E69" s="3">
        <f>'spherical-mean'!R124+'elliptical-mean'!R124+'elliptical-difficult-mean'!R124</f>
        <v>83</v>
      </c>
      <c r="F69" s="3">
        <f>'spherical-mean'!S124+'elliptical-mean'!S124+'elliptical-difficult-mean'!S124</f>
        <v>40</v>
      </c>
      <c r="G69" s="3">
        <f>'spherical-mean'!T124+'elliptical-mean'!T124+'elliptical-difficult-mean'!T124</f>
        <v>7</v>
      </c>
      <c r="H69" s="3">
        <f>'spherical-mean'!U124+'elliptical-mean'!U124+'elliptical-difficult-mean'!U124</f>
        <v>0</v>
      </c>
      <c r="I69" s="3">
        <f>'spherical-mean'!V124+'elliptical-mean'!V124+'elliptical-difficult-mean'!V124</f>
        <v>0</v>
      </c>
      <c r="J69" s="3">
        <f>'spherical-mean'!W124+'elliptical-mean'!W124+'elliptical-difficult-mean'!W124</f>
        <v>0</v>
      </c>
      <c r="K69" s="3" t="s">
        <v>29</v>
      </c>
      <c r="L69" s="3">
        <f>'spherical-mean'!Y124+'elliptical-mean'!Y124+'elliptical-difficult-mean'!Y124</f>
        <v>19</v>
      </c>
      <c r="M69" s="3">
        <f>'spherical-mean'!Z124+'elliptical-mean'!Z124+'elliptical-difficult-mean'!Z124</f>
        <v>26</v>
      </c>
      <c r="N69" s="3">
        <f>'spherical-mean'!AA124+'elliptical-mean'!AA124+'elliptical-difficult-mean'!AA124</f>
        <v>23</v>
      </c>
      <c r="O69" s="3">
        <f>'spherical-mean'!AB124+'elliptical-mean'!AB124+'elliptical-difficult-mean'!AB124</f>
        <v>73</v>
      </c>
      <c r="P69" s="3">
        <f>'spherical-mean'!AC124+'elliptical-mean'!AC124+'elliptical-difficult-mean'!AC124</f>
        <v>84</v>
      </c>
      <c r="Q69" s="3">
        <f>'spherical-mean'!AD124+'elliptical-mean'!AD124+'elliptical-difficult-mean'!AD124</f>
        <v>39</v>
      </c>
      <c r="R69" s="3">
        <f>'spherical-mean'!AE124+'elliptical-mean'!AE124+'elliptical-difficult-mean'!AE124</f>
        <v>32</v>
      </c>
      <c r="S69" s="3">
        <f>'spherical-mean'!AF124+'elliptical-mean'!AF124+'elliptical-difficult-mean'!AF124</f>
        <v>4</v>
      </c>
    </row>
    <row r="70" spans="1:19" x14ac:dyDescent="0.25">
      <c r="A70" s="10"/>
      <c r="B70" s="3" t="s">
        <v>30</v>
      </c>
      <c r="C70" s="3">
        <f>'spherical-mean'!P125+'elliptical-mean'!P125+'elliptical-difficult-mean'!P125</f>
        <v>0</v>
      </c>
      <c r="D70" s="3">
        <f>'spherical-mean'!Q125+'elliptical-mean'!Q125+'elliptical-difficult-mean'!Q125</f>
        <v>0</v>
      </c>
      <c r="E70" s="3">
        <f>'spherical-mean'!R125+'elliptical-mean'!R125+'elliptical-difficult-mean'!R125</f>
        <v>0</v>
      </c>
      <c r="F70" s="3">
        <f>'spherical-mean'!S125+'elliptical-mean'!S125+'elliptical-difficult-mean'!S125</f>
        <v>0</v>
      </c>
      <c r="G70" s="3">
        <f>'spherical-mean'!T125+'elliptical-mean'!T125+'elliptical-difficult-mean'!T125</f>
        <v>0</v>
      </c>
      <c r="H70" s="3">
        <f>'spherical-mean'!U125+'elliptical-mean'!U125+'elliptical-difficult-mean'!U125</f>
        <v>4</v>
      </c>
      <c r="I70" s="3">
        <f>'spherical-mean'!V125+'elliptical-mean'!V125+'elliptical-difficult-mean'!V125</f>
        <v>296</v>
      </c>
      <c r="J70" s="3">
        <f>'spherical-mean'!W125+'elliptical-mean'!W125+'elliptical-difficult-mean'!W125</f>
        <v>0</v>
      </c>
      <c r="K70" s="3" t="s">
        <v>30</v>
      </c>
      <c r="L70" s="3">
        <f>'spherical-mean'!Y125+'elliptical-mean'!Y125+'elliptical-difficult-mean'!Y125</f>
        <v>1</v>
      </c>
      <c r="M70" s="3">
        <f>'spherical-mean'!Z125+'elliptical-mean'!Z125+'elliptical-difficult-mean'!Z125</f>
        <v>6</v>
      </c>
      <c r="N70" s="3">
        <f>'spherical-mean'!AA125+'elliptical-mean'!AA125+'elliptical-difficult-mean'!AA125</f>
        <v>11</v>
      </c>
      <c r="O70" s="3">
        <f>'spherical-mean'!AB125+'elliptical-mean'!AB125+'elliptical-difficult-mean'!AB125</f>
        <v>31</v>
      </c>
      <c r="P70" s="3">
        <f>'spherical-mean'!AC125+'elliptical-mean'!AC125+'elliptical-difficult-mean'!AC125</f>
        <v>45</v>
      </c>
      <c r="Q70" s="3">
        <f>'spherical-mean'!AD125+'elliptical-mean'!AD125+'elliptical-difficult-mean'!AD125</f>
        <v>42</v>
      </c>
      <c r="R70" s="3">
        <f>'spherical-mean'!AE125+'elliptical-mean'!AE125+'elliptical-difficult-mean'!AE125</f>
        <v>55</v>
      </c>
      <c r="S70" s="3">
        <f>'spherical-mean'!AF125+'elliptical-mean'!AF125+'elliptical-difficult-mean'!AF125</f>
        <v>109</v>
      </c>
    </row>
    <row r="71" spans="1:19" x14ac:dyDescent="0.25">
      <c r="A71" s="10"/>
      <c r="B71" s="3" t="s">
        <v>31</v>
      </c>
      <c r="C71" s="3">
        <f>'spherical-mean'!P126+'elliptical-mean'!P126+'elliptical-difficult-mean'!P126</f>
        <v>56</v>
      </c>
      <c r="D71" s="3">
        <f>'spherical-mean'!Q126+'elliptical-mean'!Q126+'elliptical-difficult-mean'!Q126</f>
        <v>19</v>
      </c>
      <c r="E71" s="3">
        <f>'spherical-mean'!R126+'elliptical-mean'!R126+'elliptical-difficult-mean'!R126</f>
        <v>53</v>
      </c>
      <c r="F71" s="3">
        <f>'spherical-mean'!S126+'elliptical-mean'!S126+'elliptical-difficult-mean'!S126</f>
        <v>84</v>
      </c>
      <c r="G71" s="3">
        <f>'spherical-mean'!T126+'elliptical-mean'!T126+'elliptical-difficult-mean'!T126</f>
        <v>54</v>
      </c>
      <c r="H71" s="3">
        <f>'spherical-mean'!U126+'elliptical-mean'!U126+'elliptical-difficult-mean'!U126</f>
        <v>32</v>
      </c>
      <c r="I71" s="3">
        <f>'spherical-mean'!V126+'elliptical-mean'!V126+'elliptical-difficult-mean'!V126</f>
        <v>2</v>
      </c>
      <c r="J71" s="3">
        <f>'spherical-mean'!W126+'elliptical-mean'!W126+'elliptical-difficult-mean'!W126</f>
        <v>0</v>
      </c>
      <c r="K71" s="3" t="s">
        <v>31</v>
      </c>
      <c r="L71" s="3">
        <f>'spherical-mean'!Y126+'elliptical-mean'!Y126+'elliptical-difficult-mean'!Y126</f>
        <v>7</v>
      </c>
      <c r="M71" s="3">
        <f>'spherical-mean'!Z126+'elliptical-mean'!Z126+'elliptical-difficult-mean'!Z126</f>
        <v>13</v>
      </c>
      <c r="N71" s="3">
        <f>'spherical-mean'!AA126+'elliptical-mean'!AA126+'elliptical-difficult-mean'!AA126</f>
        <v>26</v>
      </c>
      <c r="O71" s="3">
        <f>'spherical-mean'!AB126+'elliptical-mean'!AB126+'elliptical-difficult-mean'!AB126</f>
        <v>35</v>
      </c>
      <c r="P71" s="3">
        <f>'spherical-mean'!AC126+'elliptical-mean'!AC126+'elliptical-difficult-mean'!AC126</f>
        <v>26</v>
      </c>
      <c r="Q71" s="3">
        <f>'spherical-mean'!AD126+'elliptical-mean'!AD126+'elliptical-difficult-mean'!AD126</f>
        <v>48</v>
      </c>
      <c r="R71" s="3">
        <f>'spherical-mean'!AE126+'elliptical-mean'!AE126+'elliptical-difficult-mean'!AE126</f>
        <v>44</v>
      </c>
      <c r="S71" s="3">
        <f>'spherical-mean'!AF126+'elliptical-mean'!AF126+'elliptical-difficult-mean'!AF126</f>
        <v>101</v>
      </c>
    </row>
    <row r="72" spans="1:19" x14ac:dyDescent="0.25">
      <c r="A72" s="10"/>
      <c r="B72" s="3" t="s">
        <v>32</v>
      </c>
      <c r="C72" s="3">
        <f>'spherical-mean'!P127+'elliptical-mean'!P127+'elliptical-difficult-mean'!P127</f>
        <v>0</v>
      </c>
      <c r="D72" s="3">
        <f>'spherical-mean'!Q127+'elliptical-mean'!Q127+'elliptical-difficult-mean'!Q127</f>
        <v>0</v>
      </c>
      <c r="E72" s="3">
        <f>'spherical-mean'!R127+'elliptical-mean'!R127+'elliptical-difficult-mean'!R127</f>
        <v>0</v>
      </c>
      <c r="F72" s="3">
        <f>'spherical-mean'!S127+'elliptical-mean'!S127+'elliptical-difficult-mean'!S127</f>
        <v>0</v>
      </c>
      <c r="G72" s="3">
        <f>'spherical-mean'!T127+'elliptical-mean'!T127+'elliptical-difficult-mean'!T127</f>
        <v>0</v>
      </c>
      <c r="H72" s="3">
        <f>'spherical-mean'!U127+'elliptical-mean'!U127+'elliptical-difficult-mean'!U127</f>
        <v>0</v>
      </c>
      <c r="I72" s="3">
        <f>'spherical-mean'!V127+'elliptical-mean'!V127+'elliptical-difficult-mean'!V127</f>
        <v>0</v>
      </c>
      <c r="J72" s="3">
        <f>'spherical-mean'!W127+'elliptical-mean'!W127+'elliptical-difficult-mean'!W127</f>
        <v>300</v>
      </c>
      <c r="K72" s="3" t="s">
        <v>32</v>
      </c>
      <c r="L72" s="3">
        <f>'spherical-mean'!Y127+'elliptical-mean'!Y127+'elliptical-difficult-mean'!Y127</f>
        <v>68</v>
      </c>
      <c r="M72" s="3">
        <f>'spherical-mean'!Z127+'elliptical-mean'!Z127+'elliptical-difficult-mean'!Z127</f>
        <v>120</v>
      </c>
      <c r="N72" s="3">
        <f>'spherical-mean'!AA127+'elliptical-mean'!AA127+'elliptical-difficult-mean'!AA127</f>
        <v>37</v>
      </c>
      <c r="O72" s="3">
        <f>'spherical-mean'!AB127+'elliptical-mean'!AB127+'elliptical-difficult-mean'!AB127</f>
        <v>25</v>
      </c>
      <c r="P72" s="3">
        <f>'spherical-mean'!AC127+'elliptical-mean'!AC127+'elliptical-difficult-mean'!AC127</f>
        <v>13</v>
      </c>
      <c r="Q72" s="3">
        <f>'spherical-mean'!AD127+'elliptical-mean'!AD127+'elliptical-difficult-mean'!AD127</f>
        <v>20</v>
      </c>
      <c r="R72" s="3">
        <f>'spherical-mean'!AE127+'elliptical-mean'!AE127+'elliptical-difficult-mean'!AE127</f>
        <v>14</v>
      </c>
      <c r="S72" s="3">
        <f>'spherical-mean'!AF127+'elliptical-mean'!AF127+'elliptical-difficult-mean'!AF127</f>
        <v>3</v>
      </c>
    </row>
    <row r="73" spans="1:19" x14ac:dyDescent="0.25">
      <c r="A73" s="10"/>
      <c r="B73" s="7" t="s">
        <v>56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1:19" x14ac:dyDescent="0.25">
      <c r="A74" s="10"/>
      <c r="C74" s="8" t="s">
        <v>41</v>
      </c>
      <c r="D74" s="8"/>
      <c r="E74" s="8"/>
      <c r="F74" s="8"/>
      <c r="G74" s="8"/>
      <c r="H74" s="8"/>
      <c r="I74" s="8"/>
      <c r="J74" s="8"/>
      <c r="L74" s="8" t="s">
        <v>41</v>
      </c>
      <c r="M74" s="8"/>
      <c r="N74" s="8"/>
      <c r="O74" s="8"/>
      <c r="P74" s="8"/>
      <c r="Q74" s="8"/>
      <c r="R74" s="8"/>
      <c r="S74" s="8"/>
    </row>
    <row r="75" spans="1:19" x14ac:dyDescent="0.25">
      <c r="A75" s="10"/>
      <c r="B75" s="2" t="s">
        <v>24</v>
      </c>
      <c r="C75" s="2" t="s">
        <v>34</v>
      </c>
      <c r="D75" s="2" t="s">
        <v>35</v>
      </c>
      <c r="E75" s="2" t="s">
        <v>33</v>
      </c>
      <c r="F75" s="2" t="s">
        <v>36</v>
      </c>
      <c r="G75" s="2" t="s">
        <v>37</v>
      </c>
      <c r="H75" s="2" t="s">
        <v>38</v>
      </c>
      <c r="I75" s="2" t="s">
        <v>39</v>
      </c>
      <c r="J75" s="2" t="s">
        <v>40</v>
      </c>
      <c r="K75" s="2" t="s">
        <v>24</v>
      </c>
      <c r="L75" s="2" t="s">
        <v>34</v>
      </c>
      <c r="M75" s="2" t="s">
        <v>35</v>
      </c>
      <c r="N75" s="2" t="s">
        <v>33</v>
      </c>
      <c r="O75" s="2" t="s">
        <v>36</v>
      </c>
      <c r="P75" s="2" t="s">
        <v>37</v>
      </c>
      <c r="Q75" s="2" t="s">
        <v>38</v>
      </c>
      <c r="R75" s="2" t="s">
        <v>39</v>
      </c>
      <c r="S75" s="2" t="s">
        <v>40</v>
      </c>
    </row>
    <row r="76" spans="1:19" x14ac:dyDescent="0.25">
      <c r="A76" s="9" t="s">
        <v>57</v>
      </c>
      <c r="B76" s="3" t="s">
        <v>25</v>
      </c>
      <c r="C76" s="3">
        <f>'spherical-mean'!P130+'elliptical-mean'!P130+'elliptical-difficult-mean'!P130</f>
        <v>0</v>
      </c>
      <c r="D76" s="3">
        <f>'spherical-mean'!Q130+'elliptical-mean'!Q130+'elliptical-difficult-mean'!Q130</f>
        <v>0</v>
      </c>
      <c r="E76" s="3">
        <f>'spherical-mean'!R130+'elliptical-mean'!R130+'elliptical-difficult-mean'!R130</f>
        <v>0</v>
      </c>
      <c r="F76" s="3">
        <f>'spherical-mean'!S130+'elliptical-mean'!S130+'elliptical-difficult-mean'!S130</f>
        <v>3</v>
      </c>
      <c r="G76" s="3">
        <f>'spherical-mean'!T130+'elliptical-mean'!T130+'elliptical-difficult-mean'!T130</f>
        <v>121</v>
      </c>
      <c r="H76" s="3">
        <f>'spherical-mean'!U130+'elliptical-mean'!U130+'elliptical-difficult-mean'!U130</f>
        <v>176</v>
      </c>
      <c r="I76" s="3">
        <f>'spherical-mean'!V130+'elliptical-mean'!V130+'elliptical-difficult-mean'!V130</f>
        <v>0</v>
      </c>
      <c r="J76" s="3">
        <f>'spherical-mean'!W130+'elliptical-mean'!W130+'elliptical-difficult-mean'!W130</f>
        <v>0</v>
      </c>
      <c r="K76" s="3" t="s">
        <v>25</v>
      </c>
      <c r="L76" s="3">
        <f>'spherical-mean'!Y130+'elliptical-mean'!Y130+'elliptical-difficult-mean'!Y130</f>
        <v>0</v>
      </c>
      <c r="M76" s="3">
        <f>'spherical-mean'!Z130+'elliptical-mean'!Z130+'elliptical-difficult-mean'!Z130</f>
        <v>1</v>
      </c>
      <c r="N76" s="3">
        <f>'spherical-mean'!AA130+'elliptical-mean'!AA130+'elliptical-difficult-mean'!AA130</f>
        <v>3</v>
      </c>
      <c r="O76" s="3">
        <f>'spherical-mean'!AB130+'elliptical-mean'!AB130+'elliptical-difficult-mean'!AB130</f>
        <v>12</v>
      </c>
      <c r="P76" s="3">
        <f>'spherical-mean'!AC130+'elliptical-mean'!AC130+'elliptical-difficult-mean'!AC130</f>
        <v>28</v>
      </c>
      <c r="Q76" s="3">
        <f>'spherical-mean'!AD130+'elliptical-mean'!AD130+'elliptical-difficult-mean'!AD130</f>
        <v>84</v>
      </c>
      <c r="R76" s="3">
        <f>'spherical-mean'!AE130+'elliptical-mean'!AE130+'elliptical-difficult-mean'!AE130</f>
        <v>125</v>
      </c>
      <c r="S76" s="3">
        <f>'spherical-mean'!AF130+'elliptical-mean'!AF130+'elliptical-difficult-mean'!AF130</f>
        <v>47</v>
      </c>
    </row>
    <row r="77" spans="1:19" x14ac:dyDescent="0.25">
      <c r="A77" s="9" t="s">
        <v>43</v>
      </c>
      <c r="B77" s="3" t="s">
        <v>26</v>
      </c>
      <c r="C77" s="3">
        <f>'spherical-mean'!P131+'elliptical-mean'!P131+'elliptical-difficult-mean'!P131</f>
        <v>155</v>
      </c>
      <c r="D77" s="3">
        <f>'spherical-mean'!Q131+'elliptical-mean'!Q131+'elliptical-difficult-mean'!Q131</f>
        <v>110</v>
      </c>
      <c r="E77" s="3">
        <f>'spherical-mean'!R131+'elliptical-mean'!R131+'elliptical-difficult-mean'!R131</f>
        <v>21</v>
      </c>
      <c r="F77" s="3">
        <f>'spherical-mean'!S131+'elliptical-mean'!S131+'elliptical-difficult-mean'!S131</f>
        <v>11</v>
      </c>
      <c r="G77" s="3">
        <f>'spherical-mean'!T131+'elliptical-mean'!T131+'elliptical-difficult-mean'!T131</f>
        <v>3</v>
      </c>
      <c r="H77" s="3">
        <f>'spherical-mean'!U131+'elliptical-mean'!U131+'elliptical-difficult-mean'!U131</f>
        <v>0</v>
      </c>
      <c r="I77" s="3">
        <f>'spherical-mean'!V131+'elliptical-mean'!V131+'elliptical-difficult-mean'!V131</f>
        <v>0</v>
      </c>
      <c r="J77" s="3">
        <f>'spherical-mean'!W131+'elliptical-mean'!W131+'elliptical-difficult-mean'!W131</f>
        <v>0</v>
      </c>
      <c r="K77" s="3" t="s">
        <v>26</v>
      </c>
      <c r="L77" s="3">
        <f>'spherical-mean'!Y131+'elliptical-mean'!Y131+'elliptical-difficult-mean'!Y131</f>
        <v>88</v>
      </c>
      <c r="M77" s="3">
        <f>'spherical-mean'!Z131+'elliptical-mean'!Z131+'elliptical-difficult-mean'!Z131</f>
        <v>34</v>
      </c>
      <c r="N77" s="3">
        <f>'spherical-mean'!AA131+'elliptical-mean'!AA131+'elliptical-difficult-mean'!AA131</f>
        <v>171</v>
      </c>
      <c r="O77" s="3">
        <f>'spherical-mean'!AB131+'elliptical-mean'!AB131+'elliptical-difficult-mean'!AB131</f>
        <v>6</v>
      </c>
      <c r="P77" s="3">
        <f>'spherical-mean'!AC131+'elliptical-mean'!AC131+'elliptical-difficult-mean'!AC131</f>
        <v>1</v>
      </c>
      <c r="Q77" s="3">
        <f>'spherical-mean'!AD131+'elliptical-mean'!AD131+'elliptical-difficult-mean'!AD131</f>
        <v>0</v>
      </c>
      <c r="R77" s="3">
        <f>'spherical-mean'!AE131+'elliptical-mean'!AE131+'elliptical-difficult-mean'!AE131</f>
        <v>0</v>
      </c>
      <c r="S77" s="3">
        <f>'spherical-mean'!AF131+'elliptical-mean'!AF131+'elliptical-difficult-mean'!AF131</f>
        <v>0</v>
      </c>
    </row>
    <row r="78" spans="1:19" x14ac:dyDescent="0.25">
      <c r="A78" s="10"/>
      <c r="B78" s="3" t="s">
        <v>27</v>
      </c>
      <c r="C78" s="3">
        <f>'spherical-mean'!P132+'elliptical-mean'!P132+'elliptical-difficult-mean'!P132</f>
        <v>99</v>
      </c>
      <c r="D78" s="3">
        <f>'spherical-mean'!Q132+'elliptical-mean'!Q132+'elliptical-difficult-mean'!Q132</f>
        <v>87</v>
      </c>
      <c r="E78" s="3">
        <f>'spherical-mean'!R132+'elliptical-mean'!R132+'elliptical-difficult-mean'!R132</f>
        <v>16</v>
      </c>
      <c r="F78" s="3">
        <f>'spherical-mean'!S132+'elliptical-mean'!S132+'elliptical-difficult-mean'!S132</f>
        <v>59</v>
      </c>
      <c r="G78" s="3">
        <f>'spherical-mean'!T132+'elliptical-mean'!T132+'elliptical-difficult-mean'!T132</f>
        <v>29</v>
      </c>
      <c r="H78" s="3">
        <f>'spherical-mean'!U132+'elliptical-mean'!U132+'elliptical-difficult-mean'!U132</f>
        <v>10</v>
      </c>
      <c r="I78" s="3">
        <f>'spherical-mean'!V132+'elliptical-mean'!V132+'elliptical-difficult-mean'!V132</f>
        <v>0</v>
      </c>
      <c r="J78" s="3">
        <f>'spherical-mean'!W132+'elliptical-mean'!W132+'elliptical-difficult-mean'!W132</f>
        <v>0</v>
      </c>
      <c r="K78" s="3" t="s">
        <v>27</v>
      </c>
      <c r="L78" s="3">
        <f>'spherical-mean'!Y132+'elliptical-mean'!Y132+'elliptical-difficult-mean'!Y132</f>
        <v>134</v>
      </c>
      <c r="M78" s="3">
        <f>'spherical-mean'!Z132+'elliptical-mean'!Z132+'elliptical-difficult-mean'!Z132</f>
        <v>60</v>
      </c>
      <c r="N78" s="3">
        <f>'spherical-mean'!AA132+'elliptical-mean'!AA132+'elliptical-difficult-mean'!AA132</f>
        <v>68</v>
      </c>
      <c r="O78" s="3">
        <f>'spherical-mean'!AB132+'elliptical-mean'!AB132+'elliptical-difficult-mean'!AB132</f>
        <v>12</v>
      </c>
      <c r="P78" s="3">
        <f>'spherical-mean'!AC132+'elliptical-mean'!AC132+'elliptical-difficult-mean'!AC132</f>
        <v>12</v>
      </c>
      <c r="Q78" s="3">
        <f>'spherical-mean'!AD132+'elliptical-mean'!AD132+'elliptical-difficult-mean'!AD132</f>
        <v>1</v>
      </c>
      <c r="R78" s="3">
        <f>'spherical-mean'!AE132+'elliptical-mean'!AE132+'elliptical-difficult-mean'!AE132</f>
        <v>8</v>
      </c>
      <c r="S78" s="3">
        <f>'spherical-mean'!AF132+'elliptical-mean'!AF132+'elliptical-difficult-mean'!AF132</f>
        <v>5</v>
      </c>
    </row>
    <row r="79" spans="1:19" x14ac:dyDescent="0.25">
      <c r="A79" s="10"/>
      <c r="B79" s="3" t="s">
        <v>28</v>
      </c>
      <c r="C79" s="3">
        <f>'spherical-mean'!P133+'elliptical-mean'!P133+'elliptical-difficult-mean'!P133</f>
        <v>16</v>
      </c>
      <c r="D79" s="3">
        <f>'spherical-mean'!Q133+'elliptical-mean'!Q133+'elliptical-difficult-mean'!Q133</f>
        <v>43</v>
      </c>
      <c r="E79" s="3">
        <f>'spherical-mean'!R133+'elliptical-mean'!R133+'elliptical-difficult-mean'!R133</f>
        <v>127</v>
      </c>
      <c r="F79" s="3">
        <f>'spherical-mean'!S133+'elliptical-mean'!S133+'elliptical-difficult-mean'!S133</f>
        <v>91</v>
      </c>
      <c r="G79" s="3">
        <f>'spherical-mean'!T133+'elliptical-mean'!T133+'elliptical-difficult-mean'!T133</f>
        <v>23</v>
      </c>
      <c r="H79" s="3">
        <f>'spherical-mean'!U133+'elliptical-mean'!U133+'elliptical-difficult-mean'!U133</f>
        <v>0</v>
      </c>
      <c r="I79" s="3">
        <f>'spherical-mean'!V133+'elliptical-mean'!V133+'elliptical-difficult-mean'!V133</f>
        <v>0</v>
      </c>
      <c r="J79" s="3">
        <f>'spherical-mean'!W133+'elliptical-mean'!W133+'elliptical-difficult-mean'!W133</f>
        <v>0</v>
      </c>
      <c r="K79" s="3" t="s">
        <v>28</v>
      </c>
      <c r="L79" s="3">
        <f>'spherical-mean'!Y133+'elliptical-mean'!Y133+'elliptical-difficult-mean'!Y133</f>
        <v>1</v>
      </c>
      <c r="M79" s="3">
        <f>'spherical-mean'!Z133+'elliptical-mean'!Z133+'elliptical-difficult-mean'!Z133</f>
        <v>6</v>
      </c>
      <c r="N79" s="3">
        <f>'spherical-mean'!AA133+'elliptical-mean'!AA133+'elliptical-difficult-mean'!AA133</f>
        <v>10</v>
      </c>
      <c r="O79" s="3">
        <f>'spherical-mean'!AB133+'elliptical-mean'!AB133+'elliptical-difficult-mean'!AB133</f>
        <v>98</v>
      </c>
      <c r="P79" s="3">
        <f>'spherical-mean'!AC133+'elliptical-mean'!AC133+'elliptical-difficult-mean'!AC133</f>
        <v>99</v>
      </c>
      <c r="Q79" s="3">
        <f>'spherical-mean'!AD133+'elliptical-mean'!AD133+'elliptical-difficult-mean'!AD133</f>
        <v>57</v>
      </c>
      <c r="R79" s="3">
        <f>'spherical-mean'!AE133+'elliptical-mean'!AE133+'elliptical-difficult-mean'!AE133</f>
        <v>25</v>
      </c>
      <c r="S79" s="3">
        <f>'spherical-mean'!AF133+'elliptical-mean'!AF133+'elliptical-difficult-mean'!AF133</f>
        <v>4</v>
      </c>
    </row>
    <row r="80" spans="1:19" x14ac:dyDescent="0.25">
      <c r="A80" s="10"/>
      <c r="B80" s="3" t="s">
        <v>29</v>
      </c>
      <c r="C80" s="3">
        <f>'spherical-mean'!P134+'elliptical-mean'!P134+'elliptical-difficult-mean'!P134</f>
        <v>13</v>
      </c>
      <c r="D80" s="3">
        <f>'spherical-mean'!Q134+'elliptical-mean'!Q134+'elliptical-difficult-mean'!Q134</f>
        <v>43</v>
      </c>
      <c r="E80" s="3">
        <f>'spherical-mean'!R134+'elliptical-mean'!R134+'elliptical-difficult-mean'!R134</f>
        <v>103</v>
      </c>
      <c r="F80" s="3">
        <f>'spherical-mean'!S134+'elliptical-mean'!S134+'elliptical-difficult-mean'!S134</f>
        <v>105</v>
      </c>
      <c r="G80" s="3">
        <f>'spherical-mean'!T134+'elliptical-mean'!T134+'elliptical-difficult-mean'!T134</f>
        <v>36</v>
      </c>
      <c r="H80" s="3">
        <f>'spherical-mean'!U134+'elliptical-mean'!U134+'elliptical-difficult-mean'!U134</f>
        <v>0</v>
      </c>
      <c r="I80" s="3">
        <f>'spherical-mean'!V134+'elliptical-mean'!V134+'elliptical-difficult-mean'!V134</f>
        <v>0</v>
      </c>
      <c r="J80" s="3">
        <f>'spherical-mean'!W134+'elliptical-mean'!W134+'elliptical-difficult-mean'!W134</f>
        <v>0</v>
      </c>
      <c r="K80" s="3" t="s">
        <v>29</v>
      </c>
      <c r="L80" s="3">
        <f>'spherical-mean'!Y134+'elliptical-mean'!Y134+'elliptical-difficult-mean'!Y134</f>
        <v>0</v>
      </c>
      <c r="M80" s="3">
        <f>'spherical-mean'!Z134+'elliptical-mean'!Z134+'elliptical-difficult-mean'!Z134</f>
        <v>6</v>
      </c>
      <c r="N80" s="3">
        <f>'spherical-mean'!AA134+'elliptical-mean'!AA134+'elliptical-difficult-mean'!AA134</f>
        <v>8</v>
      </c>
      <c r="O80" s="3">
        <f>'spherical-mean'!AB134+'elliptical-mean'!AB134+'elliptical-difficult-mean'!AB134</f>
        <v>72</v>
      </c>
      <c r="P80" s="3">
        <f>'spherical-mean'!AC134+'elliptical-mean'!AC134+'elliptical-difficult-mean'!AC134</f>
        <v>105</v>
      </c>
      <c r="Q80" s="3">
        <f>'spherical-mean'!AD134+'elliptical-mean'!AD134+'elliptical-difficult-mean'!AD134</f>
        <v>68</v>
      </c>
      <c r="R80" s="3">
        <f>'spherical-mean'!AE134+'elliptical-mean'!AE134+'elliptical-difficult-mean'!AE134</f>
        <v>36</v>
      </c>
      <c r="S80" s="3">
        <f>'spherical-mean'!AF134+'elliptical-mean'!AF134+'elliptical-difficult-mean'!AF134</f>
        <v>5</v>
      </c>
    </row>
    <row r="81" spans="1:19" x14ac:dyDescent="0.25">
      <c r="A81" s="10"/>
      <c r="B81" s="3" t="s">
        <v>30</v>
      </c>
      <c r="C81" s="3">
        <f>'spherical-mean'!P135+'elliptical-mean'!P135+'elliptical-difficult-mean'!P135</f>
        <v>0</v>
      </c>
      <c r="D81" s="3">
        <f>'spherical-mean'!Q135+'elliptical-mean'!Q135+'elliptical-difficult-mean'!Q135</f>
        <v>0</v>
      </c>
      <c r="E81" s="3">
        <f>'spherical-mean'!R135+'elliptical-mean'!R135+'elliptical-difficult-mean'!R135</f>
        <v>0</v>
      </c>
      <c r="F81" s="3">
        <f>'spherical-mean'!S135+'elliptical-mean'!S135+'elliptical-difficult-mean'!S135</f>
        <v>0</v>
      </c>
      <c r="G81" s="3">
        <f>'spherical-mean'!T135+'elliptical-mean'!T135+'elliptical-difficult-mean'!T135</f>
        <v>0</v>
      </c>
      <c r="H81" s="3">
        <f>'spherical-mean'!U135+'elliptical-mean'!U135+'elliptical-difficult-mean'!U135</f>
        <v>39</v>
      </c>
      <c r="I81" s="3">
        <f>'spherical-mean'!V135+'elliptical-mean'!V135+'elliptical-difficult-mean'!V135</f>
        <v>261</v>
      </c>
      <c r="J81" s="3">
        <f>'spherical-mean'!W135+'elliptical-mean'!W135+'elliptical-difficult-mean'!W135</f>
        <v>0</v>
      </c>
      <c r="K81" s="3" t="s">
        <v>30</v>
      </c>
      <c r="L81" s="3">
        <f>'spherical-mean'!Y135+'elliptical-mean'!Y135+'elliptical-difficult-mean'!Y135</f>
        <v>1</v>
      </c>
      <c r="M81" s="3">
        <f>'spherical-mean'!Z135+'elliptical-mean'!Z135+'elliptical-difficult-mean'!Z135</f>
        <v>4</v>
      </c>
      <c r="N81" s="3">
        <f>'spherical-mean'!AA135+'elliptical-mean'!AA135+'elliptical-difficult-mean'!AA135</f>
        <v>4</v>
      </c>
      <c r="O81" s="3">
        <f>'spherical-mean'!AB135+'elliptical-mean'!AB135+'elliptical-difficult-mean'!AB135</f>
        <v>54</v>
      </c>
      <c r="P81" s="3">
        <f>'spherical-mean'!AC135+'elliptical-mean'!AC135+'elliptical-difficult-mean'!AC135</f>
        <v>35</v>
      </c>
      <c r="Q81" s="3">
        <f>'spherical-mean'!AD135+'elliptical-mean'!AD135+'elliptical-difficult-mean'!AD135</f>
        <v>67</v>
      </c>
      <c r="R81" s="3">
        <f>'spherical-mean'!AE135+'elliptical-mean'!AE135+'elliptical-difficult-mean'!AE135</f>
        <v>83</v>
      </c>
      <c r="S81" s="3">
        <f>'spherical-mean'!AF135+'elliptical-mean'!AF135+'elliptical-difficult-mean'!AF135</f>
        <v>52</v>
      </c>
    </row>
    <row r="82" spans="1:19" x14ac:dyDescent="0.25">
      <c r="A82" s="10"/>
      <c r="B82" s="3" t="s">
        <v>31</v>
      </c>
      <c r="C82" s="3">
        <f>'spherical-mean'!P136+'elliptical-mean'!P136+'elliptical-difficult-mean'!P136</f>
        <v>17</v>
      </c>
      <c r="D82" s="3">
        <f>'spherical-mean'!Q136+'elliptical-mean'!Q136+'elliptical-difficult-mean'!Q136</f>
        <v>17</v>
      </c>
      <c r="E82" s="3">
        <f>'spherical-mean'!R136+'elliptical-mean'!R136+'elliptical-difficult-mean'!R136</f>
        <v>33</v>
      </c>
      <c r="F82" s="3">
        <f>'spherical-mean'!S136+'elliptical-mean'!S136+'elliptical-difficult-mean'!S136</f>
        <v>31</v>
      </c>
      <c r="G82" s="3">
        <f>'spherical-mean'!T136+'elliptical-mean'!T136+'elliptical-difficult-mean'!T136</f>
        <v>88</v>
      </c>
      <c r="H82" s="3">
        <f>'spherical-mean'!U136+'elliptical-mean'!U136+'elliptical-difficult-mean'!U136</f>
        <v>75</v>
      </c>
      <c r="I82" s="3">
        <f>'spherical-mean'!V136+'elliptical-mean'!V136+'elliptical-difficult-mean'!V136</f>
        <v>39</v>
      </c>
      <c r="J82" s="3">
        <f>'spherical-mean'!W136+'elliptical-mean'!W136+'elliptical-difficult-mean'!W136</f>
        <v>0</v>
      </c>
      <c r="K82" s="3" t="s">
        <v>31</v>
      </c>
      <c r="L82" s="3">
        <f>'spherical-mean'!Y136+'elliptical-mean'!Y136+'elliptical-difficult-mean'!Y136</f>
        <v>5</v>
      </c>
      <c r="M82" s="3">
        <f>'spherical-mean'!Z136+'elliptical-mean'!Z136+'elliptical-difficult-mean'!Z136</f>
        <v>4</v>
      </c>
      <c r="N82" s="3">
        <f>'spherical-mean'!AA136+'elliptical-mean'!AA136+'elliptical-difficult-mean'!AA136</f>
        <v>8</v>
      </c>
      <c r="O82" s="3">
        <f>'spherical-mean'!AB136+'elliptical-mean'!AB136+'elliptical-difficult-mean'!AB136</f>
        <v>41</v>
      </c>
      <c r="P82" s="3">
        <f>'spherical-mean'!AC136+'elliptical-mean'!AC136+'elliptical-difficult-mean'!AC136</f>
        <v>16</v>
      </c>
      <c r="Q82" s="3">
        <f>'spherical-mean'!AD136+'elliptical-mean'!AD136+'elliptical-difficult-mean'!AD136</f>
        <v>18</v>
      </c>
      <c r="R82" s="3">
        <f>'spherical-mean'!AE136+'elliptical-mean'!AE136+'elliptical-difficult-mean'!AE136</f>
        <v>22</v>
      </c>
      <c r="S82" s="3">
        <f>'spherical-mean'!AF136+'elliptical-mean'!AF136+'elliptical-difficult-mean'!AF136</f>
        <v>186</v>
      </c>
    </row>
    <row r="83" spans="1:19" x14ac:dyDescent="0.25">
      <c r="A83" s="10"/>
      <c r="B83" s="3" t="s">
        <v>32</v>
      </c>
      <c r="C83" s="3">
        <f>'spherical-mean'!P137+'elliptical-mean'!P137+'elliptical-difficult-mean'!P137</f>
        <v>0</v>
      </c>
      <c r="D83" s="3">
        <f>'spherical-mean'!Q137+'elliptical-mean'!Q137+'elliptical-difficult-mean'!Q137</f>
        <v>0</v>
      </c>
      <c r="E83" s="3">
        <f>'spherical-mean'!R137+'elliptical-mean'!R137+'elliptical-difficult-mean'!R137</f>
        <v>0</v>
      </c>
      <c r="F83" s="3">
        <f>'spherical-mean'!S137+'elliptical-mean'!S137+'elliptical-difficult-mean'!S137</f>
        <v>0</v>
      </c>
      <c r="G83" s="3">
        <f>'spherical-mean'!T137+'elliptical-mean'!T137+'elliptical-difficult-mean'!T137</f>
        <v>0</v>
      </c>
      <c r="H83" s="3">
        <f>'spherical-mean'!U137+'elliptical-mean'!U137+'elliptical-difficult-mean'!U137</f>
        <v>0</v>
      </c>
      <c r="I83" s="3">
        <f>'spherical-mean'!V137+'elliptical-mean'!V137+'elliptical-difficult-mean'!V137</f>
        <v>0</v>
      </c>
      <c r="J83" s="3">
        <f>'spherical-mean'!W137+'elliptical-mean'!W137+'elliptical-difficult-mean'!W137</f>
        <v>300</v>
      </c>
      <c r="K83" s="3" t="s">
        <v>32</v>
      </c>
      <c r="L83" s="3">
        <f>'spherical-mean'!Y137+'elliptical-mean'!Y137+'elliptical-difficult-mean'!Y137</f>
        <v>71</v>
      </c>
      <c r="M83" s="3">
        <f>'spherical-mean'!Z137+'elliptical-mean'!Z137+'elliptical-difficult-mean'!Z137</f>
        <v>185</v>
      </c>
      <c r="N83" s="3">
        <f>'spherical-mean'!AA137+'elliptical-mean'!AA137+'elliptical-difficult-mean'!AA137</f>
        <v>28</v>
      </c>
      <c r="O83" s="3">
        <f>'spherical-mean'!AB137+'elliptical-mean'!AB137+'elliptical-difficult-mean'!AB137</f>
        <v>5</v>
      </c>
      <c r="P83" s="3">
        <f>'spherical-mean'!AC137+'elliptical-mean'!AC137+'elliptical-difficult-mean'!AC137</f>
        <v>4</v>
      </c>
      <c r="Q83" s="3">
        <f>'spherical-mean'!AD137+'elliptical-mean'!AD137+'elliptical-difficult-mean'!AD137</f>
        <v>5</v>
      </c>
      <c r="R83" s="3">
        <f>'spherical-mean'!AE137+'elliptical-mean'!AE137+'elliptical-difficult-mean'!AE137</f>
        <v>1</v>
      </c>
      <c r="S83" s="3">
        <f>'spherical-mean'!AF137+'elliptical-mean'!AF137+'elliptical-difficult-mean'!AF137</f>
        <v>1</v>
      </c>
    </row>
  </sheetData>
  <mergeCells count="20">
    <mergeCell ref="C74:J74"/>
    <mergeCell ref="L74:S74"/>
    <mergeCell ref="C52:J52"/>
    <mergeCell ref="B62:S62"/>
    <mergeCell ref="C63:J63"/>
    <mergeCell ref="L63:S63"/>
    <mergeCell ref="B73:S73"/>
    <mergeCell ref="C38:J38"/>
    <mergeCell ref="L38:S38"/>
    <mergeCell ref="B50:S50"/>
    <mergeCell ref="L52:S52"/>
    <mergeCell ref="C25:J25"/>
    <mergeCell ref="L25:S25"/>
    <mergeCell ref="B2:S2"/>
    <mergeCell ref="B13:S13"/>
    <mergeCell ref="B24:S24"/>
    <mergeCell ref="C3:J3"/>
    <mergeCell ref="L3:S3"/>
    <mergeCell ref="C14:J14"/>
    <mergeCell ref="L14:S1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1:AW720"/>
  <sheetViews>
    <sheetView showZeros="0" topLeftCell="A82" zoomScale="70" zoomScaleNormal="70" workbookViewId="0">
      <selection activeCell="A100" sqref="A100:XFD100"/>
    </sheetView>
  </sheetViews>
  <sheetFormatPr baseColWidth="10" defaultRowHeight="15" x14ac:dyDescent="0.25"/>
  <cols>
    <col min="1" max="1" width="11.42578125" style="1"/>
    <col min="2" max="2" width="3.85546875" style="3" customWidth="1"/>
    <col min="3" max="3" width="7.140625" style="3" customWidth="1"/>
    <col min="4" max="4" width="2.85546875" style="3" customWidth="1"/>
    <col min="5" max="5" width="6.42578125" style="3" bestFit="1" customWidth="1"/>
    <col min="6" max="6" width="3.42578125" style="3" customWidth="1"/>
    <col min="7" max="7" width="3.140625" style="3" customWidth="1"/>
    <col min="8" max="8" width="11.42578125" style="5" bestFit="1" customWidth="1"/>
    <col min="9" max="9" width="7.42578125" style="3" customWidth="1"/>
    <col min="10" max="10" width="7.28515625" style="3" customWidth="1"/>
    <col min="11" max="11" width="7.85546875" style="3" customWidth="1"/>
    <col min="12" max="12" width="8.5703125" style="3" customWidth="1"/>
    <col min="13" max="13" width="9.140625" style="3" bestFit="1" customWidth="1"/>
    <col min="14" max="14" width="4.28515625" style="3" customWidth="1"/>
    <col min="15" max="15" width="18.85546875" style="3" customWidth="1"/>
    <col min="16" max="16" width="8.85546875" style="3" bestFit="1" customWidth="1"/>
    <col min="17" max="23" width="6.7109375" style="3" customWidth="1"/>
    <col min="24" max="24" width="18.85546875" style="3" customWidth="1"/>
    <col min="25" max="25" width="6.28515625" style="3" customWidth="1"/>
    <col min="26" max="32" width="6.7109375" style="3" customWidth="1"/>
    <col min="33" max="35" width="6.7109375" style="1" customWidth="1"/>
    <col min="36" max="36" width="6.85546875" style="1" customWidth="1"/>
    <col min="37" max="39" width="6.7109375" style="1" customWidth="1"/>
    <col min="40" max="40" width="7.42578125" style="1" customWidth="1"/>
    <col min="41" max="41" width="7.140625" style="1" customWidth="1"/>
    <col min="42" max="46" width="7.42578125" style="1" customWidth="1"/>
    <col min="47" max="47" width="10" style="1" bestFit="1" customWidth="1"/>
    <col min="48" max="48" width="9.5703125" style="1" bestFit="1" customWidth="1"/>
    <col min="49" max="49" width="9.7109375" style="1" bestFit="1" customWidth="1"/>
    <col min="50" max="50" width="4" style="1" customWidth="1"/>
    <col min="51" max="51" width="10.42578125" style="1" customWidth="1"/>
    <col min="52" max="52" width="7" style="1" customWidth="1"/>
    <col min="53" max="53" width="7.140625" style="1" customWidth="1"/>
    <col min="54" max="54" width="7.42578125" style="1" customWidth="1"/>
    <col min="55" max="55" width="8.28515625" style="1" customWidth="1"/>
    <col min="56" max="56" width="8.5703125" style="1" customWidth="1"/>
    <col min="57" max="57" width="3.85546875" style="1" customWidth="1"/>
    <col min="58" max="58" width="26.85546875" style="1" bestFit="1" customWidth="1"/>
    <col min="59" max="63" width="5.85546875" style="1" customWidth="1"/>
    <col min="64" max="16384" width="11.42578125" style="1"/>
  </cols>
  <sheetData>
    <row r="1" spans="2:49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5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17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19</v>
      </c>
      <c r="V1" s="3" t="s">
        <v>20</v>
      </c>
      <c r="W1" s="3" t="s">
        <v>21</v>
      </c>
      <c r="X1" s="3" t="s">
        <v>18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19</v>
      </c>
      <c r="AE1" s="3" t="s">
        <v>20</v>
      </c>
      <c r="AF1" s="3" t="s">
        <v>21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2:49" x14ac:dyDescent="0.25">
      <c r="B2" s="4">
        <v>1</v>
      </c>
      <c r="C2" s="3">
        <v>10000</v>
      </c>
      <c r="D2" s="3">
        <v>3</v>
      </c>
      <c r="E2" s="3">
        <v>10</v>
      </c>
      <c r="F2" s="3">
        <v>10</v>
      </c>
      <c r="G2" s="3">
        <v>0</v>
      </c>
      <c r="H2" s="5">
        <v>0.5</v>
      </c>
      <c r="I2" s="3">
        <v>0</v>
      </c>
      <c r="J2" s="3">
        <v>50</v>
      </c>
      <c r="K2" s="3">
        <v>50</v>
      </c>
      <c r="L2" s="3">
        <v>1</v>
      </c>
      <c r="M2" s="3">
        <v>1</v>
      </c>
      <c r="N2" s="3">
        <v>0</v>
      </c>
      <c r="O2" s="3" t="s">
        <v>25</v>
      </c>
      <c r="P2" s="3">
        <v>0</v>
      </c>
      <c r="Q2" s="3">
        <v>0</v>
      </c>
      <c r="R2" s="3">
        <v>0</v>
      </c>
      <c r="S2" s="3">
        <v>1</v>
      </c>
      <c r="T2" s="3">
        <v>18</v>
      </c>
      <c r="U2" s="3">
        <v>11</v>
      </c>
      <c r="V2" s="3">
        <v>0</v>
      </c>
      <c r="W2" s="3">
        <v>0</v>
      </c>
      <c r="X2" s="3" t="s">
        <v>25</v>
      </c>
      <c r="Y2" s="3">
        <v>0</v>
      </c>
      <c r="Z2" s="3">
        <v>0</v>
      </c>
      <c r="AA2" s="3">
        <v>0</v>
      </c>
      <c r="AB2" s="3">
        <v>0</v>
      </c>
      <c r="AC2" s="3">
        <v>2</v>
      </c>
      <c r="AD2" s="3">
        <v>4</v>
      </c>
      <c r="AE2" s="3">
        <v>17</v>
      </c>
      <c r="AF2" s="3">
        <v>7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2:49" x14ac:dyDescent="0.25">
      <c r="B3" s="3">
        <v>2</v>
      </c>
      <c r="C3" s="3">
        <v>10000</v>
      </c>
      <c r="D3" s="3">
        <v>3</v>
      </c>
      <c r="E3" s="3">
        <v>10</v>
      </c>
      <c r="F3" s="3">
        <v>10</v>
      </c>
      <c r="G3" s="3">
        <v>0</v>
      </c>
      <c r="H3" s="5">
        <v>0.5</v>
      </c>
      <c r="I3" s="3">
        <v>0</v>
      </c>
      <c r="J3" s="3">
        <v>50</v>
      </c>
      <c r="K3" s="3">
        <v>50</v>
      </c>
      <c r="L3" s="3">
        <v>1</v>
      </c>
      <c r="M3" s="3">
        <v>1</v>
      </c>
      <c r="N3" s="3">
        <v>0</v>
      </c>
      <c r="O3" s="3" t="s">
        <v>26</v>
      </c>
      <c r="P3" s="3">
        <v>0</v>
      </c>
      <c r="Q3" s="3">
        <v>1</v>
      </c>
      <c r="R3" s="3">
        <v>4</v>
      </c>
      <c r="S3" s="3">
        <v>21</v>
      </c>
      <c r="T3" s="3">
        <v>4</v>
      </c>
      <c r="U3" s="3">
        <v>0</v>
      </c>
      <c r="V3" s="3">
        <v>0</v>
      </c>
      <c r="W3" s="3">
        <v>0</v>
      </c>
      <c r="X3" s="3" t="s">
        <v>26</v>
      </c>
      <c r="Y3" s="3">
        <v>0</v>
      </c>
      <c r="Z3" s="3">
        <v>1</v>
      </c>
      <c r="AA3" s="3">
        <v>4</v>
      </c>
      <c r="AB3" s="3">
        <v>9</v>
      </c>
      <c r="AC3" s="3">
        <v>5</v>
      </c>
      <c r="AD3" s="3">
        <v>9</v>
      </c>
      <c r="AE3" s="3">
        <v>2</v>
      </c>
      <c r="AF3" s="3">
        <v>0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2:49" x14ac:dyDescent="0.25">
      <c r="B4" s="4">
        <v>3</v>
      </c>
      <c r="C4" s="3">
        <v>10000</v>
      </c>
      <c r="D4" s="3">
        <v>3</v>
      </c>
      <c r="E4" s="3">
        <v>10</v>
      </c>
      <c r="F4" s="3">
        <v>10</v>
      </c>
      <c r="G4" s="3">
        <v>0</v>
      </c>
      <c r="H4" s="5">
        <v>0.5</v>
      </c>
      <c r="I4" s="3">
        <v>0</v>
      </c>
      <c r="J4" s="3">
        <v>50</v>
      </c>
      <c r="K4" s="3">
        <v>50</v>
      </c>
      <c r="L4" s="3">
        <v>1</v>
      </c>
      <c r="M4" s="3">
        <v>1</v>
      </c>
      <c r="N4" s="3">
        <v>0</v>
      </c>
      <c r="O4" s="3" t="s">
        <v>27</v>
      </c>
      <c r="P4" s="3">
        <v>2</v>
      </c>
      <c r="Q4" s="3">
        <v>2</v>
      </c>
      <c r="R4" s="3">
        <v>0</v>
      </c>
      <c r="S4" s="3">
        <v>4</v>
      </c>
      <c r="T4" s="3">
        <v>4</v>
      </c>
      <c r="U4" s="3">
        <v>18</v>
      </c>
      <c r="V4" s="3">
        <v>0</v>
      </c>
      <c r="W4" s="3">
        <v>0</v>
      </c>
      <c r="X4" s="3" t="s">
        <v>27</v>
      </c>
      <c r="Y4" s="3">
        <v>8</v>
      </c>
      <c r="Z4" s="3">
        <v>2</v>
      </c>
      <c r="AA4" s="3">
        <v>4</v>
      </c>
      <c r="AB4" s="3">
        <v>2</v>
      </c>
      <c r="AC4" s="3">
        <v>9</v>
      </c>
      <c r="AD4" s="3">
        <v>4</v>
      </c>
      <c r="AE4" s="3">
        <v>1</v>
      </c>
      <c r="AF4" s="3">
        <v>0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2:49" x14ac:dyDescent="0.25">
      <c r="B5" s="4">
        <v>4</v>
      </c>
      <c r="C5" s="3">
        <v>10000</v>
      </c>
      <c r="D5" s="3">
        <v>3</v>
      </c>
      <c r="E5" s="3">
        <v>10</v>
      </c>
      <c r="F5" s="3">
        <v>10</v>
      </c>
      <c r="G5" s="3">
        <v>0</v>
      </c>
      <c r="H5" s="5">
        <v>0.5</v>
      </c>
      <c r="I5" s="3">
        <v>0</v>
      </c>
      <c r="J5" s="3">
        <v>50</v>
      </c>
      <c r="K5" s="3">
        <v>50</v>
      </c>
      <c r="L5" s="3">
        <v>1</v>
      </c>
      <c r="M5" s="3">
        <v>1</v>
      </c>
      <c r="N5" s="3">
        <v>0</v>
      </c>
      <c r="O5" s="3" t="s">
        <v>28</v>
      </c>
      <c r="P5" s="3">
        <v>4</v>
      </c>
      <c r="Q5" s="3">
        <v>14</v>
      </c>
      <c r="R5" s="3">
        <v>8</v>
      </c>
      <c r="S5" s="3">
        <v>2</v>
      </c>
      <c r="T5" s="3">
        <v>2</v>
      </c>
      <c r="U5" s="3">
        <v>0</v>
      </c>
      <c r="V5" s="3">
        <v>0</v>
      </c>
      <c r="W5" s="3">
        <v>0</v>
      </c>
      <c r="X5" s="3" t="s">
        <v>28</v>
      </c>
      <c r="Y5" s="3">
        <v>6</v>
      </c>
      <c r="Z5" s="3">
        <v>7</v>
      </c>
      <c r="AA5" s="3">
        <v>9</v>
      </c>
      <c r="AB5" s="3">
        <v>3</v>
      </c>
      <c r="AC5" s="3">
        <v>3</v>
      </c>
      <c r="AD5" s="3">
        <v>0</v>
      </c>
      <c r="AE5" s="3">
        <v>2</v>
      </c>
      <c r="AF5" s="3">
        <v>0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2:49" x14ac:dyDescent="0.25">
      <c r="B6" s="4">
        <v>5</v>
      </c>
      <c r="C6" s="3">
        <v>10000</v>
      </c>
      <c r="D6" s="3">
        <v>3</v>
      </c>
      <c r="E6" s="3">
        <v>10</v>
      </c>
      <c r="F6" s="3">
        <v>10</v>
      </c>
      <c r="G6" s="3">
        <v>0</v>
      </c>
      <c r="H6" s="5">
        <v>0.5</v>
      </c>
      <c r="I6" s="3">
        <v>0</v>
      </c>
      <c r="J6" s="3">
        <v>50</v>
      </c>
      <c r="K6" s="3">
        <v>50</v>
      </c>
      <c r="L6" s="3">
        <v>1</v>
      </c>
      <c r="M6" s="3">
        <v>1</v>
      </c>
      <c r="N6" s="3">
        <v>0</v>
      </c>
      <c r="O6" s="3" t="s">
        <v>29</v>
      </c>
      <c r="P6" s="3">
        <v>7</v>
      </c>
      <c r="Q6" s="3">
        <v>7</v>
      </c>
      <c r="R6" s="3">
        <v>13</v>
      </c>
      <c r="S6" s="3">
        <v>1</v>
      </c>
      <c r="T6" s="3">
        <v>1</v>
      </c>
      <c r="U6" s="3">
        <v>1</v>
      </c>
      <c r="V6" s="3">
        <v>0</v>
      </c>
      <c r="W6" s="3">
        <v>0</v>
      </c>
      <c r="X6" s="3" t="s">
        <v>29</v>
      </c>
      <c r="Y6" s="3">
        <v>5</v>
      </c>
      <c r="Z6" s="3">
        <v>8</v>
      </c>
      <c r="AA6" s="3">
        <v>4</v>
      </c>
      <c r="AB6" s="3">
        <v>6</v>
      </c>
      <c r="AC6" s="3">
        <v>2</v>
      </c>
      <c r="AD6" s="3">
        <v>5</v>
      </c>
      <c r="AE6" s="3">
        <v>0</v>
      </c>
      <c r="AF6" s="3">
        <v>0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2:49" x14ac:dyDescent="0.25">
      <c r="B7" s="4">
        <v>6</v>
      </c>
      <c r="C7" s="3">
        <v>10000</v>
      </c>
      <c r="D7" s="3">
        <v>3</v>
      </c>
      <c r="E7" s="3">
        <v>10</v>
      </c>
      <c r="F7" s="3">
        <v>10</v>
      </c>
      <c r="G7" s="3">
        <v>0</v>
      </c>
      <c r="H7" s="5">
        <v>0.5</v>
      </c>
      <c r="I7" s="3">
        <v>0</v>
      </c>
      <c r="J7" s="3">
        <v>50</v>
      </c>
      <c r="K7" s="3">
        <v>50</v>
      </c>
      <c r="L7" s="3">
        <v>1</v>
      </c>
      <c r="M7" s="3">
        <v>1</v>
      </c>
      <c r="N7" s="3">
        <v>0</v>
      </c>
      <c r="O7" s="3" t="s">
        <v>30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30</v>
      </c>
      <c r="W7" s="3">
        <v>0</v>
      </c>
      <c r="X7" s="3" t="s">
        <v>30</v>
      </c>
      <c r="Y7" s="3">
        <v>4</v>
      </c>
      <c r="Z7" s="3">
        <v>2</v>
      </c>
      <c r="AA7" s="3">
        <v>0</v>
      </c>
      <c r="AB7" s="3">
        <v>1</v>
      </c>
      <c r="AC7" s="3">
        <v>1</v>
      </c>
      <c r="AD7" s="3">
        <v>1</v>
      </c>
      <c r="AE7" s="3">
        <v>5</v>
      </c>
      <c r="AF7" s="3">
        <v>16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2:49" x14ac:dyDescent="0.25">
      <c r="B8" s="3">
        <v>7</v>
      </c>
      <c r="C8" s="3">
        <v>10000</v>
      </c>
      <c r="D8" s="3">
        <v>3</v>
      </c>
      <c r="E8" s="3">
        <v>10</v>
      </c>
      <c r="F8" s="3">
        <v>10</v>
      </c>
      <c r="G8" s="3">
        <v>0</v>
      </c>
      <c r="H8" s="5">
        <v>0.5</v>
      </c>
      <c r="I8" s="3">
        <v>0</v>
      </c>
      <c r="J8" s="3">
        <v>50</v>
      </c>
      <c r="K8" s="3">
        <v>50</v>
      </c>
      <c r="L8" s="3">
        <v>1</v>
      </c>
      <c r="M8" s="3">
        <v>1</v>
      </c>
      <c r="N8" s="3">
        <v>0</v>
      </c>
      <c r="O8" s="3" t="s">
        <v>31</v>
      </c>
      <c r="P8" s="3">
        <v>17</v>
      </c>
      <c r="Q8" s="3">
        <v>6</v>
      </c>
      <c r="R8" s="3">
        <v>5</v>
      </c>
      <c r="S8" s="3">
        <v>1</v>
      </c>
      <c r="T8" s="3">
        <v>1</v>
      </c>
      <c r="U8" s="3">
        <v>0</v>
      </c>
      <c r="V8" s="3">
        <v>0</v>
      </c>
      <c r="W8" s="3">
        <v>0</v>
      </c>
      <c r="X8" s="3" t="s">
        <v>31</v>
      </c>
      <c r="Y8" s="3">
        <v>6</v>
      </c>
      <c r="Z8" s="3">
        <v>7</v>
      </c>
      <c r="AA8" s="3">
        <v>6</v>
      </c>
      <c r="AB8" s="3">
        <v>2</v>
      </c>
      <c r="AC8" s="3">
        <v>1</v>
      </c>
      <c r="AD8" s="3">
        <v>3</v>
      </c>
      <c r="AE8" s="3">
        <v>1</v>
      </c>
      <c r="AF8" s="3">
        <v>4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2:49" x14ac:dyDescent="0.25">
      <c r="B9" s="3">
        <v>8</v>
      </c>
      <c r="C9" s="3">
        <v>10000</v>
      </c>
      <c r="D9" s="3">
        <v>3</v>
      </c>
      <c r="E9" s="3">
        <v>10</v>
      </c>
      <c r="F9" s="3">
        <v>10</v>
      </c>
      <c r="G9" s="3">
        <v>0</v>
      </c>
      <c r="H9" s="5">
        <v>0.5</v>
      </c>
      <c r="I9" s="3">
        <v>0</v>
      </c>
      <c r="J9" s="3">
        <v>50</v>
      </c>
      <c r="K9" s="3">
        <v>50</v>
      </c>
      <c r="L9" s="3">
        <v>1</v>
      </c>
      <c r="M9" s="3">
        <v>1</v>
      </c>
      <c r="N9" s="3">
        <v>0</v>
      </c>
      <c r="O9" s="3" t="s">
        <v>32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30</v>
      </c>
      <c r="X9" s="3" t="s">
        <v>32</v>
      </c>
      <c r="Y9" s="3">
        <v>1</v>
      </c>
      <c r="Z9" s="3">
        <v>3</v>
      </c>
      <c r="AA9" s="3">
        <v>3</v>
      </c>
      <c r="AB9" s="3">
        <v>7</v>
      </c>
      <c r="AC9" s="3">
        <v>7</v>
      </c>
      <c r="AD9" s="3">
        <v>4</v>
      </c>
      <c r="AE9" s="3">
        <v>2</v>
      </c>
      <c r="AF9" s="3">
        <v>3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2:49" x14ac:dyDescent="0.25">
      <c r="B10" s="4">
        <v>9</v>
      </c>
      <c r="C10" s="3">
        <v>10000</v>
      </c>
      <c r="D10" s="3">
        <v>3</v>
      </c>
      <c r="E10" s="3">
        <v>10</v>
      </c>
      <c r="F10" s="3">
        <v>10</v>
      </c>
      <c r="G10" s="3">
        <v>0</v>
      </c>
      <c r="H10" s="5">
        <v>0.5</v>
      </c>
      <c r="I10" s="3">
        <v>0.5</v>
      </c>
      <c r="J10" s="3">
        <v>50</v>
      </c>
      <c r="K10" s="3">
        <v>500</v>
      </c>
      <c r="L10" s="3">
        <v>1</v>
      </c>
      <c r="M10" s="3">
        <v>1</v>
      </c>
      <c r="N10" s="3">
        <v>0</v>
      </c>
      <c r="O10" s="3" t="s">
        <v>25</v>
      </c>
      <c r="P10" s="3">
        <v>0</v>
      </c>
      <c r="Q10" s="3">
        <v>0</v>
      </c>
      <c r="R10" s="3">
        <v>0</v>
      </c>
      <c r="S10" s="3">
        <v>4</v>
      </c>
      <c r="T10" s="3">
        <v>23</v>
      </c>
      <c r="U10" s="3">
        <v>3</v>
      </c>
      <c r="V10" s="3">
        <v>0</v>
      </c>
      <c r="W10" s="3">
        <v>0</v>
      </c>
      <c r="X10" s="3" t="s">
        <v>25</v>
      </c>
      <c r="Y10" s="3">
        <v>2</v>
      </c>
      <c r="Z10" s="3">
        <v>4</v>
      </c>
      <c r="AA10" s="3">
        <v>2</v>
      </c>
      <c r="AB10" s="3">
        <v>10</v>
      </c>
      <c r="AC10" s="3">
        <v>4</v>
      </c>
      <c r="AD10" s="3">
        <v>5</v>
      </c>
      <c r="AE10" s="3">
        <v>1</v>
      </c>
      <c r="AF10" s="3">
        <v>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2:49" x14ac:dyDescent="0.25">
      <c r="B11" s="4">
        <v>10</v>
      </c>
      <c r="C11" s="3">
        <v>10000</v>
      </c>
      <c r="D11" s="3">
        <v>3</v>
      </c>
      <c r="E11" s="3">
        <v>10</v>
      </c>
      <c r="F11" s="3">
        <v>10</v>
      </c>
      <c r="G11" s="3">
        <v>0</v>
      </c>
      <c r="H11" s="5">
        <v>0.5</v>
      </c>
      <c r="I11" s="3">
        <v>0.5</v>
      </c>
      <c r="J11" s="3">
        <v>50</v>
      </c>
      <c r="K11" s="3">
        <v>500</v>
      </c>
      <c r="L11" s="3">
        <v>1</v>
      </c>
      <c r="M11" s="3">
        <v>1</v>
      </c>
      <c r="N11" s="3">
        <v>0</v>
      </c>
      <c r="O11" s="3" t="s">
        <v>26</v>
      </c>
      <c r="P11" s="3">
        <v>4</v>
      </c>
      <c r="Q11" s="3">
        <v>2</v>
      </c>
      <c r="R11" s="3">
        <v>13</v>
      </c>
      <c r="S11" s="3">
        <v>11</v>
      </c>
      <c r="T11" s="3">
        <v>0</v>
      </c>
      <c r="U11" s="3">
        <v>0</v>
      </c>
      <c r="V11" s="3">
        <v>0</v>
      </c>
      <c r="W11" s="3">
        <v>0</v>
      </c>
      <c r="X11" s="3" t="s">
        <v>26</v>
      </c>
      <c r="Y11" s="3">
        <v>13</v>
      </c>
      <c r="Z11" s="3">
        <v>4</v>
      </c>
      <c r="AA11" s="3">
        <v>8</v>
      </c>
      <c r="AB11" s="3">
        <v>2</v>
      </c>
      <c r="AC11" s="3">
        <v>3</v>
      </c>
      <c r="AD11" s="3">
        <v>0</v>
      </c>
      <c r="AE11" s="3">
        <v>0</v>
      </c>
      <c r="AF11" s="3">
        <v>0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2:49" x14ac:dyDescent="0.25">
      <c r="B12" s="4">
        <v>11</v>
      </c>
      <c r="C12" s="3">
        <v>10000</v>
      </c>
      <c r="D12" s="3">
        <v>3</v>
      </c>
      <c r="E12" s="3">
        <v>10</v>
      </c>
      <c r="F12" s="3">
        <v>10</v>
      </c>
      <c r="G12" s="3">
        <v>0</v>
      </c>
      <c r="H12" s="5">
        <v>0.5</v>
      </c>
      <c r="I12" s="3">
        <v>0.5</v>
      </c>
      <c r="J12" s="3">
        <v>50</v>
      </c>
      <c r="K12" s="3">
        <v>500</v>
      </c>
      <c r="L12" s="3">
        <v>1</v>
      </c>
      <c r="M12" s="3">
        <v>1</v>
      </c>
      <c r="N12" s="3">
        <v>0</v>
      </c>
      <c r="O12" s="3" t="s">
        <v>27</v>
      </c>
      <c r="P12" s="3">
        <v>0</v>
      </c>
      <c r="Q12" s="3">
        <v>0</v>
      </c>
      <c r="R12" s="3">
        <v>0</v>
      </c>
      <c r="S12" s="3">
        <v>2</v>
      </c>
      <c r="T12" s="3">
        <v>3</v>
      </c>
      <c r="U12" s="3">
        <v>19</v>
      </c>
      <c r="V12" s="3">
        <v>6</v>
      </c>
      <c r="W12" s="3">
        <v>0</v>
      </c>
      <c r="X12" s="3" t="s">
        <v>27</v>
      </c>
      <c r="Y12" s="3">
        <v>1</v>
      </c>
      <c r="Z12" s="3">
        <v>2</v>
      </c>
      <c r="AA12" s="3">
        <v>0</v>
      </c>
      <c r="AB12" s="3">
        <v>3</v>
      </c>
      <c r="AC12" s="3">
        <v>2</v>
      </c>
      <c r="AD12" s="3">
        <v>3</v>
      </c>
      <c r="AE12" s="3">
        <v>6</v>
      </c>
      <c r="AF12" s="3">
        <v>13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2:49" x14ac:dyDescent="0.25">
      <c r="B13" s="4">
        <v>12</v>
      </c>
      <c r="C13" s="3">
        <v>10000</v>
      </c>
      <c r="D13" s="3">
        <v>3</v>
      </c>
      <c r="E13" s="3">
        <v>10</v>
      </c>
      <c r="F13" s="3">
        <v>10</v>
      </c>
      <c r="G13" s="3">
        <v>0</v>
      </c>
      <c r="H13" s="5">
        <v>0.5</v>
      </c>
      <c r="I13" s="3">
        <v>0.5</v>
      </c>
      <c r="J13" s="3">
        <v>50</v>
      </c>
      <c r="K13" s="3">
        <v>500</v>
      </c>
      <c r="L13" s="3">
        <v>1</v>
      </c>
      <c r="M13" s="3">
        <v>1</v>
      </c>
      <c r="N13" s="3">
        <v>0</v>
      </c>
      <c r="O13" s="3" t="s">
        <v>28</v>
      </c>
      <c r="P13" s="3">
        <v>11</v>
      </c>
      <c r="Q13" s="3">
        <v>14</v>
      </c>
      <c r="R13" s="3">
        <v>4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 t="s">
        <v>28</v>
      </c>
      <c r="Y13" s="3">
        <v>2</v>
      </c>
      <c r="Z13" s="3">
        <v>8</v>
      </c>
      <c r="AA13" s="3">
        <v>11</v>
      </c>
      <c r="AB13" s="3">
        <v>5</v>
      </c>
      <c r="AC13" s="3">
        <v>4</v>
      </c>
      <c r="AD13" s="3">
        <v>0</v>
      </c>
      <c r="AE13" s="3">
        <v>0</v>
      </c>
      <c r="AF13" s="3">
        <v>0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2:49" x14ac:dyDescent="0.25">
      <c r="B14" s="4">
        <v>13</v>
      </c>
      <c r="C14" s="3">
        <v>10000</v>
      </c>
      <c r="D14" s="3">
        <v>3</v>
      </c>
      <c r="E14" s="3">
        <v>10</v>
      </c>
      <c r="F14" s="3">
        <v>10</v>
      </c>
      <c r="G14" s="3">
        <v>0</v>
      </c>
      <c r="H14" s="5">
        <v>0.5</v>
      </c>
      <c r="I14" s="3">
        <v>0.5</v>
      </c>
      <c r="J14" s="3">
        <v>50</v>
      </c>
      <c r="K14" s="3">
        <v>500</v>
      </c>
      <c r="L14" s="3">
        <v>1</v>
      </c>
      <c r="M14" s="3">
        <v>1</v>
      </c>
      <c r="N14" s="3">
        <v>0</v>
      </c>
      <c r="O14" s="3" t="s">
        <v>29</v>
      </c>
      <c r="P14" s="3">
        <v>13</v>
      </c>
      <c r="Q14" s="3">
        <v>12</v>
      </c>
      <c r="R14" s="3">
        <v>5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29</v>
      </c>
      <c r="Y14" s="3">
        <v>12</v>
      </c>
      <c r="Z14" s="3">
        <v>4</v>
      </c>
      <c r="AA14" s="3">
        <v>5</v>
      </c>
      <c r="AB14" s="3">
        <v>3</v>
      </c>
      <c r="AC14" s="3">
        <v>4</v>
      </c>
      <c r="AD14" s="3">
        <v>0</v>
      </c>
      <c r="AE14" s="3">
        <v>1</v>
      </c>
      <c r="AF14" s="3">
        <v>1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2:49" x14ac:dyDescent="0.25">
      <c r="B15" s="4">
        <v>14</v>
      </c>
      <c r="C15" s="3">
        <v>10000</v>
      </c>
      <c r="D15" s="3">
        <v>3</v>
      </c>
      <c r="E15" s="3">
        <v>10</v>
      </c>
      <c r="F15" s="3">
        <v>10</v>
      </c>
      <c r="G15" s="3">
        <v>0</v>
      </c>
      <c r="H15" s="5">
        <v>0.5</v>
      </c>
      <c r="I15" s="3">
        <v>0.5</v>
      </c>
      <c r="J15" s="3">
        <v>50</v>
      </c>
      <c r="K15" s="3">
        <v>500</v>
      </c>
      <c r="L15" s="3">
        <v>1</v>
      </c>
      <c r="M15" s="3">
        <v>1</v>
      </c>
      <c r="N15" s="3">
        <v>0</v>
      </c>
      <c r="O15" s="3" t="s">
        <v>30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6</v>
      </c>
      <c r="V15" s="3">
        <v>24</v>
      </c>
      <c r="W15" s="3">
        <v>0</v>
      </c>
      <c r="X15" s="3" t="s">
        <v>30</v>
      </c>
      <c r="Y15" s="3">
        <v>0</v>
      </c>
      <c r="Z15" s="3">
        <v>2</v>
      </c>
      <c r="AA15" s="3">
        <v>2</v>
      </c>
      <c r="AB15" s="3">
        <v>5</v>
      </c>
      <c r="AC15" s="3">
        <v>7</v>
      </c>
      <c r="AD15" s="3">
        <v>6</v>
      </c>
      <c r="AE15" s="3">
        <v>6</v>
      </c>
      <c r="AF15" s="3">
        <v>2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2:49" x14ac:dyDescent="0.25">
      <c r="B16" s="4">
        <v>15</v>
      </c>
      <c r="C16" s="3">
        <v>10000</v>
      </c>
      <c r="D16" s="3">
        <v>3</v>
      </c>
      <c r="E16" s="3">
        <v>10</v>
      </c>
      <c r="F16" s="3">
        <v>10</v>
      </c>
      <c r="G16" s="3">
        <v>0</v>
      </c>
      <c r="H16" s="5">
        <v>0.5</v>
      </c>
      <c r="I16" s="3">
        <v>0.5</v>
      </c>
      <c r="J16" s="3">
        <v>50</v>
      </c>
      <c r="K16" s="3">
        <v>500</v>
      </c>
      <c r="L16" s="3">
        <v>1</v>
      </c>
      <c r="M16" s="3">
        <v>1</v>
      </c>
      <c r="N16" s="3">
        <v>0</v>
      </c>
      <c r="O16" s="3" t="s">
        <v>31</v>
      </c>
      <c r="P16" s="3">
        <v>2</v>
      </c>
      <c r="Q16" s="3">
        <v>2</v>
      </c>
      <c r="R16" s="3">
        <v>8</v>
      </c>
      <c r="S16" s="3">
        <v>12</v>
      </c>
      <c r="T16" s="3">
        <v>4</v>
      </c>
      <c r="U16" s="3">
        <v>2</v>
      </c>
      <c r="V16" s="3">
        <v>0</v>
      </c>
      <c r="W16" s="3">
        <v>0</v>
      </c>
      <c r="X16" s="3" t="s">
        <v>31</v>
      </c>
      <c r="Y16" s="3">
        <v>0</v>
      </c>
      <c r="Z16" s="3">
        <v>0</v>
      </c>
      <c r="AA16" s="3">
        <v>1</v>
      </c>
      <c r="AB16" s="3">
        <v>0</v>
      </c>
      <c r="AC16" s="3">
        <v>3</v>
      </c>
      <c r="AD16" s="3">
        <v>11</v>
      </c>
      <c r="AE16" s="3">
        <v>7</v>
      </c>
      <c r="AF16" s="3">
        <v>8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2:49" x14ac:dyDescent="0.25">
      <c r="B17" s="4">
        <v>16</v>
      </c>
      <c r="C17" s="3">
        <v>10000</v>
      </c>
      <c r="D17" s="3">
        <v>3</v>
      </c>
      <c r="E17" s="3">
        <v>10</v>
      </c>
      <c r="F17" s="3">
        <v>10</v>
      </c>
      <c r="G17" s="3">
        <v>0</v>
      </c>
      <c r="H17" s="5">
        <v>0.5</v>
      </c>
      <c r="I17" s="3">
        <v>0.5</v>
      </c>
      <c r="J17" s="3">
        <v>50</v>
      </c>
      <c r="K17" s="3">
        <v>500</v>
      </c>
      <c r="L17" s="3">
        <v>1</v>
      </c>
      <c r="M17" s="3">
        <v>1</v>
      </c>
      <c r="N17" s="3">
        <v>0</v>
      </c>
      <c r="O17" s="3" t="s">
        <v>32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30</v>
      </c>
      <c r="X17" s="3" t="s">
        <v>32</v>
      </c>
      <c r="Y17" s="3">
        <v>0</v>
      </c>
      <c r="Z17" s="3">
        <v>6</v>
      </c>
      <c r="AA17" s="3">
        <v>1</v>
      </c>
      <c r="AB17" s="3">
        <v>2</v>
      </c>
      <c r="AC17" s="3">
        <v>3</v>
      </c>
      <c r="AD17" s="3">
        <v>5</v>
      </c>
      <c r="AE17" s="3">
        <v>9</v>
      </c>
      <c r="AF17" s="3">
        <v>4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2:49" x14ac:dyDescent="0.25">
      <c r="B18" s="3">
        <v>17</v>
      </c>
      <c r="C18" s="3">
        <v>10000</v>
      </c>
      <c r="D18" s="3">
        <v>3</v>
      </c>
      <c r="E18" s="3">
        <v>10</v>
      </c>
      <c r="F18" s="3">
        <v>10</v>
      </c>
      <c r="G18" s="3">
        <v>0.5</v>
      </c>
      <c r="H18" s="5">
        <v>0.5</v>
      </c>
      <c r="I18" s="3">
        <v>0</v>
      </c>
      <c r="J18" s="3">
        <v>50</v>
      </c>
      <c r="K18" s="3">
        <v>50</v>
      </c>
      <c r="L18" s="3">
        <v>1</v>
      </c>
      <c r="M18" s="3">
        <v>1</v>
      </c>
      <c r="N18" s="3">
        <v>0</v>
      </c>
      <c r="O18" s="3" t="s">
        <v>25</v>
      </c>
      <c r="P18" s="3">
        <v>0</v>
      </c>
      <c r="Q18" s="3">
        <v>0</v>
      </c>
      <c r="R18" s="3">
        <v>1</v>
      </c>
      <c r="S18" s="3">
        <v>2</v>
      </c>
      <c r="T18" s="3">
        <v>16</v>
      </c>
      <c r="U18" s="3">
        <v>11</v>
      </c>
      <c r="V18" s="3">
        <v>0</v>
      </c>
      <c r="W18" s="3">
        <v>0</v>
      </c>
      <c r="X18" s="3" t="s">
        <v>25</v>
      </c>
      <c r="Y18" s="3">
        <v>0</v>
      </c>
      <c r="Z18" s="3">
        <v>0</v>
      </c>
      <c r="AA18" s="3">
        <v>0</v>
      </c>
      <c r="AB18" s="3">
        <v>0</v>
      </c>
      <c r="AC18" s="3">
        <v>1</v>
      </c>
      <c r="AD18" s="3">
        <v>4</v>
      </c>
      <c r="AE18" s="3">
        <v>16</v>
      </c>
      <c r="AF18" s="3">
        <v>9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2:49" x14ac:dyDescent="0.25">
      <c r="B19" s="4">
        <v>18</v>
      </c>
      <c r="C19" s="3">
        <v>10000</v>
      </c>
      <c r="D19" s="3">
        <v>3</v>
      </c>
      <c r="E19" s="3">
        <v>10</v>
      </c>
      <c r="F19" s="3">
        <v>10</v>
      </c>
      <c r="G19" s="3">
        <v>0.5</v>
      </c>
      <c r="H19" s="5">
        <v>0.5</v>
      </c>
      <c r="I19" s="3">
        <v>0</v>
      </c>
      <c r="J19" s="3">
        <v>50</v>
      </c>
      <c r="K19" s="3">
        <v>50</v>
      </c>
      <c r="L19" s="3">
        <v>1</v>
      </c>
      <c r="M19" s="3">
        <v>1</v>
      </c>
      <c r="N19" s="3">
        <v>0</v>
      </c>
      <c r="O19" s="3" t="s">
        <v>26</v>
      </c>
      <c r="P19" s="3">
        <v>0</v>
      </c>
      <c r="Q19" s="3">
        <v>0</v>
      </c>
      <c r="R19" s="3">
        <v>5</v>
      </c>
      <c r="S19" s="3">
        <v>21</v>
      </c>
      <c r="T19" s="3">
        <v>4</v>
      </c>
      <c r="U19" s="3">
        <v>0</v>
      </c>
      <c r="V19" s="3">
        <v>0</v>
      </c>
      <c r="W19" s="3">
        <v>0</v>
      </c>
      <c r="X19" s="3" t="s">
        <v>26</v>
      </c>
      <c r="Y19" s="3">
        <v>0</v>
      </c>
      <c r="Z19" s="3">
        <v>0</v>
      </c>
      <c r="AA19" s="3">
        <v>8</v>
      </c>
      <c r="AB19" s="3">
        <v>8</v>
      </c>
      <c r="AC19" s="3">
        <v>5</v>
      </c>
      <c r="AD19" s="3">
        <v>5</v>
      </c>
      <c r="AE19" s="3">
        <v>4</v>
      </c>
      <c r="AF19" s="3">
        <v>0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2:49" x14ac:dyDescent="0.25">
      <c r="B20" s="4">
        <v>19</v>
      </c>
      <c r="C20" s="3">
        <v>10000</v>
      </c>
      <c r="D20" s="3">
        <v>3</v>
      </c>
      <c r="E20" s="3">
        <v>10</v>
      </c>
      <c r="F20" s="3">
        <v>10</v>
      </c>
      <c r="G20" s="3">
        <v>0.5</v>
      </c>
      <c r="H20" s="5">
        <v>0.5</v>
      </c>
      <c r="I20" s="3">
        <v>0</v>
      </c>
      <c r="J20" s="3">
        <v>50</v>
      </c>
      <c r="K20" s="3">
        <v>50</v>
      </c>
      <c r="L20" s="3">
        <v>1</v>
      </c>
      <c r="M20" s="3">
        <v>1</v>
      </c>
      <c r="N20" s="3">
        <v>0</v>
      </c>
      <c r="O20" s="3" t="s">
        <v>27</v>
      </c>
      <c r="P20" s="3">
        <v>2</v>
      </c>
      <c r="Q20" s="3">
        <v>5</v>
      </c>
      <c r="R20" s="3">
        <v>0</v>
      </c>
      <c r="S20" s="3">
        <v>0</v>
      </c>
      <c r="T20" s="3">
        <v>8</v>
      </c>
      <c r="U20" s="3">
        <v>15</v>
      </c>
      <c r="V20" s="3">
        <v>0</v>
      </c>
      <c r="W20" s="3">
        <v>0</v>
      </c>
      <c r="X20" s="3" t="s">
        <v>27</v>
      </c>
      <c r="Y20" s="3">
        <v>3</v>
      </c>
      <c r="Z20" s="3">
        <v>14</v>
      </c>
      <c r="AA20" s="3">
        <v>5</v>
      </c>
      <c r="AB20" s="3">
        <v>2</v>
      </c>
      <c r="AC20" s="3">
        <v>3</v>
      </c>
      <c r="AD20" s="3">
        <v>1</v>
      </c>
      <c r="AE20" s="3">
        <v>1</v>
      </c>
      <c r="AF20" s="3">
        <v>1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2:49" x14ac:dyDescent="0.25">
      <c r="B21" s="4">
        <v>20</v>
      </c>
      <c r="C21" s="3">
        <v>10000</v>
      </c>
      <c r="D21" s="3">
        <v>3</v>
      </c>
      <c r="E21" s="3">
        <v>10</v>
      </c>
      <c r="F21" s="3">
        <v>10</v>
      </c>
      <c r="G21" s="3">
        <v>0.5</v>
      </c>
      <c r="H21" s="5">
        <v>0.5</v>
      </c>
      <c r="I21" s="3">
        <v>0</v>
      </c>
      <c r="J21" s="3">
        <v>50</v>
      </c>
      <c r="K21" s="3">
        <v>50</v>
      </c>
      <c r="L21" s="3">
        <v>1</v>
      </c>
      <c r="M21" s="3">
        <v>1</v>
      </c>
      <c r="N21" s="3">
        <v>0</v>
      </c>
      <c r="O21" s="3" t="s">
        <v>28</v>
      </c>
      <c r="P21" s="3">
        <v>0</v>
      </c>
      <c r="Q21" s="3">
        <v>17</v>
      </c>
      <c r="R21" s="3">
        <v>6</v>
      </c>
      <c r="S21" s="3">
        <v>5</v>
      </c>
      <c r="T21" s="3">
        <v>2</v>
      </c>
      <c r="U21" s="3">
        <v>0</v>
      </c>
      <c r="V21" s="3">
        <v>0</v>
      </c>
      <c r="W21" s="3">
        <v>0</v>
      </c>
      <c r="X21" s="3" t="s">
        <v>28</v>
      </c>
      <c r="Y21" s="3">
        <v>0</v>
      </c>
      <c r="Z21" s="3">
        <v>2</v>
      </c>
      <c r="AA21" s="3">
        <v>6</v>
      </c>
      <c r="AB21" s="3">
        <v>9</v>
      </c>
      <c r="AC21" s="3">
        <v>7</v>
      </c>
      <c r="AD21" s="3">
        <v>5</v>
      </c>
      <c r="AE21" s="3">
        <v>1</v>
      </c>
      <c r="AF21" s="3">
        <v>0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2:49" x14ac:dyDescent="0.25">
      <c r="B22" s="4">
        <v>21</v>
      </c>
      <c r="C22" s="3">
        <v>10000</v>
      </c>
      <c r="D22" s="3">
        <v>3</v>
      </c>
      <c r="E22" s="3">
        <v>10</v>
      </c>
      <c r="F22" s="3">
        <v>10</v>
      </c>
      <c r="G22" s="3">
        <v>0.5</v>
      </c>
      <c r="H22" s="5">
        <v>0.5</v>
      </c>
      <c r="I22" s="3">
        <v>0</v>
      </c>
      <c r="J22" s="3">
        <v>50</v>
      </c>
      <c r="K22" s="3">
        <v>50</v>
      </c>
      <c r="L22" s="3">
        <v>1</v>
      </c>
      <c r="M22" s="3">
        <v>1</v>
      </c>
      <c r="N22" s="3">
        <v>0</v>
      </c>
      <c r="O22" s="3" t="s">
        <v>29</v>
      </c>
      <c r="P22" s="3">
        <v>0</v>
      </c>
      <c r="Q22" s="3">
        <v>6</v>
      </c>
      <c r="R22" s="3">
        <v>18</v>
      </c>
      <c r="S22" s="3">
        <v>2</v>
      </c>
      <c r="T22" s="3">
        <v>0</v>
      </c>
      <c r="U22" s="3">
        <v>4</v>
      </c>
      <c r="V22" s="3">
        <v>0</v>
      </c>
      <c r="W22" s="3">
        <v>0</v>
      </c>
      <c r="X22" s="3" t="s">
        <v>29</v>
      </c>
      <c r="Y22" s="3">
        <v>0</v>
      </c>
      <c r="Z22" s="3">
        <v>5</v>
      </c>
      <c r="AA22" s="3">
        <v>3</v>
      </c>
      <c r="AB22" s="3">
        <v>4</v>
      </c>
      <c r="AC22" s="3">
        <v>6</v>
      </c>
      <c r="AD22" s="3">
        <v>10</v>
      </c>
      <c r="AE22" s="3">
        <v>1</v>
      </c>
      <c r="AF22" s="3">
        <v>1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2:49" x14ac:dyDescent="0.25">
      <c r="B23" s="4">
        <v>22</v>
      </c>
      <c r="C23" s="3">
        <v>10000</v>
      </c>
      <c r="D23" s="3">
        <v>3</v>
      </c>
      <c r="E23" s="3">
        <v>10</v>
      </c>
      <c r="F23" s="3">
        <v>10</v>
      </c>
      <c r="G23" s="3">
        <v>0.5</v>
      </c>
      <c r="H23" s="5">
        <v>0.5</v>
      </c>
      <c r="I23" s="3">
        <v>0</v>
      </c>
      <c r="J23" s="3">
        <v>50</v>
      </c>
      <c r="K23" s="3">
        <v>50</v>
      </c>
      <c r="L23" s="3">
        <v>1</v>
      </c>
      <c r="M23" s="3">
        <v>1</v>
      </c>
      <c r="N23" s="3">
        <v>0</v>
      </c>
      <c r="O23" s="3" t="s">
        <v>30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30</v>
      </c>
      <c r="W23" s="3">
        <v>0</v>
      </c>
      <c r="X23" s="3" t="s">
        <v>30</v>
      </c>
      <c r="Y23" s="3">
        <v>5</v>
      </c>
      <c r="Z23" s="3">
        <v>1</v>
      </c>
      <c r="AA23" s="3">
        <v>1</v>
      </c>
      <c r="AB23" s="3">
        <v>0</v>
      </c>
      <c r="AC23" s="3">
        <v>2</v>
      </c>
      <c r="AD23" s="3">
        <v>1</v>
      </c>
      <c r="AE23" s="3">
        <v>4</v>
      </c>
      <c r="AF23" s="3">
        <v>16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2:49" x14ac:dyDescent="0.25">
      <c r="B24" s="4">
        <v>23</v>
      </c>
      <c r="C24" s="3">
        <v>10000</v>
      </c>
      <c r="D24" s="3">
        <v>3</v>
      </c>
      <c r="E24" s="3">
        <v>10</v>
      </c>
      <c r="F24" s="3">
        <v>10</v>
      </c>
      <c r="G24" s="3">
        <v>0.5</v>
      </c>
      <c r="H24" s="5">
        <v>0.5</v>
      </c>
      <c r="I24" s="3">
        <v>0</v>
      </c>
      <c r="J24" s="3">
        <v>50</v>
      </c>
      <c r="K24" s="3">
        <v>50</v>
      </c>
      <c r="L24" s="3">
        <v>1</v>
      </c>
      <c r="M24" s="3">
        <v>1</v>
      </c>
      <c r="N24" s="3">
        <v>0</v>
      </c>
      <c r="O24" s="3" t="s">
        <v>31</v>
      </c>
      <c r="P24" s="3">
        <v>28</v>
      </c>
      <c r="Q24" s="3">
        <v>2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 t="s">
        <v>31</v>
      </c>
      <c r="Y24" s="3">
        <v>15</v>
      </c>
      <c r="Z24" s="3">
        <v>5</v>
      </c>
      <c r="AA24" s="3">
        <v>5</v>
      </c>
      <c r="AB24" s="3">
        <v>2</v>
      </c>
      <c r="AC24" s="3">
        <v>2</v>
      </c>
      <c r="AD24" s="3">
        <v>0</v>
      </c>
      <c r="AE24" s="3">
        <v>1</v>
      </c>
      <c r="AF24" s="3">
        <v>0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2:49" x14ac:dyDescent="0.25">
      <c r="B25" s="4">
        <v>24</v>
      </c>
      <c r="C25" s="3">
        <v>10000</v>
      </c>
      <c r="D25" s="3">
        <v>3</v>
      </c>
      <c r="E25" s="3">
        <v>10</v>
      </c>
      <c r="F25" s="3">
        <v>10</v>
      </c>
      <c r="G25" s="3">
        <v>0.5</v>
      </c>
      <c r="H25" s="5">
        <v>0.5</v>
      </c>
      <c r="I25" s="3">
        <v>0</v>
      </c>
      <c r="J25" s="3">
        <v>50</v>
      </c>
      <c r="K25" s="3">
        <v>50</v>
      </c>
      <c r="L25" s="3">
        <v>1</v>
      </c>
      <c r="M25" s="3">
        <v>1</v>
      </c>
      <c r="N25" s="3">
        <v>0</v>
      </c>
      <c r="O25" s="3" t="s">
        <v>32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30</v>
      </c>
      <c r="X25" s="3" t="s">
        <v>32</v>
      </c>
      <c r="Y25" s="3">
        <v>7</v>
      </c>
      <c r="Z25" s="3">
        <v>3</v>
      </c>
      <c r="AA25" s="3">
        <v>2</v>
      </c>
      <c r="AB25" s="3">
        <v>5</v>
      </c>
      <c r="AC25" s="3">
        <v>4</v>
      </c>
      <c r="AD25" s="3">
        <v>4</v>
      </c>
      <c r="AE25" s="3">
        <v>2</v>
      </c>
      <c r="AF25" s="3">
        <v>3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2:49" x14ac:dyDescent="0.25">
      <c r="B26" s="4">
        <v>25</v>
      </c>
      <c r="C26" s="3">
        <v>10000</v>
      </c>
      <c r="D26" s="3">
        <v>3</v>
      </c>
      <c r="E26" s="3">
        <v>10</v>
      </c>
      <c r="F26" s="3">
        <v>10</v>
      </c>
      <c r="G26" s="3">
        <v>0.5</v>
      </c>
      <c r="H26" s="5">
        <v>0.5</v>
      </c>
      <c r="I26" s="3">
        <v>0.5</v>
      </c>
      <c r="J26" s="3">
        <v>50</v>
      </c>
      <c r="K26" s="3">
        <v>500</v>
      </c>
      <c r="L26" s="3">
        <v>1</v>
      </c>
      <c r="M26" s="3">
        <v>1</v>
      </c>
      <c r="N26" s="3">
        <v>0</v>
      </c>
      <c r="O26" s="3" t="s">
        <v>25</v>
      </c>
      <c r="P26" s="3">
        <v>0</v>
      </c>
      <c r="Q26" s="3">
        <v>0</v>
      </c>
      <c r="R26" s="3">
        <v>0</v>
      </c>
      <c r="S26" s="3">
        <v>2</v>
      </c>
      <c r="T26" s="3">
        <v>22</v>
      </c>
      <c r="U26" s="3">
        <v>6</v>
      </c>
      <c r="V26" s="3">
        <v>0</v>
      </c>
      <c r="W26" s="3">
        <v>0</v>
      </c>
      <c r="X26" s="3" t="s">
        <v>25</v>
      </c>
      <c r="Y26" s="3">
        <v>2</v>
      </c>
      <c r="Z26" s="3">
        <v>1</v>
      </c>
      <c r="AA26" s="3">
        <v>3</v>
      </c>
      <c r="AB26" s="3">
        <v>6</v>
      </c>
      <c r="AC26" s="3">
        <v>2</v>
      </c>
      <c r="AD26" s="3">
        <v>5</v>
      </c>
      <c r="AE26" s="3">
        <v>5</v>
      </c>
      <c r="AF26" s="3">
        <v>6</v>
      </c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2:49" x14ac:dyDescent="0.25">
      <c r="B27" s="4">
        <v>26</v>
      </c>
      <c r="C27" s="3">
        <v>10000</v>
      </c>
      <c r="D27" s="3">
        <v>3</v>
      </c>
      <c r="E27" s="3">
        <v>10</v>
      </c>
      <c r="F27" s="3">
        <v>10</v>
      </c>
      <c r="G27" s="3">
        <v>0.5</v>
      </c>
      <c r="H27" s="5">
        <v>0.5</v>
      </c>
      <c r="I27" s="3">
        <v>0.5</v>
      </c>
      <c r="J27" s="3">
        <v>50</v>
      </c>
      <c r="K27" s="3">
        <v>500</v>
      </c>
      <c r="L27" s="3">
        <v>1</v>
      </c>
      <c r="M27" s="3">
        <v>1</v>
      </c>
      <c r="N27" s="3">
        <v>0</v>
      </c>
      <c r="O27" s="3" t="s">
        <v>26</v>
      </c>
      <c r="P27" s="3">
        <v>1</v>
      </c>
      <c r="Q27" s="3">
        <v>2</v>
      </c>
      <c r="R27" s="3">
        <v>6</v>
      </c>
      <c r="S27" s="3">
        <v>19</v>
      </c>
      <c r="T27" s="3">
        <v>2</v>
      </c>
      <c r="U27" s="3">
        <v>0</v>
      </c>
      <c r="V27" s="3">
        <v>0</v>
      </c>
      <c r="W27" s="3">
        <v>0</v>
      </c>
      <c r="X27" s="3" t="s">
        <v>26</v>
      </c>
      <c r="Y27" s="3">
        <v>10</v>
      </c>
      <c r="Z27" s="3">
        <v>4</v>
      </c>
      <c r="AA27" s="3">
        <v>9</v>
      </c>
      <c r="AB27" s="3">
        <v>4</v>
      </c>
      <c r="AC27" s="3">
        <v>3</v>
      </c>
      <c r="AD27" s="3">
        <v>0</v>
      </c>
      <c r="AE27" s="3">
        <v>0</v>
      </c>
      <c r="AF27" s="3">
        <v>0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2:49" x14ac:dyDescent="0.25">
      <c r="B28" s="4">
        <v>27</v>
      </c>
      <c r="C28" s="3">
        <v>10000</v>
      </c>
      <c r="D28" s="3">
        <v>3</v>
      </c>
      <c r="E28" s="3">
        <v>10</v>
      </c>
      <c r="F28" s="3">
        <v>10</v>
      </c>
      <c r="G28" s="3">
        <v>0.5</v>
      </c>
      <c r="H28" s="5">
        <v>0.5</v>
      </c>
      <c r="I28" s="3">
        <v>0.5</v>
      </c>
      <c r="J28" s="3">
        <v>50</v>
      </c>
      <c r="K28" s="3">
        <v>500</v>
      </c>
      <c r="L28" s="3">
        <v>1</v>
      </c>
      <c r="M28" s="3">
        <v>1</v>
      </c>
      <c r="N28" s="3">
        <v>0</v>
      </c>
      <c r="O28" s="3" t="s">
        <v>27</v>
      </c>
      <c r="P28" s="3">
        <v>1</v>
      </c>
      <c r="Q28" s="3">
        <v>0</v>
      </c>
      <c r="R28" s="3">
        <v>0</v>
      </c>
      <c r="S28" s="3">
        <v>0</v>
      </c>
      <c r="T28" s="3">
        <v>4</v>
      </c>
      <c r="U28" s="3">
        <v>15</v>
      </c>
      <c r="V28" s="3">
        <v>10</v>
      </c>
      <c r="W28" s="3">
        <v>0</v>
      </c>
      <c r="X28" s="3" t="s">
        <v>27</v>
      </c>
      <c r="Y28" s="3">
        <v>2</v>
      </c>
      <c r="Z28" s="3">
        <v>3</v>
      </c>
      <c r="AA28" s="3">
        <v>2</v>
      </c>
      <c r="AB28" s="3">
        <v>5</v>
      </c>
      <c r="AC28" s="3">
        <v>1</v>
      </c>
      <c r="AD28" s="3">
        <v>2</v>
      </c>
      <c r="AE28" s="3">
        <v>6</v>
      </c>
      <c r="AF28" s="3">
        <v>9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2:49" x14ac:dyDescent="0.25">
      <c r="B29" s="3">
        <v>28</v>
      </c>
      <c r="C29" s="3">
        <v>10000</v>
      </c>
      <c r="D29" s="3">
        <v>3</v>
      </c>
      <c r="E29" s="3">
        <v>10</v>
      </c>
      <c r="F29" s="3">
        <v>10</v>
      </c>
      <c r="G29" s="3">
        <v>0.5</v>
      </c>
      <c r="H29" s="5">
        <v>0.5</v>
      </c>
      <c r="I29" s="3">
        <v>0.5</v>
      </c>
      <c r="J29" s="3">
        <v>50</v>
      </c>
      <c r="K29" s="3">
        <v>500</v>
      </c>
      <c r="L29" s="3">
        <v>1</v>
      </c>
      <c r="M29" s="3">
        <v>1</v>
      </c>
      <c r="N29" s="3">
        <v>0</v>
      </c>
      <c r="O29" s="3" t="s">
        <v>28</v>
      </c>
      <c r="P29" s="3">
        <v>12</v>
      </c>
      <c r="Q29" s="3">
        <v>12</v>
      </c>
      <c r="R29" s="3">
        <v>5</v>
      </c>
      <c r="S29" s="3">
        <v>0</v>
      </c>
      <c r="T29" s="3">
        <v>1</v>
      </c>
      <c r="U29" s="3">
        <v>0</v>
      </c>
      <c r="V29" s="3">
        <v>0</v>
      </c>
      <c r="W29" s="3">
        <v>0</v>
      </c>
      <c r="X29" s="3" t="s">
        <v>28</v>
      </c>
      <c r="Y29" s="3">
        <v>5</v>
      </c>
      <c r="Z29" s="3">
        <v>5</v>
      </c>
      <c r="AA29" s="3">
        <v>5</v>
      </c>
      <c r="AB29" s="3">
        <v>7</v>
      </c>
      <c r="AC29" s="3">
        <v>4</v>
      </c>
      <c r="AD29" s="3">
        <v>2</v>
      </c>
      <c r="AE29" s="3">
        <v>2</v>
      </c>
      <c r="AF29" s="3">
        <v>0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2:49" x14ac:dyDescent="0.25">
      <c r="B30" s="4">
        <v>29</v>
      </c>
      <c r="C30" s="3">
        <v>10000</v>
      </c>
      <c r="D30" s="3">
        <v>3</v>
      </c>
      <c r="E30" s="3">
        <v>10</v>
      </c>
      <c r="F30" s="3">
        <v>10</v>
      </c>
      <c r="G30" s="3">
        <v>0.5</v>
      </c>
      <c r="H30" s="5">
        <v>0.5</v>
      </c>
      <c r="I30" s="3">
        <v>0.5</v>
      </c>
      <c r="J30" s="3">
        <v>50</v>
      </c>
      <c r="K30" s="3">
        <v>500</v>
      </c>
      <c r="L30" s="3">
        <v>1</v>
      </c>
      <c r="M30" s="3">
        <v>1</v>
      </c>
      <c r="N30" s="3">
        <v>0</v>
      </c>
      <c r="O30" s="3" t="s">
        <v>29</v>
      </c>
      <c r="P30" s="3">
        <v>3</v>
      </c>
      <c r="Q30" s="3">
        <v>13</v>
      </c>
      <c r="R30" s="3">
        <v>11</v>
      </c>
      <c r="S30" s="3">
        <v>3</v>
      </c>
      <c r="T30" s="3">
        <v>0</v>
      </c>
      <c r="U30" s="3">
        <v>0</v>
      </c>
      <c r="V30" s="3">
        <v>0</v>
      </c>
      <c r="W30" s="3">
        <v>0</v>
      </c>
      <c r="X30" s="3" t="s">
        <v>29</v>
      </c>
      <c r="Y30" s="3">
        <v>5</v>
      </c>
      <c r="Z30" s="3">
        <v>8</v>
      </c>
      <c r="AA30" s="3">
        <v>6</v>
      </c>
      <c r="AB30" s="3">
        <v>3</v>
      </c>
      <c r="AC30" s="3">
        <v>4</v>
      </c>
      <c r="AD30" s="3">
        <v>3</v>
      </c>
      <c r="AE30" s="3">
        <v>1</v>
      </c>
      <c r="AF30" s="3">
        <v>0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2:49" x14ac:dyDescent="0.25">
      <c r="B31" s="3">
        <v>30</v>
      </c>
      <c r="C31" s="3">
        <v>10000</v>
      </c>
      <c r="D31" s="3">
        <v>3</v>
      </c>
      <c r="E31" s="3">
        <v>10</v>
      </c>
      <c r="F31" s="3">
        <v>10</v>
      </c>
      <c r="G31" s="3">
        <v>0.5</v>
      </c>
      <c r="H31" s="5">
        <v>0.5</v>
      </c>
      <c r="I31" s="3">
        <v>0.5</v>
      </c>
      <c r="J31" s="3">
        <v>50</v>
      </c>
      <c r="K31" s="3">
        <v>500</v>
      </c>
      <c r="L31" s="3">
        <v>1</v>
      </c>
      <c r="M31" s="3">
        <v>1</v>
      </c>
      <c r="N31" s="3">
        <v>0</v>
      </c>
      <c r="O31" s="3" t="s">
        <v>30</v>
      </c>
      <c r="P31" s="3">
        <v>0</v>
      </c>
      <c r="Q31" s="3">
        <v>0</v>
      </c>
      <c r="R31" s="3">
        <v>0</v>
      </c>
      <c r="S31" s="3">
        <v>0</v>
      </c>
      <c r="T31" s="3">
        <v>1</v>
      </c>
      <c r="U31" s="3">
        <v>9</v>
      </c>
      <c r="V31" s="3">
        <v>20</v>
      </c>
      <c r="W31" s="3">
        <v>0</v>
      </c>
      <c r="X31" s="3" t="s">
        <v>30</v>
      </c>
      <c r="Y31" s="3">
        <v>1</v>
      </c>
      <c r="Z31" s="3">
        <v>1</v>
      </c>
      <c r="AA31" s="3">
        <v>2</v>
      </c>
      <c r="AB31" s="3">
        <v>2</v>
      </c>
      <c r="AC31" s="3">
        <v>7</v>
      </c>
      <c r="AD31" s="3">
        <v>3</v>
      </c>
      <c r="AE31" s="3">
        <v>4</v>
      </c>
      <c r="AF31" s="3">
        <v>10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2:49" x14ac:dyDescent="0.25">
      <c r="B32" s="4">
        <v>31</v>
      </c>
      <c r="C32" s="3">
        <v>10000</v>
      </c>
      <c r="D32" s="3">
        <v>3</v>
      </c>
      <c r="E32" s="3">
        <v>10</v>
      </c>
      <c r="F32" s="3">
        <v>10</v>
      </c>
      <c r="G32" s="3">
        <v>0.5</v>
      </c>
      <c r="H32" s="5">
        <v>0.5</v>
      </c>
      <c r="I32" s="3">
        <v>0.5</v>
      </c>
      <c r="J32" s="3">
        <v>50</v>
      </c>
      <c r="K32" s="3">
        <v>500</v>
      </c>
      <c r="L32" s="3">
        <v>1</v>
      </c>
      <c r="M32" s="3">
        <v>1</v>
      </c>
      <c r="N32" s="3">
        <v>0</v>
      </c>
      <c r="O32" s="3" t="s">
        <v>31</v>
      </c>
      <c r="P32" s="3">
        <v>13</v>
      </c>
      <c r="Q32" s="3">
        <v>3</v>
      </c>
      <c r="R32" s="3">
        <v>8</v>
      </c>
      <c r="S32" s="3">
        <v>6</v>
      </c>
      <c r="T32" s="3">
        <v>0</v>
      </c>
      <c r="U32" s="3">
        <v>0</v>
      </c>
      <c r="V32" s="3">
        <v>0</v>
      </c>
      <c r="W32" s="3">
        <v>0</v>
      </c>
      <c r="X32" s="3" t="s">
        <v>31</v>
      </c>
      <c r="Y32" s="3">
        <v>2</v>
      </c>
      <c r="Z32" s="3">
        <v>2</v>
      </c>
      <c r="AA32" s="3">
        <v>1</v>
      </c>
      <c r="AB32" s="3">
        <v>2</v>
      </c>
      <c r="AC32" s="3">
        <v>6</v>
      </c>
      <c r="AD32" s="3">
        <v>12</v>
      </c>
      <c r="AE32" s="3">
        <v>4</v>
      </c>
      <c r="AF32" s="3">
        <v>1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2:49" x14ac:dyDescent="0.25">
      <c r="B33" s="4">
        <v>32</v>
      </c>
      <c r="C33" s="3">
        <v>10000</v>
      </c>
      <c r="D33" s="3">
        <v>3</v>
      </c>
      <c r="E33" s="3">
        <v>10</v>
      </c>
      <c r="F33" s="3">
        <v>10</v>
      </c>
      <c r="G33" s="3">
        <v>0.5</v>
      </c>
      <c r="H33" s="5">
        <v>0.5</v>
      </c>
      <c r="I33" s="3">
        <v>0.5</v>
      </c>
      <c r="J33" s="3">
        <v>50</v>
      </c>
      <c r="K33" s="3">
        <v>500</v>
      </c>
      <c r="L33" s="3">
        <v>1</v>
      </c>
      <c r="M33" s="3">
        <v>1</v>
      </c>
      <c r="N33" s="3">
        <v>0</v>
      </c>
      <c r="O33" s="3" t="s">
        <v>32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30</v>
      </c>
      <c r="X33" s="3" t="s">
        <v>32</v>
      </c>
      <c r="Y33" s="3">
        <v>3</v>
      </c>
      <c r="Z33" s="3">
        <v>6</v>
      </c>
      <c r="AA33" s="3">
        <v>2</v>
      </c>
      <c r="AB33" s="3">
        <v>1</v>
      </c>
      <c r="AC33" s="3">
        <v>3</v>
      </c>
      <c r="AD33" s="3">
        <v>3</v>
      </c>
      <c r="AE33" s="3">
        <v>8</v>
      </c>
      <c r="AF33" s="3">
        <v>4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2:49" x14ac:dyDescent="0.25">
      <c r="B34" s="4">
        <v>33</v>
      </c>
      <c r="C34" s="3">
        <v>10000</v>
      </c>
      <c r="D34" s="3">
        <v>3</v>
      </c>
      <c r="E34" s="3">
        <v>10</v>
      </c>
      <c r="F34" s="3">
        <v>10</v>
      </c>
      <c r="G34" s="3">
        <v>0</v>
      </c>
      <c r="H34" s="5">
        <v>1</v>
      </c>
      <c r="I34" s="3">
        <v>0</v>
      </c>
      <c r="J34" s="3">
        <v>50</v>
      </c>
      <c r="K34" s="3">
        <v>50</v>
      </c>
      <c r="L34" s="3">
        <v>1</v>
      </c>
      <c r="M34" s="3">
        <v>1</v>
      </c>
      <c r="N34" s="3">
        <v>0</v>
      </c>
      <c r="O34" s="3" t="s">
        <v>25</v>
      </c>
      <c r="P34" s="3">
        <v>0</v>
      </c>
      <c r="Q34" s="3">
        <v>0</v>
      </c>
      <c r="R34" s="3">
        <v>0</v>
      </c>
      <c r="S34" s="3">
        <v>0</v>
      </c>
      <c r="T34" s="3">
        <v>13</v>
      </c>
      <c r="U34" s="3">
        <v>17</v>
      </c>
      <c r="V34" s="3">
        <v>0</v>
      </c>
      <c r="W34" s="3">
        <v>0</v>
      </c>
      <c r="X34" s="3" t="s">
        <v>25</v>
      </c>
      <c r="Y34" s="3">
        <v>0</v>
      </c>
      <c r="Z34" s="3">
        <v>0</v>
      </c>
      <c r="AA34" s="3">
        <v>0</v>
      </c>
      <c r="AB34" s="3">
        <v>0</v>
      </c>
      <c r="AC34" s="3">
        <v>4</v>
      </c>
      <c r="AD34" s="3">
        <v>11</v>
      </c>
      <c r="AE34" s="3">
        <v>12</v>
      </c>
      <c r="AF34" s="3">
        <v>3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2:49" x14ac:dyDescent="0.25">
      <c r="B35" s="3">
        <v>34</v>
      </c>
      <c r="C35" s="3">
        <v>10000</v>
      </c>
      <c r="D35" s="3">
        <v>3</v>
      </c>
      <c r="E35" s="3">
        <v>10</v>
      </c>
      <c r="F35" s="3">
        <v>10</v>
      </c>
      <c r="G35" s="3">
        <v>0</v>
      </c>
      <c r="H35" s="5">
        <v>1</v>
      </c>
      <c r="I35" s="3">
        <v>0</v>
      </c>
      <c r="J35" s="3">
        <v>50</v>
      </c>
      <c r="K35" s="3">
        <v>50</v>
      </c>
      <c r="L35" s="3">
        <v>1</v>
      </c>
      <c r="M35" s="3">
        <v>1</v>
      </c>
      <c r="N35" s="3">
        <v>0</v>
      </c>
      <c r="O35" s="3" t="s">
        <v>26</v>
      </c>
      <c r="P35" s="3">
        <v>2</v>
      </c>
      <c r="Q35" s="3">
        <v>8</v>
      </c>
      <c r="R35" s="3">
        <v>5</v>
      </c>
      <c r="S35" s="3">
        <v>15</v>
      </c>
      <c r="T35" s="3">
        <v>0</v>
      </c>
      <c r="U35" s="3">
        <v>0</v>
      </c>
      <c r="V35" s="3">
        <v>0</v>
      </c>
      <c r="W35" s="3">
        <v>0</v>
      </c>
      <c r="X35" s="3" t="s">
        <v>26</v>
      </c>
      <c r="Y35" s="3">
        <v>3</v>
      </c>
      <c r="Z35" s="3">
        <v>2</v>
      </c>
      <c r="AA35" s="3">
        <v>18</v>
      </c>
      <c r="AB35" s="3">
        <v>5</v>
      </c>
      <c r="AC35" s="3">
        <v>2</v>
      </c>
      <c r="AD35" s="3">
        <v>0</v>
      </c>
      <c r="AE35" s="3">
        <v>0</v>
      </c>
      <c r="AF35" s="3">
        <v>0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2:49" x14ac:dyDescent="0.25">
      <c r="B36" s="4">
        <v>35</v>
      </c>
      <c r="C36" s="3">
        <v>10000</v>
      </c>
      <c r="D36" s="3">
        <v>3</v>
      </c>
      <c r="E36" s="3">
        <v>10</v>
      </c>
      <c r="F36" s="3">
        <v>10</v>
      </c>
      <c r="G36" s="3">
        <v>0</v>
      </c>
      <c r="H36" s="5">
        <v>1</v>
      </c>
      <c r="I36" s="3">
        <v>0</v>
      </c>
      <c r="J36" s="3">
        <v>50</v>
      </c>
      <c r="K36" s="3">
        <v>50</v>
      </c>
      <c r="L36" s="3">
        <v>1</v>
      </c>
      <c r="M36" s="3">
        <v>1</v>
      </c>
      <c r="N36" s="3">
        <v>0</v>
      </c>
      <c r="O36" s="3" t="s">
        <v>27</v>
      </c>
      <c r="P36" s="3">
        <v>6</v>
      </c>
      <c r="Q36" s="3">
        <v>1</v>
      </c>
      <c r="R36" s="3">
        <v>1</v>
      </c>
      <c r="S36" s="3">
        <v>2</v>
      </c>
      <c r="T36" s="3">
        <v>11</v>
      </c>
      <c r="U36" s="3">
        <v>9</v>
      </c>
      <c r="V36" s="3">
        <v>0</v>
      </c>
      <c r="W36" s="3">
        <v>0</v>
      </c>
      <c r="X36" s="3" t="s">
        <v>27</v>
      </c>
      <c r="Y36" s="3">
        <v>15</v>
      </c>
      <c r="Z36" s="3">
        <v>7</v>
      </c>
      <c r="AA36" s="3">
        <v>2</v>
      </c>
      <c r="AB36" s="3">
        <v>2</v>
      </c>
      <c r="AC36" s="3">
        <v>4</v>
      </c>
      <c r="AD36" s="3">
        <v>0</v>
      </c>
      <c r="AE36" s="3">
        <v>0</v>
      </c>
      <c r="AF36" s="3">
        <v>0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2:49" x14ac:dyDescent="0.25">
      <c r="B37" s="4">
        <v>36</v>
      </c>
      <c r="C37" s="3">
        <v>10000</v>
      </c>
      <c r="D37" s="3">
        <v>3</v>
      </c>
      <c r="E37" s="3">
        <v>10</v>
      </c>
      <c r="F37" s="3">
        <v>10</v>
      </c>
      <c r="G37" s="3">
        <v>0</v>
      </c>
      <c r="H37" s="5">
        <v>1</v>
      </c>
      <c r="I37" s="3">
        <v>0</v>
      </c>
      <c r="J37" s="3">
        <v>50</v>
      </c>
      <c r="K37" s="3">
        <v>50</v>
      </c>
      <c r="L37" s="3">
        <v>1</v>
      </c>
      <c r="M37" s="3">
        <v>1</v>
      </c>
      <c r="N37" s="3">
        <v>0</v>
      </c>
      <c r="O37" s="3" t="s">
        <v>28</v>
      </c>
      <c r="P37" s="3">
        <v>12</v>
      </c>
      <c r="Q37" s="3">
        <v>9</v>
      </c>
      <c r="R37" s="3">
        <v>4</v>
      </c>
      <c r="S37" s="3">
        <v>5</v>
      </c>
      <c r="T37" s="3">
        <v>0</v>
      </c>
      <c r="U37" s="3">
        <v>0</v>
      </c>
      <c r="V37" s="3">
        <v>0</v>
      </c>
      <c r="W37" s="3">
        <v>0</v>
      </c>
      <c r="X37" s="3" t="s">
        <v>28</v>
      </c>
      <c r="Y37" s="3">
        <v>5</v>
      </c>
      <c r="Z37" s="3">
        <v>4</v>
      </c>
      <c r="AA37" s="3">
        <v>3</v>
      </c>
      <c r="AB37" s="3">
        <v>4</v>
      </c>
      <c r="AC37" s="3">
        <v>8</v>
      </c>
      <c r="AD37" s="3">
        <v>3</v>
      </c>
      <c r="AE37" s="3">
        <v>3</v>
      </c>
      <c r="AF37" s="3">
        <v>0</v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2:49" x14ac:dyDescent="0.25">
      <c r="B38" s="4">
        <v>37</v>
      </c>
      <c r="C38" s="3">
        <v>10000</v>
      </c>
      <c r="D38" s="3">
        <v>3</v>
      </c>
      <c r="E38" s="3">
        <v>10</v>
      </c>
      <c r="F38" s="3">
        <v>10</v>
      </c>
      <c r="G38" s="3">
        <v>0</v>
      </c>
      <c r="H38" s="5">
        <v>1</v>
      </c>
      <c r="I38" s="3">
        <v>0</v>
      </c>
      <c r="J38" s="3">
        <v>50</v>
      </c>
      <c r="K38" s="3">
        <v>50</v>
      </c>
      <c r="L38" s="3">
        <v>1</v>
      </c>
      <c r="M38" s="3">
        <v>1</v>
      </c>
      <c r="N38" s="3">
        <v>0</v>
      </c>
      <c r="O38" s="3" t="s">
        <v>29</v>
      </c>
      <c r="P38" s="3">
        <v>10</v>
      </c>
      <c r="Q38" s="3">
        <v>12</v>
      </c>
      <c r="R38" s="3">
        <v>5</v>
      </c>
      <c r="S38" s="3">
        <v>3</v>
      </c>
      <c r="T38" s="3">
        <v>0</v>
      </c>
      <c r="U38" s="3">
        <v>0</v>
      </c>
      <c r="V38" s="3">
        <v>0</v>
      </c>
      <c r="W38" s="3">
        <v>0</v>
      </c>
      <c r="X38" s="3" t="s">
        <v>29</v>
      </c>
      <c r="Y38" s="3">
        <v>1</v>
      </c>
      <c r="Z38" s="3">
        <v>4</v>
      </c>
      <c r="AA38" s="3">
        <v>1</v>
      </c>
      <c r="AB38" s="3">
        <v>13</v>
      </c>
      <c r="AC38" s="3">
        <v>9</v>
      </c>
      <c r="AD38" s="3">
        <v>1</v>
      </c>
      <c r="AE38" s="3">
        <v>1</v>
      </c>
      <c r="AF38" s="3">
        <v>0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2:49" x14ac:dyDescent="0.25">
      <c r="B39" s="4">
        <v>38</v>
      </c>
      <c r="C39" s="3">
        <v>10000</v>
      </c>
      <c r="D39" s="3">
        <v>3</v>
      </c>
      <c r="E39" s="3">
        <v>10</v>
      </c>
      <c r="F39" s="3">
        <v>10</v>
      </c>
      <c r="G39" s="3">
        <v>0</v>
      </c>
      <c r="H39" s="5">
        <v>1</v>
      </c>
      <c r="I39" s="3">
        <v>0</v>
      </c>
      <c r="J39" s="3">
        <v>50</v>
      </c>
      <c r="K39" s="3">
        <v>50</v>
      </c>
      <c r="L39" s="3">
        <v>1</v>
      </c>
      <c r="M39" s="3">
        <v>1</v>
      </c>
      <c r="N39" s="3">
        <v>0</v>
      </c>
      <c r="O39" s="3" t="s">
        <v>30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30</v>
      </c>
      <c r="W39" s="3">
        <v>0</v>
      </c>
      <c r="X39" s="3" t="s">
        <v>30</v>
      </c>
      <c r="Y39" s="3">
        <v>0</v>
      </c>
      <c r="Z39" s="3">
        <v>0</v>
      </c>
      <c r="AA39" s="3">
        <v>0</v>
      </c>
      <c r="AB39" s="3">
        <v>2</v>
      </c>
      <c r="AC39" s="3">
        <v>2</v>
      </c>
      <c r="AD39" s="3">
        <v>7</v>
      </c>
      <c r="AE39" s="3">
        <v>6</v>
      </c>
      <c r="AF39" s="3">
        <v>13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2:49" x14ac:dyDescent="0.25">
      <c r="B40" s="4">
        <v>39</v>
      </c>
      <c r="C40" s="3">
        <v>10000</v>
      </c>
      <c r="D40" s="3">
        <v>3</v>
      </c>
      <c r="E40" s="3">
        <v>10</v>
      </c>
      <c r="F40" s="3">
        <v>10</v>
      </c>
      <c r="G40" s="3">
        <v>0</v>
      </c>
      <c r="H40" s="5">
        <v>1</v>
      </c>
      <c r="I40" s="3">
        <v>0</v>
      </c>
      <c r="J40" s="3">
        <v>50</v>
      </c>
      <c r="K40" s="3">
        <v>50</v>
      </c>
      <c r="L40" s="3">
        <v>1</v>
      </c>
      <c r="M40" s="3">
        <v>1</v>
      </c>
      <c r="N40" s="3">
        <v>0</v>
      </c>
      <c r="O40" s="3" t="s">
        <v>31</v>
      </c>
      <c r="P40" s="3">
        <v>0</v>
      </c>
      <c r="Q40" s="3">
        <v>0</v>
      </c>
      <c r="R40" s="3">
        <v>15</v>
      </c>
      <c r="S40" s="3">
        <v>5</v>
      </c>
      <c r="T40" s="3">
        <v>6</v>
      </c>
      <c r="U40" s="3">
        <v>4</v>
      </c>
      <c r="V40" s="3">
        <v>0</v>
      </c>
      <c r="W40" s="3">
        <v>0</v>
      </c>
      <c r="X40" s="3" t="s">
        <v>31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8</v>
      </c>
      <c r="AE40" s="3">
        <v>8</v>
      </c>
      <c r="AF40" s="3">
        <v>14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2:49" x14ac:dyDescent="0.25">
      <c r="B41" s="4">
        <v>40</v>
      </c>
      <c r="C41" s="3">
        <v>10000</v>
      </c>
      <c r="D41" s="3">
        <v>3</v>
      </c>
      <c r="E41" s="3">
        <v>10</v>
      </c>
      <c r="F41" s="3">
        <v>10</v>
      </c>
      <c r="G41" s="3">
        <v>0</v>
      </c>
      <c r="H41" s="5">
        <v>1</v>
      </c>
      <c r="I41" s="3">
        <v>0</v>
      </c>
      <c r="J41" s="3">
        <v>50</v>
      </c>
      <c r="K41" s="3">
        <v>50</v>
      </c>
      <c r="L41" s="3">
        <v>1</v>
      </c>
      <c r="M41" s="3">
        <v>1</v>
      </c>
      <c r="N41" s="3">
        <v>0</v>
      </c>
      <c r="O41" s="3" t="s">
        <v>32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30</v>
      </c>
      <c r="X41" s="3" t="s">
        <v>32</v>
      </c>
      <c r="Y41" s="3">
        <v>6</v>
      </c>
      <c r="Z41" s="3">
        <v>13</v>
      </c>
      <c r="AA41" s="3">
        <v>6</v>
      </c>
      <c r="AB41" s="3">
        <v>4</v>
      </c>
      <c r="AC41" s="3">
        <v>1</v>
      </c>
      <c r="AD41" s="3">
        <v>0</v>
      </c>
      <c r="AE41" s="3">
        <v>0</v>
      </c>
      <c r="AF41" s="3">
        <v>0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2:49" x14ac:dyDescent="0.25">
      <c r="B42" s="3">
        <v>41</v>
      </c>
      <c r="C42" s="3">
        <v>10000</v>
      </c>
      <c r="D42" s="3">
        <v>3</v>
      </c>
      <c r="E42" s="3">
        <v>10</v>
      </c>
      <c r="F42" s="3">
        <v>10</v>
      </c>
      <c r="G42" s="3">
        <v>0</v>
      </c>
      <c r="H42" s="5">
        <v>1</v>
      </c>
      <c r="I42" s="3">
        <v>0.5</v>
      </c>
      <c r="J42" s="3">
        <v>50</v>
      </c>
      <c r="K42" s="3">
        <v>500</v>
      </c>
      <c r="L42" s="3">
        <v>1</v>
      </c>
      <c r="M42" s="3">
        <v>1</v>
      </c>
      <c r="N42" s="3">
        <v>0</v>
      </c>
      <c r="O42" s="3" t="s">
        <v>25</v>
      </c>
      <c r="P42" s="3">
        <v>0</v>
      </c>
      <c r="Q42" s="3">
        <v>0</v>
      </c>
      <c r="R42" s="3">
        <v>0</v>
      </c>
      <c r="S42" s="3">
        <v>3</v>
      </c>
      <c r="T42" s="3">
        <v>10</v>
      </c>
      <c r="U42" s="3">
        <v>17</v>
      </c>
      <c r="V42" s="3">
        <v>0</v>
      </c>
      <c r="W42" s="3">
        <v>0</v>
      </c>
      <c r="X42" s="3" t="s">
        <v>25</v>
      </c>
      <c r="Y42" s="3">
        <v>0</v>
      </c>
      <c r="Z42" s="3">
        <v>2</v>
      </c>
      <c r="AA42" s="3">
        <v>0</v>
      </c>
      <c r="AB42" s="3">
        <v>12</v>
      </c>
      <c r="AC42" s="3">
        <v>6</v>
      </c>
      <c r="AD42" s="3">
        <v>4</v>
      </c>
      <c r="AE42" s="3">
        <v>4</v>
      </c>
      <c r="AF42" s="3">
        <v>2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2:49" x14ac:dyDescent="0.25">
      <c r="B43" s="4">
        <v>42</v>
      </c>
      <c r="C43" s="3">
        <v>10000</v>
      </c>
      <c r="D43" s="3">
        <v>3</v>
      </c>
      <c r="E43" s="3">
        <v>10</v>
      </c>
      <c r="F43" s="3">
        <v>10</v>
      </c>
      <c r="G43" s="3">
        <v>0</v>
      </c>
      <c r="H43" s="5">
        <v>1</v>
      </c>
      <c r="I43" s="3">
        <v>0.5</v>
      </c>
      <c r="J43" s="3">
        <v>50</v>
      </c>
      <c r="K43" s="3">
        <v>500</v>
      </c>
      <c r="L43" s="3">
        <v>1</v>
      </c>
      <c r="M43" s="3">
        <v>1</v>
      </c>
      <c r="N43" s="3">
        <v>0</v>
      </c>
      <c r="O43" s="3" t="s">
        <v>26</v>
      </c>
      <c r="P43" s="3">
        <v>14</v>
      </c>
      <c r="Q43" s="3">
        <v>4</v>
      </c>
      <c r="R43" s="3">
        <v>8</v>
      </c>
      <c r="S43" s="3">
        <v>4</v>
      </c>
      <c r="T43" s="3">
        <v>0</v>
      </c>
      <c r="U43" s="3">
        <v>0</v>
      </c>
      <c r="V43" s="3">
        <v>0</v>
      </c>
      <c r="W43" s="3">
        <v>0</v>
      </c>
      <c r="X43" s="3" t="s">
        <v>26</v>
      </c>
      <c r="Y43" s="3">
        <v>19</v>
      </c>
      <c r="Z43" s="3">
        <v>5</v>
      </c>
      <c r="AA43" s="3">
        <v>5</v>
      </c>
      <c r="AB43" s="3">
        <v>0</v>
      </c>
      <c r="AC43" s="3">
        <v>1</v>
      </c>
      <c r="AD43" s="3">
        <v>0</v>
      </c>
      <c r="AE43" s="3">
        <v>0</v>
      </c>
      <c r="AF43" s="3">
        <v>0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2:49" x14ac:dyDescent="0.25">
      <c r="B44" s="4">
        <v>43</v>
      </c>
      <c r="C44" s="3">
        <v>10000</v>
      </c>
      <c r="D44" s="3">
        <v>3</v>
      </c>
      <c r="E44" s="3">
        <v>10</v>
      </c>
      <c r="F44" s="3">
        <v>10</v>
      </c>
      <c r="G44" s="3">
        <v>0</v>
      </c>
      <c r="H44" s="5">
        <v>1</v>
      </c>
      <c r="I44" s="3">
        <v>0.5</v>
      </c>
      <c r="J44" s="3">
        <v>50</v>
      </c>
      <c r="K44" s="3">
        <v>500</v>
      </c>
      <c r="L44" s="3">
        <v>1</v>
      </c>
      <c r="M44" s="3">
        <v>1</v>
      </c>
      <c r="N44" s="3">
        <v>0</v>
      </c>
      <c r="O44" s="3" t="s">
        <v>27</v>
      </c>
      <c r="P44" s="3">
        <v>0</v>
      </c>
      <c r="Q44" s="3">
        <v>5</v>
      </c>
      <c r="R44" s="3">
        <v>0</v>
      </c>
      <c r="S44" s="3">
        <v>12</v>
      </c>
      <c r="T44" s="3">
        <v>4</v>
      </c>
      <c r="U44" s="3">
        <v>9</v>
      </c>
      <c r="V44" s="3">
        <v>0</v>
      </c>
      <c r="W44" s="3">
        <v>0</v>
      </c>
      <c r="X44" s="3" t="s">
        <v>27</v>
      </c>
      <c r="Y44" s="3">
        <v>2</v>
      </c>
      <c r="Z44" s="3">
        <v>4</v>
      </c>
      <c r="AA44" s="3">
        <v>7</v>
      </c>
      <c r="AB44" s="3">
        <v>2</v>
      </c>
      <c r="AC44" s="3">
        <v>1</v>
      </c>
      <c r="AD44" s="3">
        <v>4</v>
      </c>
      <c r="AE44" s="3">
        <v>7</v>
      </c>
      <c r="AF44" s="3">
        <v>3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2:49" x14ac:dyDescent="0.25">
      <c r="B45" s="4">
        <v>44</v>
      </c>
      <c r="C45" s="3">
        <v>10000</v>
      </c>
      <c r="D45" s="3">
        <v>3</v>
      </c>
      <c r="E45" s="3">
        <v>10</v>
      </c>
      <c r="F45" s="3">
        <v>10</v>
      </c>
      <c r="G45" s="3">
        <v>0</v>
      </c>
      <c r="H45" s="5">
        <v>1</v>
      </c>
      <c r="I45" s="3">
        <v>0.5</v>
      </c>
      <c r="J45" s="3">
        <v>50</v>
      </c>
      <c r="K45" s="3">
        <v>500</v>
      </c>
      <c r="L45" s="3">
        <v>1</v>
      </c>
      <c r="M45" s="3">
        <v>1</v>
      </c>
      <c r="N45" s="3">
        <v>0</v>
      </c>
      <c r="O45" s="3" t="s">
        <v>28</v>
      </c>
      <c r="P45" s="3">
        <v>11</v>
      </c>
      <c r="Q45" s="3">
        <v>5</v>
      </c>
      <c r="R45" s="3">
        <v>10</v>
      </c>
      <c r="S45" s="3">
        <v>3</v>
      </c>
      <c r="T45" s="3">
        <v>1</v>
      </c>
      <c r="U45" s="3">
        <v>0</v>
      </c>
      <c r="V45" s="3">
        <v>0</v>
      </c>
      <c r="W45" s="3">
        <v>0</v>
      </c>
      <c r="X45" s="3" t="s">
        <v>28</v>
      </c>
      <c r="Y45" s="3">
        <v>2</v>
      </c>
      <c r="Z45" s="3">
        <v>6</v>
      </c>
      <c r="AA45" s="3">
        <v>8</v>
      </c>
      <c r="AB45" s="3">
        <v>2</v>
      </c>
      <c r="AC45" s="3">
        <v>6</v>
      </c>
      <c r="AD45" s="3">
        <v>5</v>
      </c>
      <c r="AE45" s="3">
        <v>1</v>
      </c>
      <c r="AF45" s="3">
        <v>0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2:49" x14ac:dyDescent="0.25">
      <c r="B46" s="4">
        <v>45</v>
      </c>
      <c r="C46" s="3">
        <v>10000</v>
      </c>
      <c r="D46" s="3">
        <v>3</v>
      </c>
      <c r="E46" s="3">
        <v>10</v>
      </c>
      <c r="F46" s="3">
        <v>10</v>
      </c>
      <c r="G46" s="3">
        <v>0</v>
      </c>
      <c r="H46" s="5">
        <v>1</v>
      </c>
      <c r="I46" s="3">
        <v>0.5</v>
      </c>
      <c r="J46" s="3">
        <v>50</v>
      </c>
      <c r="K46" s="3">
        <v>500</v>
      </c>
      <c r="L46" s="3">
        <v>1</v>
      </c>
      <c r="M46" s="3">
        <v>1</v>
      </c>
      <c r="N46" s="3">
        <v>0</v>
      </c>
      <c r="O46" s="3" t="s">
        <v>29</v>
      </c>
      <c r="P46" s="3">
        <v>5</v>
      </c>
      <c r="Q46" s="3">
        <v>16</v>
      </c>
      <c r="R46" s="3">
        <v>8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 t="s">
        <v>29</v>
      </c>
      <c r="Y46" s="3">
        <v>3</v>
      </c>
      <c r="Z46" s="3">
        <v>4</v>
      </c>
      <c r="AA46" s="3">
        <v>3</v>
      </c>
      <c r="AB46" s="3">
        <v>9</v>
      </c>
      <c r="AC46" s="3">
        <v>6</v>
      </c>
      <c r="AD46" s="3">
        <v>3</v>
      </c>
      <c r="AE46" s="3">
        <v>2</v>
      </c>
      <c r="AF46" s="3">
        <v>0</v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2:49" x14ac:dyDescent="0.25">
      <c r="B47" s="4">
        <v>46</v>
      </c>
      <c r="C47" s="3">
        <v>10000</v>
      </c>
      <c r="D47" s="3">
        <v>3</v>
      </c>
      <c r="E47" s="3">
        <v>10</v>
      </c>
      <c r="F47" s="3">
        <v>10</v>
      </c>
      <c r="G47" s="3">
        <v>0</v>
      </c>
      <c r="H47" s="5">
        <v>1</v>
      </c>
      <c r="I47" s="3">
        <v>0.5</v>
      </c>
      <c r="J47" s="3">
        <v>50</v>
      </c>
      <c r="K47" s="3">
        <v>500</v>
      </c>
      <c r="L47" s="3">
        <v>1</v>
      </c>
      <c r="M47" s="3">
        <v>1</v>
      </c>
      <c r="N47" s="3">
        <v>0</v>
      </c>
      <c r="O47" s="3" t="s">
        <v>30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30</v>
      </c>
      <c r="W47" s="3">
        <v>0</v>
      </c>
      <c r="X47" s="3" t="s">
        <v>30</v>
      </c>
      <c r="Y47" s="3">
        <v>1</v>
      </c>
      <c r="Z47" s="3">
        <v>0</v>
      </c>
      <c r="AA47" s="3">
        <v>3</v>
      </c>
      <c r="AB47" s="3">
        <v>2</v>
      </c>
      <c r="AC47" s="3">
        <v>6</v>
      </c>
      <c r="AD47" s="3">
        <v>6</v>
      </c>
      <c r="AE47" s="3">
        <v>6</v>
      </c>
      <c r="AF47" s="3">
        <v>6</v>
      </c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2:49" x14ac:dyDescent="0.25">
      <c r="B48" s="3">
        <v>47</v>
      </c>
      <c r="C48" s="3">
        <v>10000</v>
      </c>
      <c r="D48" s="3">
        <v>3</v>
      </c>
      <c r="E48" s="3">
        <v>10</v>
      </c>
      <c r="F48" s="3">
        <v>10</v>
      </c>
      <c r="G48" s="3">
        <v>0</v>
      </c>
      <c r="H48" s="5">
        <v>1</v>
      </c>
      <c r="I48" s="3">
        <v>0.5</v>
      </c>
      <c r="J48" s="3">
        <v>50</v>
      </c>
      <c r="K48" s="3">
        <v>500</v>
      </c>
      <c r="L48" s="3">
        <v>1</v>
      </c>
      <c r="M48" s="3">
        <v>1</v>
      </c>
      <c r="N48" s="3">
        <v>0</v>
      </c>
      <c r="O48" s="3" t="s">
        <v>31</v>
      </c>
      <c r="P48" s="3">
        <v>0</v>
      </c>
      <c r="Q48" s="3">
        <v>0</v>
      </c>
      <c r="R48" s="3">
        <v>4</v>
      </c>
      <c r="S48" s="3">
        <v>7</v>
      </c>
      <c r="T48" s="3">
        <v>15</v>
      </c>
      <c r="U48" s="3">
        <v>4</v>
      </c>
      <c r="V48" s="3">
        <v>0</v>
      </c>
      <c r="W48" s="3">
        <v>0</v>
      </c>
      <c r="X48" s="3" t="s">
        <v>31</v>
      </c>
      <c r="Y48" s="3">
        <v>0</v>
      </c>
      <c r="Z48" s="3">
        <v>0</v>
      </c>
      <c r="AA48" s="3">
        <v>0</v>
      </c>
      <c r="AB48" s="3">
        <v>0</v>
      </c>
      <c r="AC48" s="3">
        <v>3</v>
      </c>
      <c r="AD48" s="3">
        <v>4</v>
      </c>
      <c r="AE48" s="3">
        <v>6</v>
      </c>
      <c r="AF48" s="3">
        <v>17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2:49" x14ac:dyDescent="0.25">
      <c r="B49" s="3">
        <v>48</v>
      </c>
      <c r="C49" s="3">
        <v>10000</v>
      </c>
      <c r="D49" s="3">
        <v>3</v>
      </c>
      <c r="E49" s="3">
        <v>10</v>
      </c>
      <c r="F49" s="3">
        <v>10</v>
      </c>
      <c r="G49" s="3">
        <v>0</v>
      </c>
      <c r="H49" s="5">
        <v>1</v>
      </c>
      <c r="I49" s="3">
        <v>0.5</v>
      </c>
      <c r="J49" s="3">
        <v>50</v>
      </c>
      <c r="K49" s="3">
        <v>500</v>
      </c>
      <c r="L49" s="3">
        <v>1</v>
      </c>
      <c r="M49" s="3">
        <v>1</v>
      </c>
      <c r="N49" s="3">
        <v>0</v>
      </c>
      <c r="O49" s="3" t="s">
        <v>32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30</v>
      </c>
      <c r="X49" s="3" t="s">
        <v>32</v>
      </c>
      <c r="Y49" s="3">
        <v>3</v>
      </c>
      <c r="Z49" s="3">
        <v>9</v>
      </c>
      <c r="AA49" s="3">
        <v>4</v>
      </c>
      <c r="AB49" s="3">
        <v>3</v>
      </c>
      <c r="AC49" s="3">
        <v>1</v>
      </c>
      <c r="AD49" s="3">
        <v>4</v>
      </c>
      <c r="AE49" s="3">
        <v>4</v>
      </c>
      <c r="AF49" s="3">
        <v>2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2:49" x14ac:dyDescent="0.25">
      <c r="B50" s="3">
        <v>49</v>
      </c>
      <c r="C50" s="3">
        <v>10000</v>
      </c>
      <c r="D50" s="3">
        <v>3</v>
      </c>
      <c r="E50" s="3">
        <v>10</v>
      </c>
      <c r="F50" s="3">
        <v>10</v>
      </c>
      <c r="G50" s="3">
        <v>0.5</v>
      </c>
      <c r="H50" s="5">
        <v>1</v>
      </c>
      <c r="I50" s="3">
        <v>0</v>
      </c>
      <c r="J50" s="3">
        <v>50</v>
      </c>
      <c r="K50" s="3">
        <v>50</v>
      </c>
      <c r="L50" s="3">
        <v>1</v>
      </c>
      <c r="M50" s="3">
        <v>1</v>
      </c>
      <c r="N50" s="3">
        <v>0</v>
      </c>
      <c r="O50" s="3" t="s">
        <v>25</v>
      </c>
      <c r="P50" s="3">
        <v>0</v>
      </c>
      <c r="Q50" s="3">
        <v>0</v>
      </c>
      <c r="R50" s="3">
        <v>0</v>
      </c>
      <c r="S50" s="3">
        <v>0</v>
      </c>
      <c r="T50" s="3">
        <v>8</v>
      </c>
      <c r="U50" s="3">
        <v>22</v>
      </c>
      <c r="V50" s="3">
        <v>0</v>
      </c>
      <c r="W50" s="3">
        <v>0</v>
      </c>
      <c r="X50" s="3" t="s">
        <v>25</v>
      </c>
      <c r="Y50" s="3">
        <v>0</v>
      </c>
      <c r="Z50" s="3">
        <v>0</v>
      </c>
      <c r="AA50" s="3">
        <v>0</v>
      </c>
      <c r="AB50" s="3">
        <v>0</v>
      </c>
      <c r="AC50" s="3">
        <v>1</v>
      </c>
      <c r="AD50" s="3">
        <v>3</v>
      </c>
      <c r="AE50" s="3">
        <v>17</v>
      </c>
      <c r="AF50" s="3">
        <v>9</v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2:49" x14ac:dyDescent="0.25">
      <c r="B51" s="4">
        <v>50</v>
      </c>
      <c r="C51" s="3">
        <v>10000</v>
      </c>
      <c r="D51" s="3">
        <v>3</v>
      </c>
      <c r="E51" s="3">
        <v>10</v>
      </c>
      <c r="F51" s="3">
        <v>10</v>
      </c>
      <c r="G51" s="3">
        <v>0.5</v>
      </c>
      <c r="H51" s="5">
        <v>1</v>
      </c>
      <c r="I51" s="3">
        <v>0</v>
      </c>
      <c r="J51" s="3">
        <v>50</v>
      </c>
      <c r="K51" s="3">
        <v>50</v>
      </c>
      <c r="L51" s="3">
        <v>1</v>
      </c>
      <c r="M51" s="3">
        <v>1</v>
      </c>
      <c r="N51" s="3">
        <v>0</v>
      </c>
      <c r="O51" s="3" t="s">
        <v>26</v>
      </c>
      <c r="P51" s="3">
        <v>3</v>
      </c>
      <c r="Q51" s="3">
        <v>3</v>
      </c>
      <c r="R51" s="3">
        <v>6</v>
      </c>
      <c r="S51" s="3">
        <v>17</v>
      </c>
      <c r="T51" s="3">
        <v>1</v>
      </c>
      <c r="U51" s="3">
        <v>0</v>
      </c>
      <c r="V51" s="3">
        <v>0</v>
      </c>
      <c r="W51" s="3">
        <v>0</v>
      </c>
      <c r="X51" s="3" t="s">
        <v>26</v>
      </c>
      <c r="Y51" s="3">
        <v>1</v>
      </c>
      <c r="Z51" s="3">
        <v>0</v>
      </c>
      <c r="AA51" s="3">
        <v>14</v>
      </c>
      <c r="AB51" s="3">
        <v>9</v>
      </c>
      <c r="AC51" s="3">
        <v>4</v>
      </c>
      <c r="AD51" s="3">
        <v>1</v>
      </c>
      <c r="AE51" s="3">
        <v>1</v>
      </c>
      <c r="AF51" s="3">
        <v>0</v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2:49" x14ac:dyDescent="0.25">
      <c r="B52" s="4">
        <v>51</v>
      </c>
      <c r="C52" s="3">
        <v>10000</v>
      </c>
      <c r="D52" s="3">
        <v>3</v>
      </c>
      <c r="E52" s="3">
        <v>10</v>
      </c>
      <c r="F52" s="3">
        <v>10</v>
      </c>
      <c r="G52" s="3">
        <v>0.5</v>
      </c>
      <c r="H52" s="5">
        <v>1</v>
      </c>
      <c r="I52" s="3">
        <v>0</v>
      </c>
      <c r="J52" s="3">
        <v>50</v>
      </c>
      <c r="K52" s="3">
        <v>50</v>
      </c>
      <c r="L52" s="3">
        <v>1</v>
      </c>
      <c r="M52" s="3">
        <v>1</v>
      </c>
      <c r="N52" s="3">
        <v>0</v>
      </c>
      <c r="O52" s="3" t="s">
        <v>27</v>
      </c>
      <c r="P52" s="3">
        <v>5</v>
      </c>
      <c r="Q52" s="3">
        <v>0</v>
      </c>
      <c r="R52" s="3">
        <v>2</v>
      </c>
      <c r="S52" s="3">
        <v>3</v>
      </c>
      <c r="T52" s="3">
        <v>12</v>
      </c>
      <c r="U52" s="3">
        <v>8</v>
      </c>
      <c r="V52" s="3">
        <v>0</v>
      </c>
      <c r="W52" s="3">
        <v>0</v>
      </c>
      <c r="X52" s="3" t="s">
        <v>27</v>
      </c>
      <c r="Y52" s="3">
        <v>19</v>
      </c>
      <c r="Z52" s="3">
        <v>7</v>
      </c>
      <c r="AA52" s="3">
        <v>3</v>
      </c>
      <c r="AB52" s="3">
        <v>0</v>
      </c>
      <c r="AC52" s="3">
        <v>1</v>
      </c>
      <c r="AD52" s="3">
        <v>0</v>
      </c>
      <c r="AE52" s="3">
        <v>0</v>
      </c>
      <c r="AF52" s="3">
        <v>0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2:49" x14ac:dyDescent="0.25">
      <c r="B53" s="4">
        <v>52</v>
      </c>
      <c r="C53" s="3">
        <v>10000</v>
      </c>
      <c r="D53" s="3">
        <v>3</v>
      </c>
      <c r="E53" s="3">
        <v>10</v>
      </c>
      <c r="F53" s="3">
        <v>10</v>
      </c>
      <c r="G53" s="3">
        <v>0.5</v>
      </c>
      <c r="H53" s="5">
        <v>1</v>
      </c>
      <c r="I53" s="3">
        <v>0</v>
      </c>
      <c r="J53" s="3">
        <v>50</v>
      </c>
      <c r="K53" s="3">
        <v>50</v>
      </c>
      <c r="L53" s="3">
        <v>1</v>
      </c>
      <c r="M53" s="3">
        <v>1</v>
      </c>
      <c r="N53" s="3">
        <v>0</v>
      </c>
      <c r="O53" s="3" t="s">
        <v>28</v>
      </c>
      <c r="P53" s="3">
        <v>1</v>
      </c>
      <c r="Q53" s="3">
        <v>16</v>
      </c>
      <c r="R53" s="3">
        <v>6</v>
      </c>
      <c r="S53" s="3">
        <v>3</v>
      </c>
      <c r="T53" s="3">
        <v>4</v>
      </c>
      <c r="U53" s="3">
        <v>0</v>
      </c>
      <c r="V53" s="3">
        <v>0</v>
      </c>
      <c r="W53" s="3">
        <v>0</v>
      </c>
      <c r="X53" s="3" t="s">
        <v>28</v>
      </c>
      <c r="Y53" s="3">
        <v>0</v>
      </c>
      <c r="Z53" s="3">
        <v>0</v>
      </c>
      <c r="AA53" s="3">
        <v>1</v>
      </c>
      <c r="AB53" s="3">
        <v>4</v>
      </c>
      <c r="AC53" s="3">
        <v>6</v>
      </c>
      <c r="AD53" s="3">
        <v>16</v>
      </c>
      <c r="AE53" s="3">
        <v>2</v>
      </c>
      <c r="AF53" s="3">
        <v>1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2:49" x14ac:dyDescent="0.25">
      <c r="B54" s="4">
        <v>53</v>
      </c>
      <c r="C54" s="3">
        <v>10000</v>
      </c>
      <c r="D54" s="3">
        <v>3</v>
      </c>
      <c r="E54" s="3">
        <v>10</v>
      </c>
      <c r="F54" s="3">
        <v>10</v>
      </c>
      <c r="G54" s="3">
        <v>0.5</v>
      </c>
      <c r="H54" s="5">
        <v>1</v>
      </c>
      <c r="I54" s="3">
        <v>0</v>
      </c>
      <c r="J54" s="3">
        <v>50</v>
      </c>
      <c r="K54" s="3">
        <v>50</v>
      </c>
      <c r="L54" s="3">
        <v>1</v>
      </c>
      <c r="M54" s="3">
        <v>1</v>
      </c>
      <c r="N54" s="3">
        <v>0</v>
      </c>
      <c r="O54" s="3" t="s">
        <v>29</v>
      </c>
      <c r="P54" s="3">
        <v>0</v>
      </c>
      <c r="Q54" s="3">
        <v>5</v>
      </c>
      <c r="R54" s="3">
        <v>15</v>
      </c>
      <c r="S54" s="3">
        <v>6</v>
      </c>
      <c r="T54" s="3">
        <v>4</v>
      </c>
      <c r="U54" s="3">
        <v>0</v>
      </c>
      <c r="V54" s="3">
        <v>0</v>
      </c>
      <c r="W54" s="3">
        <v>0</v>
      </c>
      <c r="X54" s="3" t="s">
        <v>29</v>
      </c>
      <c r="Y54" s="3">
        <v>1</v>
      </c>
      <c r="Z54" s="3">
        <v>0</v>
      </c>
      <c r="AA54" s="3">
        <v>2</v>
      </c>
      <c r="AB54" s="3">
        <v>7</v>
      </c>
      <c r="AC54" s="3">
        <v>9</v>
      </c>
      <c r="AD54" s="3">
        <v>3</v>
      </c>
      <c r="AE54" s="3">
        <v>7</v>
      </c>
      <c r="AF54" s="3">
        <v>1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2:49" x14ac:dyDescent="0.25">
      <c r="B55" s="4">
        <v>54</v>
      </c>
      <c r="C55" s="3">
        <v>10000</v>
      </c>
      <c r="D55" s="3">
        <v>3</v>
      </c>
      <c r="E55" s="3">
        <v>10</v>
      </c>
      <c r="F55" s="3">
        <v>10</v>
      </c>
      <c r="G55" s="3">
        <v>0.5</v>
      </c>
      <c r="H55" s="5">
        <v>1</v>
      </c>
      <c r="I55" s="3">
        <v>0</v>
      </c>
      <c r="J55" s="3">
        <v>50</v>
      </c>
      <c r="K55" s="3">
        <v>50</v>
      </c>
      <c r="L55" s="3">
        <v>1</v>
      </c>
      <c r="M55" s="3">
        <v>1</v>
      </c>
      <c r="N55" s="3">
        <v>0</v>
      </c>
      <c r="O55" s="3" t="s">
        <v>30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30</v>
      </c>
      <c r="W55" s="3">
        <v>0</v>
      </c>
      <c r="X55" s="3" t="s">
        <v>30</v>
      </c>
      <c r="Y55" s="3">
        <v>0</v>
      </c>
      <c r="Z55" s="3">
        <v>0</v>
      </c>
      <c r="AA55" s="3">
        <v>1</v>
      </c>
      <c r="AB55" s="3">
        <v>2</v>
      </c>
      <c r="AC55" s="3">
        <v>4</v>
      </c>
      <c r="AD55" s="3">
        <v>1</v>
      </c>
      <c r="AE55" s="3">
        <v>3</v>
      </c>
      <c r="AF55" s="3">
        <v>19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2:49" x14ac:dyDescent="0.25">
      <c r="B56" s="4">
        <v>55</v>
      </c>
      <c r="C56" s="3">
        <v>10000</v>
      </c>
      <c r="D56" s="3">
        <v>3</v>
      </c>
      <c r="E56" s="3">
        <v>10</v>
      </c>
      <c r="F56" s="3">
        <v>10</v>
      </c>
      <c r="G56" s="3">
        <v>0.5</v>
      </c>
      <c r="H56" s="5">
        <v>1</v>
      </c>
      <c r="I56" s="3">
        <v>0</v>
      </c>
      <c r="J56" s="3">
        <v>50</v>
      </c>
      <c r="K56" s="3">
        <v>50</v>
      </c>
      <c r="L56" s="3">
        <v>1</v>
      </c>
      <c r="M56" s="3">
        <v>1</v>
      </c>
      <c r="N56" s="3">
        <v>0</v>
      </c>
      <c r="O56" s="3" t="s">
        <v>31</v>
      </c>
      <c r="P56" s="3">
        <v>21</v>
      </c>
      <c r="Q56" s="3">
        <v>6</v>
      </c>
      <c r="R56" s="3">
        <v>1</v>
      </c>
      <c r="S56" s="3">
        <v>1</v>
      </c>
      <c r="T56" s="3">
        <v>1</v>
      </c>
      <c r="U56" s="3">
        <v>0</v>
      </c>
      <c r="V56" s="3">
        <v>0</v>
      </c>
      <c r="W56" s="3">
        <v>0</v>
      </c>
      <c r="X56" s="3" t="s">
        <v>31</v>
      </c>
      <c r="Y56" s="3">
        <v>0</v>
      </c>
      <c r="Z56" s="3">
        <v>4</v>
      </c>
      <c r="AA56" s="3">
        <v>8</v>
      </c>
      <c r="AB56" s="3">
        <v>8</v>
      </c>
      <c r="AC56" s="3">
        <v>5</v>
      </c>
      <c r="AD56" s="3">
        <v>5</v>
      </c>
      <c r="AE56" s="3">
        <v>0</v>
      </c>
      <c r="AF56" s="3">
        <v>0</v>
      </c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2:49" x14ac:dyDescent="0.25">
      <c r="B57" s="4">
        <v>56</v>
      </c>
      <c r="C57" s="3">
        <v>10000</v>
      </c>
      <c r="D57" s="3">
        <v>3</v>
      </c>
      <c r="E57" s="3">
        <v>10</v>
      </c>
      <c r="F57" s="3">
        <v>10</v>
      </c>
      <c r="G57" s="3">
        <v>0.5</v>
      </c>
      <c r="H57" s="5">
        <v>1</v>
      </c>
      <c r="I57" s="3">
        <v>0</v>
      </c>
      <c r="J57" s="3">
        <v>50</v>
      </c>
      <c r="K57" s="3">
        <v>50</v>
      </c>
      <c r="L57" s="3">
        <v>1</v>
      </c>
      <c r="M57" s="3">
        <v>1</v>
      </c>
      <c r="N57" s="3">
        <v>0</v>
      </c>
      <c r="O57" s="3" t="s">
        <v>32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30</v>
      </c>
      <c r="X57" s="3" t="s">
        <v>32</v>
      </c>
      <c r="Y57" s="3">
        <v>9</v>
      </c>
      <c r="Z57" s="3">
        <v>19</v>
      </c>
      <c r="AA57" s="3">
        <v>1</v>
      </c>
      <c r="AB57" s="3">
        <v>0</v>
      </c>
      <c r="AC57" s="3">
        <v>0</v>
      </c>
      <c r="AD57" s="3">
        <v>1</v>
      </c>
      <c r="AE57" s="3">
        <v>0</v>
      </c>
      <c r="AF57" s="3">
        <v>0</v>
      </c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2:49" x14ac:dyDescent="0.25">
      <c r="B58" s="4">
        <v>57</v>
      </c>
      <c r="C58" s="3">
        <v>10000</v>
      </c>
      <c r="D58" s="3">
        <v>3</v>
      </c>
      <c r="E58" s="3">
        <v>10</v>
      </c>
      <c r="F58" s="3">
        <v>10</v>
      </c>
      <c r="G58" s="3">
        <v>0.5</v>
      </c>
      <c r="H58" s="5">
        <v>1</v>
      </c>
      <c r="I58" s="3">
        <v>0.5</v>
      </c>
      <c r="J58" s="3">
        <v>50</v>
      </c>
      <c r="K58" s="3">
        <v>500</v>
      </c>
      <c r="L58" s="3">
        <v>1</v>
      </c>
      <c r="M58" s="3">
        <v>1</v>
      </c>
      <c r="N58" s="3">
        <v>0</v>
      </c>
      <c r="O58" s="3" t="s">
        <v>25</v>
      </c>
      <c r="P58" s="3">
        <v>0</v>
      </c>
      <c r="Q58" s="3">
        <v>0</v>
      </c>
      <c r="R58" s="3">
        <v>0</v>
      </c>
      <c r="S58" s="3">
        <v>0</v>
      </c>
      <c r="T58" s="3">
        <v>11</v>
      </c>
      <c r="U58" s="3">
        <v>19</v>
      </c>
      <c r="V58" s="3">
        <v>0</v>
      </c>
      <c r="W58" s="3">
        <v>0</v>
      </c>
      <c r="X58" s="3" t="s">
        <v>25</v>
      </c>
      <c r="Y58" s="3">
        <v>0</v>
      </c>
      <c r="Z58" s="3">
        <v>1</v>
      </c>
      <c r="AA58" s="3">
        <v>3</v>
      </c>
      <c r="AB58" s="3">
        <v>2</v>
      </c>
      <c r="AC58" s="3">
        <v>5</v>
      </c>
      <c r="AD58" s="3">
        <v>4</v>
      </c>
      <c r="AE58" s="3">
        <v>8</v>
      </c>
      <c r="AF58" s="3">
        <v>7</v>
      </c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2:49" x14ac:dyDescent="0.25">
      <c r="B59" s="4">
        <v>58</v>
      </c>
      <c r="C59" s="3">
        <v>10000</v>
      </c>
      <c r="D59" s="3">
        <v>3</v>
      </c>
      <c r="E59" s="3">
        <v>10</v>
      </c>
      <c r="F59" s="3">
        <v>10</v>
      </c>
      <c r="G59" s="3">
        <v>0.5</v>
      </c>
      <c r="H59" s="5">
        <v>1</v>
      </c>
      <c r="I59" s="3">
        <v>0.5</v>
      </c>
      <c r="J59" s="3">
        <v>50</v>
      </c>
      <c r="K59" s="3">
        <v>500</v>
      </c>
      <c r="L59" s="3">
        <v>1</v>
      </c>
      <c r="M59" s="3">
        <v>1</v>
      </c>
      <c r="N59" s="3">
        <v>0</v>
      </c>
      <c r="O59" s="3" t="s">
        <v>26</v>
      </c>
      <c r="P59" s="3">
        <v>2</v>
      </c>
      <c r="Q59" s="3">
        <v>9</v>
      </c>
      <c r="R59" s="3">
        <v>5</v>
      </c>
      <c r="S59" s="3">
        <v>14</v>
      </c>
      <c r="T59" s="3">
        <v>0</v>
      </c>
      <c r="U59" s="3">
        <v>0</v>
      </c>
      <c r="V59" s="3">
        <v>0</v>
      </c>
      <c r="W59" s="3">
        <v>0</v>
      </c>
      <c r="X59" s="3" t="s">
        <v>26</v>
      </c>
      <c r="Y59" s="3">
        <v>8</v>
      </c>
      <c r="Z59" s="3">
        <v>8</v>
      </c>
      <c r="AA59" s="3">
        <v>8</v>
      </c>
      <c r="AB59" s="3">
        <v>2</v>
      </c>
      <c r="AC59" s="3">
        <v>1</v>
      </c>
      <c r="AD59" s="3">
        <v>3</v>
      </c>
      <c r="AE59" s="3">
        <v>0</v>
      </c>
      <c r="AF59" s="3">
        <v>0</v>
      </c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2:49" x14ac:dyDescent="0.25">
      <c r="B60" s="3">
        <v>59</v>
      </c>
      <c r="C60" s="3">
        <v>10000</v>
      </c>
      <c r="D60" s="3">
        <v>3</v>
      </c>
      <c r="E60" s="3">
        <v>10</v>
      </c>
      <c r="F60" s="3">
        <v>10</v>
      </c>
      <c r="G60" s="3">
        <v>0.5</v>
      </c>
      <c r="H60" s="5">
        <v>1</v>
      </c>
      <c r="I60" s="3">
        <v>0.5</v>
      </c>
      <c r="J60" s="3">
        <v>50</v>
      </c>
      <c r="K60" s="3">
        <v>500</v>
      </c>
      <c r="L60" s="3">
        <v>1</v>
      </c>
      <c r="M60" s="3">
        <v>1</v>
      </c>
      <c r="N60" s="3">
        <v>0</v>
      </c>
      <c r="O60" s="3" t="s">
        <v>27</v>
      </c>
      <c r="P60" s="3">
        <v>4</v>
      </c>
      <c r="Q60" s="3">
        <v>1</v>
      </c>
      <c r="R60" s="3">
        <v>0</v>
      </c>
      <c r="S60" s="3">
        <v>0</v>
      </c>
      <c r="T60" s="3">
        <v>14</v>
      </c>
      <c r="U60" s="3">
        <v>9</v>
      </c>
      <c r="V60" s="3">
        <v>2</v>
      </c>
      <c r="W60" s="3">
        <v>0</v>
      </c>
      <c r="X60" s="3" t="s">
        <v>27</v>
      </c>
      <c r="Y60" s="3">
        <v>6</v>
      </c>
      <c r="Z60" s="3">
        <v>6</v>
      </c>
      <c r="AA60" s="3">
        <v>6</v>
      </c>
      <c r="AB60" s="3">
        <v>2</v>
      </c>
      <c r="AC60" s="3">
        <v>1</v>
      </c>
      <c r="AD60" s="3">
        <v>2</v>
      </c>
      <c r="AE60" s="3">
        <v>0</v>
      </c>
      <c r="AF60" s="3">
        <v>7</v>
      </c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2:49" x14ac:dyDescent="0.25">
      <c r="B61" s="4">
        <v>60</v>
      </c>
      <c r="C61" s="3">
        <v>10000</v>
      </c>
      <c r="D61" s="3">
        <v>3</v>
      </c>
      <c r="E61" s="3">
        <v>10</v>
      </c>
      <c r="F61" s="3">
        <v>10</v>
      </c>
      <c r="G61" s="3">
        <v>0.5</v>
      </c>
      <c r="H61" s="5">
        <v>1</v>
      </c>
      <c r="I61" s="3">
        <v>0.5</v>
      </c>
      <c r="J61" s="3">
        <v>50</v>
      </c>
      <c r="K61" s="3">
        <v>500</v>
      </c>
      <c r="L61" s="3">
        <v>1</v>
      </c>
      <c r="M61" s="3">
        <v>1</v>
      </c>
      <c r="N61" s="3">
        <v>0</v>
      </c>
      <c r="O61" s="3" t="s">
        <v>28</v>
      </c>
      <c r="P61" s="3">
        <v>4</v>
      </c>
      <c r="Q61" s="3">
        <v>10</v>
      </c>
      <c r="R61" s="3">
        <v>9</v>
      </c>
      <c r="S61" s="3">
        <v>6</v>
      </c>
      <c r="T61" s="3">
        <v>1</v>
      </c>
      <c r="U61" s="3">
        <v>0</v>
      </c>
      <c r="V61" s="3">
        <v>0</v>
      </c>
      <c r="W61" s="3">
        <v>0</v>
      </c>
      <c r="X61" s="3" t="s">
        <v>28</v>
      </c>
      <c r="Y61" s="3">
        <v>3</v>
      </c>
      <c r="Z61" s="3">
        <v>0</v>
      </c>
      <c r="AA61" s="3">
        <v>4</v>
      </c>
      <c r="AB61" s="3">
        <v>4</v>
      </c>
      <c r="AC61" s="3">
        <v>7</v>
      </c>
      <c r="AD61" s="3">
        <v>8</v>
      </c>
      <c r="AE61" s="3">
        <v>3</v>
      </c>
      <c r="AF61" s="3">
        <v>1</v>
      </c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2:49" x14ac:dyDescent="0.25">
      <c r="B62" s="4">
        <v>61</v>
      </c>
      <c r="C62" s="3">
        <v>10000</v>
      </c>
      <c r="D62" s="3">
        <v>3</v>
      </c>
      <c r="E62" s="3">
        <v>10</v>
      </c>
      <c r="F62" s="3">
        <v>10</v>
      </c>
      <c r="G62" s="3">
        <v>0.5</v>
      </c>
      <c r="H62" s="5">
        <v>1</v>
      </c>
      <c r="I62" s="3">
        <v>0.5</v>
      </c>
      <c r="J62" s="3">
        <v>50</v>
      </c>
      <c r="K62" s="3">
        <v>500</v>
      </c>
      <c r="L62" s="3">
        <v>1</v>
      </c>
      <c r="M62" s="3">
        <v>1</v>
      </c>
      <c r="N62" s="3">
        <v>0</v>
      </c>
      <c r="O62" s="3" t="s">
        <v>29</v>
      </c>
      <c r="P62" s="3">
        <v>6</v>
      </c>
      <c r="Q62" s="3">
        <v>5</v>
      </c>
      <c r="R62" s="3">
        <v>13</v>
      </c>
      <c r="S62" s="3">
        <v>4</v>
      </c>
      <c r="T62" s="3">
        <v>2</v>
      </c>
      <c r="U62" s="3">
        <v>0</v>
      </c>
      <c r="V62" s="3">
        <v>0</v>
      </c>
      <c r="W62" s="3">
        <v>0</v>
      </c>
      <c r="X62" s="3" t="s">
        <v>29</v>
      </c>
      <c r="Y62" s="3">
        <v>2</v>
      </c>
      <c r="Z62" s="3">
        <v>3</v>
      </c>
      <c r="AA62" s="3">
        <v>0</v>
      </c>
      <c r="AB62" s="3">
        <v>9</v>
      </c>
      <c r="AC62" s="3">
        <v>7</v>
      </c>
      <c r="AD62" s="3">
        <v>6</v>
      </c>
      <c r="AE62" s="3">
        <v>3</v>
      </c>
      <c r="AF62" s="3">
        <v>0</v>
      </c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2:49" x14ac:dyDescent="0.25">
      <c r="B63" s="4">
        <v>62</v>
      </c>
      <c r="C63" s="3">
        <v>10000</v>
      </c>
      <c r="D63" s="3">
        <v>3</v>
      </c>
      <c r="E63" s="3">
        <v>10</v>
      </c>
      <c r="F63" s="3">
        <v>10</v>
      </c>
      <c r="G63" s="3">
        <v>0.5</v>
      </c>
      <c r="H63" s="5">
        <v>1</v>
      </c>
      <c r="I63" s="3">
        <v>0.5</v>
      </c>
      <c r="J63" s="3">
        <v>50</v>
      </c>
      <c r="K63" s="3">
        <v>500</v>
      </c>
      <c r="L63" s="3">
        <v>1</v>
      </c>
      <c r="M63" s="3">
        <v>1</v>
      </c>
      <c r="N63" s="3">
        <v>0</v>
      </c>
      <c r="O63" s="3" t="s">
        <v>30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2</v>
      </c>
      <c r="V63" s="3">
        <v>28</v>
      </c>
      <c r="W63" s="3">
        <v>0</v>
      </c>
      <c r="X63" s="3" t="s">
        <v>30</v>
      </c>
      <c r="Y63" s="3">
        <v>0</v>
      </c>
      <c r="Z63" s="3">
        <v>0</v>
      </c>
      <c r="AA63" s="3">
        <v>2</v>
      </c>
      <c r="AB63" s="3">
        <v>5</v>
      </c>
      <c r="AC63" s="3">
        <v>4</v>
      </c>
      <c r="AD63" s="3">
        <v>3</v>
      </c>
      <c r="AE63" s="3">
        <v>6</v>
      </c>
      <c r="AF63" s="3">
        <v>10</v>
      </c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2:49" x14ac:dyDescent="0.25">
      <c r="B64" s="4">
        <v>63</v>
      </c>
      <c r="C64" s="3">
        <v>10000</v>
      </c>
      <c r="D64" s="3">
        <v>3</v>
      </c>
      <c r="E64" s="3">
        <v>10</v>
      </c>
      <c r="F64" s="3">
        <v>10</v>
      </c>
      <c r="G64" s="3">
        <v>0.5</v>
      </c>
      <c r="H64" s="5">
        <v>1</v>
      </c>
      <c r="I64" s="3">
        <v>0.5</v>
      </c>
      <c r="J64" s="3">
        <v>50</v>
      </c>
      <c r="K64" s="3">
        <v>500</v>
      </c>
      <c r="L64" s="3">
        <v>1</v>
      </c>
      <c r="M64" s="3">
        <v>1</v>
      </c>
      <c r="N64" s="3">
        <v>0</v>
      </c>
      <c r="O64" s="3" t="s">
        <v>31</v>
      </c>
      <c r="P64" s="3">
        <v>14</v>
      </c>
      <c r="Q64" s="3">
        <v>5</v>
      </c>
      <c r="R64" s="3">
        <v>3</v>
      </c>
      <c r="S64" s="3">
        <v>6</v>
      </c>
      <c r="T64" s="3">
        <v>2</v>
      </c>
      <c r="U64" s="3">
        <v>0</v>
      </c>
      <c r="V64" s="3">
        <v>0</v>
      </c>
      <c r="W64" s="3">
        <v>0</v>
      </c>
      <c r="X64" s="3" t="s">
        <v>31</v>
      </c>
      <c r="Y64" s="3">
        <v>1</v>
      </c>
      <c r="Z64" s="3">
        <v>3</v>
      </c>
      <c r="AA64" s="3">
        <v>6</v>
      </c>
      <c r="AB64" s="3">
        <v>6</v>
      </c>
      <c r="AC64" s="3">
        <v>4</v>
      </c>
      <c r="AD64" s="3">
        <v>1</v>
      </c>
      <c r="AE64" s="3">
        <v>5</v>
      </c>
      <c r="AF64" s="3">
        <v>4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2:49" x14ac:dyDescent="0.25">
      <c r="B65" s="4">
        <v>64</v>
      </c>
      <c r="C65" s="3">
        <v>10000</v>
      </c>
      <c r="D65" s="3">
        <v>3</v>
      </c>
      <c r="E65" s="3">
        <v>10</v>
      </c>
      <c r="F65" s="3">
        <v>10</v>
      </c>
      <c r="G65" s="3">
        <v>0.5</v>
      </c>
      <c r="H65" s="5">
        <v>1</v>
      </c>
      <c r="I65" s="3">
        <v>0.5</v>
      </c>
      <c r="J65" s="3">
        <v>50</v>
      </c>
      <c r="K65" s="3">
        <v>500</v>
      </c>
      <c r="L65" s="3">
        <v>1</v>
      </c>
      <c r="M65" s="3">
        <v>1</v>
      </c>
      <c r="N65" s="3">
        <v>0</v>
      </c>
      <c r="O65" s="3" t="s">
        <v>32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30</v>
      </c>
      <c r="X65" s="3" t="s">
        <v>32</v>
      </c>
      <c r="Y65" s="3">
        <v>10</v>
      </c>
      <c r="Z65" s="3">
        <v>9</v>
      </c>
      <c r="AA65" s="3">
        <v>1</v>
      </c>
      <c r="AB65" s="3">
        <v>0</v>
      </c>
      <c r="AC65" s="3">
        <v>1</v>
      </c>
      <c r="AD65" s="3">
        <v>3</v>
      </c>
      <c r="AE65" s="3">
        <v>5</v>
      </c>
      <c r="AF65" s="3">
        <v>1</v>
      </c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2:49" x14ac:dyDescent="0.25">
      <c r="B66" s="4">
        <v>65</v>
      </c>
      <c r="C66" s="3">
        <v>10000</v>
      </c>
      <c r="D66" s="3">
        <v>3</v>
      </c>
      <c r="E66" s="3">
        <v>10</v>
      </c>
      <c r="F66" s="3">
        <v>10</v>
      </c>
      <c r="G66" s="3">
        <v>0</v>
      </c>
      <c r="H66" s="5">
        <v>2</v>
      </c>
      <c r="I66" s="3">
        <v>0</v>
      </c>
      <c r="J66" s="3">
        <v>50</v>
      </c>
      <c r="K66" s="3">
        <v>50</v>
      </c>
      <c r="L66" s="3">
        <v>1</v>
      </c>
      <c r="M66" s="3">
        <v>1</v>
      </c>
      <c r="N66" s="3">
        <v>0</v>
      </c>
      <c r="O66" s="3" t="s">
        <v>25</v>
      </c>
      <c r="P66" s="3">
        <v>0</v>
      </c>
      <c r="Q66" s="3">
        <v>0</v>
      </c>
      <c r="R66" s="3">
        <v>0</v>
      </c>
      <c r="S66" s="3">
        <v>0</v>
      </c>
      <c r="T66" s="3">
        <v>14</v>
      </c>
      <c r="U66" s="3">
        <v>16</v>
      </c>
      <c r="V66" s="3">
        <v>0</v>
      </c>
      <c r="W66" s="3">
        <v>0</v>
      </c>
      <c r="X66" s="3" t="s">
        <v>25</v>
      </c>
      <c r="Y66" s="3">
        <v>0</v>
      </c>
      <c r="Z66" s="3">
        <v>0</v>
      </c>
      <c r="AA66" s="3">
        <v>0</v>
      </c>
      <c r="AB66" s="3">
        <v>1</v>
      </c>
      <c r="AC66" s="3">
        <v>0</v>
      </c>
      <c r="AD66" s="3">
        <v>14</v>
      </c>
      <c r="AE66" s="3">
        <v>14</v>
      </c>
      <c r="AF66" s="3">
        <v>1</v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2:49" x14ac:dyDescent="0.25">
      <c r="B67" s="4">
        <v>66</v>
      </c>
      <c r="C67" s="3">
        <v>10000</v>
      </c>
      <c r="D67" s="3">
        <v>3</v>
      </c>
      <c r="E67" s="3">
        <v>10</v>
      </c>
      <c r="F67" s="3">
        <v>10</v>
      </c>
      <c r="G67" s="3">
        <v>0</v>
      </c>
      <c r="H67" s="5">
        <v>2</v>
      </c>
      <c r="I67" s="3">
        <v>0</v>
      </c>
      <c r="J67" s="3">
        <v>50</v>
      </c>
      <c r="K67" s="3">
        <v>50</v>
      </c>
      <c r="L67" s="3">
        <v>1</v>
      </c>
      <c r="M67" s="3">
        <v>1</v>
      </c>
      <c r="N67" s="3">
        <v>0</v>
      </c>
      <c r="O67" s="3" t="s">
        <v>26</v>
      </c>
      <c r="P67" s="3">
        <v>4</v>
      </c>
      <c r="Q67" s="3">
        <v>24</v>
      </c>
      <c r="R67" s="3">
        <v>2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 t="s">
        <v>26</v>
      </c>
      <c r="Y67" s="3">
        <v>0</v>
      </c>
      <c r="Z67" s="3">
        <v>1</v>
      </c>
      <c r="AA67" s="3">
        <v>29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2:49" x14ac:dyDescent="0.25">
      <c r="B68" s="4">
        <v>67</v>
      </c>
      <c r="C68" s="3">
        <v>10000</v>
      </c>
      <c r="D68" s="3">
        <v>3</v>
      </c>
      <c r="E68" s="3">
        <v>10</v>
      </c>
      <c r="F68" s="3">
        <v>10</v>
      </c>
      <c r="G68" s="3">
        <v>0</v>
      </c>
      <c r="H68" s="5">
        <v>2</v>
      </c>
      <c r="I68" s="3">
        <v>0</v>
      </c>
      <c r="J68" s="3">
        <v>50</v>
      </c>
      <c r="K68" s="3">
        <v>50</v>
      </c>
      <c r="L68" s="3">
        <v>1</v>
      </c>
      <c r="M68" s="3">
        <v>1</v>
      </c>
      <c r="N68" s="3">
        <v>0</v>
      </c>
      <c r="O68" s="3" t="s">
        <v>27</v>
      </c>
      <c r="P68" s="3">
        <v>21</v>
      </c>
      <c r="Q68" s="3">
        <v>3</v>
      </c>
      <c r="R68" s="3">
        <v>0</v>
      </c>
      <c r="S68" s="3">
        <v>6</v>
      </c>
      <c r="T68" s="3">
        <v>0</v>
      </c>
      <c r="U68" s="3">
        <v>0</v>
      </c>
      <c r="V68" s="3">
        <v>0</v>
      </c>
      <c r="W68" s="3">
        <v>0</v>
      </c>
      <c r="X68" s="3" t="s">
        <v>27</v>
      </c>
      <c r="Y68" s="3">
        <v>25</v>
      </c>
      <c r="Z68" s="3">
        <v>4</v>
      </c>
      <c r="AA68" s="3">
        <v>1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2:49" x14ac:dyDescent="0.25">
      <c r="B69" s="4">
        <v>68</v>
      </c>
      <c r="C69" s="3">
        <v>10000</v>
      </c>
      <c r="D69" s="3">
        <v>3</v>
      </c>
      <c r="E69" s="3">
        <v>10</v>
      </c>
      <c r="F69" s="3">
        <v>10</v>
      </c>
      <c r="G69" s="3">
        <v>0</v>
      </c>
      <c r="H69" s="5">
        <v>2</v>
      </c>
      <c r="I69" s="3">
        <v>0</v>
      </c>
      <c r="J69" s="3">
        <v>50</v>
      </c>
      <c r="K69" s="3">
        <v>50</v>
      </c>
      <c r="L69" s="3">
        <v>1</v>
      </c>
      <c r="M69" s="3">
        <v>1</v>
      </c>
      <c r="N69" s="3">
        <v>0</v>
      </c>
      <c r="O69" s="3" t="s">
        <v>28</v>
      </c>
      <c r="P69" s="3">
        <v>1</v>
      </c>
      <c r="Q69" s="3">
        <v>2</v>
      </c>
      <c r="R69" s="3">
        <v>18</v>
      </c>
      <c r="S69" s="3">
        <v>9</v>
      </c>
      <c r="T69" s="3">
        <v>0</v>
      </c>
      <c r="U69" s="3">
        <v>0</v>
      </c>
      <c r="V69" s="3">
        <v>0</v>
      </c>
      <c r="W69" s="3">
        <v>0</v>
      </c>
      <c r="X69" s="3" t="s">
        <v>28</v>
      </c>
      <c r="Y69" s="3">
        <v>0</v>
      </c>
      <c r="Z69" s="3">
        <v>0</v>
      </c>
      <c r="AA69" s="3">
        <v>0</v>
      </c>
      <c r="AB69" s="3">
        <v>12</v>
      </c>
      <c r="AC69" s="3">
        <v>17</v>
      </c>
      <c r="AD69" s="3">
        <v>0</v>
      </c>
      <c r="AE69" s="3">
        <v>1</v>
      </c>
      <c r="AF69" s="3">
        <v>0</v>
      </c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2:49" x14ac:dyDescent="0.25">
      <c r="B70" s="4">
        <v>69</v>
      </c>
      <c r="C70" s="3">
        <v>10000</v>
      </c>
      <c r="D70" s="3">
        <v>3</v>
      </c>
      <c r="E70" s="3">
        <v>10</v>
      </c>
      <c r="F70" s="3">
        <v>10</v>
      </c>
      <c r="G70" s="3">
        <v>0</v>
      </c>
      <c r="H70" s="5">
        <v>2</v>
      </c>
      <c r="I70" s="3">
        <v>0</v>
      </c>
      <c r="J70" s="3">
        <v>50</v>
      </c>
      <c r="K70" s="3">
        <v>50</v>
      </c>
      <c r="L70" s="3">
        <v>1</v>
      </c>
      <c r="M70" s="3">
        <v>1</v>
      </c>
      <c r="N70" s="3">
        <v>0</v>
      </c>
      <c r="O70" s="3" t="s">
        <v>29</v>
      </c>
      <c r="P70" s="3">
        <v>4</v>
      </c>
      <c r="Q70" s="3">
        <v>1</v>
      </c>
      <c r="R70" s="3">
        <v>10</v>
      </c>
      <c r="S70" s="3">
        <v>15</v>
      </c>
      <c r="T70" s="3">
        <v>0</v>
      </c>
      <c r="U70" s="3">
        <v>0</v>
      </c>
      <c r="V70" s="3">
        <v>0</v>
      </c>
      <c r="W70" s="3">
        <v>0</v>
      </c>
      <c r="X70" s="3" t="s">
        <v>29</v>
      </c>
      <c r="Y70" s="3">
        <v>0</v>
      </c>
      <c r="Z70" s="3">
        <v>0</v>
      </c>
      <c r="AA70" s="3">
        <v>0</v>
      </c>
      <c r="AB70" s="3">
        <v>13</v>
      </c>
      <c r="AC70" s="3">
        <v>11</v>
      </c>
      <c r="AD70" s="3">
        <v>3</v>
      </c>
      <c r="AE70" s="3">
        <v>3</v>
      </c>
      <c r="AF70" s="3"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2:49" x14ac:dyDescent="0.25">
      <c r="B71" s="4">
        <v>70</v>
      </c>
      <c r="C71" s="3">
        <v>10000</v>
      </c>
      <c r="D71" s="3">
        <v>3</v>
      </c>
      <c r="E71" s="3">
        <v>10</v>
      </c>
      <c r="F71" s="3">
        <v>10</v>
      </c>
      <c r="G71" s="3">
        <v>0</v>
      </c>
      <c r="H71" s="5">
        <v>2</v>
      </c>
      <c r="I71" s="3">
        <v>0</v>
      </c>
      <c r="J71" s="3">
        <v>50</v>
      </c>
      <c r="K71" s="3">
        <v>50</v>
      </c>
      <c r="L71" s="3">
        <v>1</v>
      </c>
      <c r="M71" s="3">
        <v>1</v>
      </c>
      <c r="N71" s="3">
        <v>0</v>
      </c>
      <c r="O71" s="3" t="s">
        <v>30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4</v>
      </c>
      <c r="V71" s="3">
        <v>26</v>
      </c>
      <c r="W71" s="3">
        <v>0</v>
      </c>
      <c r="X71" s="3" t="s">
        <v>30</v>
      </c>
      <c r="Y71" s="3">
        <v>0</v>
      </c>
      <c r="Z71" s="3">
        <v>0</v>
      </c>
      <c r="AA71" s="3">
        <v>0</v>
      </c>
      <c r="AB71" s="3">
        <v>4</v>
      </c>
      <c r="AC71" s="3">
        <v>2</v>
      </c>
      <c r="AD71" s="3">
        <v>12</v>
      </c>
      <c r="AE71" s="3">
        <v>10</v>
      </c>
      <c r="AF71" s="3">
        <v>2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2:49" x14ac:dyDescent="0.25">
      <c r="B72" s="4">
        <v>71</v>
      </c>
      <c r="C72" s="3">
        <v>10000</v>
      </c>
      <c r="D72" s="3">
        <v>3</v>
      </c>
      <c r="E72" s="3">
        <v>10</v>
      </c>
      <c r="F72" s="3">
        <v>10</v>
      </c>
      <c r="G72" s="3">
        <v>0</v>
      </c>
      <c r="H72" s="5">
        <v>2</v>
      </c>
      <c r="I72" s="3">
        <v>0</v>
      </c>
      <c r="J72" s="3">
        <v>50</v>
      </c>
      <c r="K72" s="3">
        <v>50</v>
      </c>
      <c r="L72" s="3">
        <v>1</v>
      </c>
      <c r="M72" s="3">
        <v>1</v>
      </c>
      <c r="N72" s="3">
        <v>0</v>
      </c>
      <c r="O72" s="3" t="s">
        <v>31</v>
      </c>
      <c r="P72" s="3">
        <v>0</v>
      </c>
      <c r="Q72" s="3">
        <v>0</v>
      </c>
      <c r="R72" s="3">
        <v>0</v>
      </c>
      <c r="S72" s="3">
        <v>0</v>
      </c>
      <c r="T72" s="3">
        <v>16</v>
      </c>
      <c r="U72" s="3">
        <v>10</v>
      </c>
      <c r="V72" s="3">
        <v>4</v>
      </c>
      <c r="W72" s="3">
        <v>0</v>
      </c>
      <c r="X72" s="3" t="s">
        <v>31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1</v>
      </c>
      <c r="AE72" s="3">
        <v>2</v>
      </c>
      <c r="AF72" s="3">
        <v>27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2:49" x14ac:dyDescent="0.25">
      <c r="B73" s="4">
        <v>72</v>
      </c>
      <c r="C73" s="3">
        <v>10000</v>
      </c>
      <c r="D73" s="3">
        <v>3</v>
      </c>
      <c r="E73" s="3">
        <v>10</v>
      </c>
      <c r="F73" s="3">
        <v>10</v>
      </c>
      <c r="G73" s="3">
        <v>0</v>
      </c>
      <c r="H73" s="5">
        <v>2</v>
      </c>
      <c r="I73" s="3">
        <v>0</v>
      </c>
      <c r="J73" s="3">
        <v>50</v>
      </c>
      <c r="K73" s="3">
        <v>50</v>
      </c>
      <c r="L73" s="3">
        <v>1</v>
      </c>
      <c r="M73" s="3">
        <v>1</v>
      </c>
      <c r="N73" s="3">
        <v>0</v>
      </c>
      <c r="O73" s="3" t="s">
        <v>32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30</v>
      </c>
      <c r="X73" s="3" t="s">
        <v>32</v>
      </c>
      <c r="Y73" s="3">
        <v>5</v>
      </c>
      <c r="Z73" s="3">
        <v>25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2:49" x14ac:dyDescent="0.25">
      <c r="B74" s="4">
        <v>73</v>
      </c>
      <c r="C74" s="3">
        <v>10000</v>
      </c>
      <c r="D74" s="3">
        <v>3</v>
      </c>
      <c r="E74" s="3">
        <v>10</v>
      </c>
      <c r="F74" s="3">
        <v>10</v>
      </c>
      <c r="G74" s="3">
        <v>0</v>
      </c>
      <c r="H74" s="5">
        <v>2</v>
      </c>
      <c r="I74" s="3">
        <v>0.5</v>
      </c>
      <c r="J74" s="3">
        <v>50</v>
      </c>
      <c r="K74" s="3">
        <v>500</v>
      </c>
      <c r="L74" s="3">
        <v>1</v>
      </c>
      <c r="M74" s="3">
        <v>1</v>
      </c>
      <c r="N74" s="3">
        <v>0</v>
      </c>
      <c r="O74" s="3" t="s">
        <v>25</v>
      </c>
      <c r="P74" s="3">
        <v>0</v>
      </c>
      <c r="Q74" s="3">
        <v>0</v>
      </c>
      <c r="R74" s="3">
        <v>0</v>
      </c>
      <c r="S74" s="3">
        <v>1</v>
      </c>
      <c r="T74" s="3">
        <v>21</v>
      </c>
      <c r="U74" s="3">
        <v>8</v>
      </c>
      <c r="V74" s="3">
        <v>0</v>
      </c>
      <c r="W74" s="3">
        <v>0</v>
      </c>
      <c r="X74" s="3" t="s">
        <v>25</v>
      </c>
      <c r="Y74" s="3">
        <v>0</v>
      </c>
      <c r="Z74" s="3">
        <v>0</v>
      </c>
      <c r="AA74" s="3">
        <v>1</v>
      </c>
      <c r="AB74" s="3">
        <v>2</v>
      </c>
      <c r="AC74" s="3">
        <v>9</v>
      </c>
      <c r="AD74" s="3">
        <v>6</v>
      </c>
      <c r="AE74" s="3">
        <v>11</v>
      </c>
      <c r="AF74" s="3">
        <v>1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2:49" x14ac:dyDescent="0.25">
      <c r="B75" s="4">
        <v>74</v>
      </c>
      <c r="C75" s="3">
        <v>10000</v>
      </c>
      <c r="D75" s="3">
        <v>3</v>
      </c>
      <c r="E75" s="3">
        <v>10</v>
      </c>
      <c r="F75" s="3">
        <v>10</v>
      </c>
      <c r="G75" s="3">
        <v>0</v>
      </c>
      <c r="H75" s="5">
        <v>2</v>
      </c>
      <c r="I75" s="3">
        <v>0.5</v>
      </c>
      <c r="J75" s="3">
        <v>50</v>
      </c>
      <c r="K75" s="3">
        <v>500</v>
      </c>
      <c r="L75" s="3">
        <v>1</v>
      </c>
      <c r="M75" s="3">
        <v>1</v>
      </c>
      <c r="N75" s="3">
        <v>0</v>
      </c>
      <c r="O75" s="3" t="s">
        <v>26</v>
      </c>
      <c r="P75" s="3">
        <v>27</v>
      </c>
      <c r="Q75" s="3">
        <v>2</v>
      </c>
      <c r="R75" s="3">
        <v>1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 t="s">
        <v>26</v>
      </c>
      <c r="Y75" s="3">
        <v>21</v>
      </c>
      <c r="Z75" s="3">
        <v>2</v>
      </c>
      <c r="AA75" s="3">
        <v>7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2:49" x14ac:dyDescent="0.25">
      <c r="B76" s="4">
        <v>75</v>
      </c>
      <c r="C76" s="3">
        <v>10000</v>
      </c>
      <c r="D76" s="3">
        <v>3</v>
      </c>
      <c r="E76" s="3">
        <v>10</v>
      </c>
      <c r="F76" s="3">
        <v>10</v>
      </c>
      <c r="G76" s="3">
        <v>0</v>
      </c>
      <c r="H76" s="5">
        <v>2</v>
      </c>
      <c r="I76" s="3">
        <v>0.5</v>
      </c>
      <c r="J76" s="3">
        <v>50</v>
      </c>
      <c r="K76" s="3">
        <v>500</v>
      </c>
      <c r="L76" s="3">
        <v>1</v>
      </c>
      <c r="M76" s="3">
        <v>1</v>
      </c>
      <c r="N76" s="3">
        <v>0</v>
      </c>
      <c r="O76" s="3" t="s">
        <v>27</v>
      </c>
      <c r="P76" s="3">
        <v>2</v>
      </c>
      <c r="Q76" s="3">
        <v>15</v>
      </c>
      <c r="R76" s="3">
        <v>4</v>
      </c>
      <c r="S76" s="3">
        <v>6</v>
      </c>
      <c r="T76" s="3">
        <v>0</v>
      </c>
      <c r="U76" s="3">
        <v>3</v>
      </c>
      <c r="V76" s="3">
        <v>0</v>
      </c>
      <c r="W76" s="3">
        <v>0</v>
      </c>
      <c r="X76" s="3" t="s">
        <v>27</v>
      </c>
      <c r="Y76" s="3">
        <v>4</v>
      </c>
      <c r="Z76" s="3">
        <v>3</v>
      </c>
      <c r="AA76" s="3">
        <v>16</v>
      </c>
      <c r="AB76" s="3">
        <v>1</v>
      </c>
      <c r="AC76" s="3">
        <v>3</v>
      </c>
      <c r="AD76" s="3">
        <v>0</v>
      </c>
      <c r="AE76" s="3">
        <v>1</v>
      </c>
      <c r="AF76" s="3">
        <v>2</v>
      </c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2:49" x14ac:dyDescent="0.25">
      <c r="B77" s="4">
        <v>76</v>
      </c>
      <c r="C77" s="3">
        <v>10000</v>
      </c>
      <c r="D77" s="3">
        <v>3</v>
      </c>
      <c r="E77" s="3">
        <v>10</v>
      </c>
      <c r="F77" s="3">
        <v>10</v>
      </c>
      <c r="G77" s="3">
        <v>0</v>
      </c>
      <c r="H77" s="5">
        <v>2</v>
      </c>
      <c r="I77" s="3">
        <v>0.5</v>
      </c>
      <c r="J77" s="3">
        <v>50</v>
      </c>
      <c r="K77" s="3">
        <v>500</v>
      </c>
      <c r="L77" s="3">
        <v>1</v>
      </c>
      <c r="M77" s="3">
        <v>1</v>
      </c>
      <c r="N77" s="3">
        <v>0</v>
      </c>
      <c r="O77" s="3" t="s">
        <v>28</v>
      </c>
      <c r="P77" s="3">
        <v>0</v>
      </c>
      <c r="Q77" s="3">
        <v>7</v>
      </c>
      <c r="R77" s="3">
        <v>16</v>
      </c>
      <c r="S77" s="3">
        <v>7</v>
      </c>
      <c r="T77" s="3">
        <v>0</v>
      </c>
      <c r="U77" s="3">
        <v>0</v>
      </c>
      <c r="V77" s="3">
        <v>0</v>
      </c>
      <c r="W77" s="3">
        <v>0</v>
      </c>
      <c r="X77" s="3" t="s">
        <v>28</v>
      </c>
      <c r="Y77" s="3">
        <v>0</v>
      </c>
      <c r="Z77" s="3">
        <v>0</v>
      </c>
      <c r="AA77" s="3">
        <v>3</v>
      </c>
      <c r="AB77" s="3">
        <v>13</v>
      </c>
      <c r="AC77" s="3">
        <v>9</v>
      </c>
      <c r="AD77" s="3">
        <v>4</v>
      </c>
      <c r="AE77" s="3">
        <v>1</v>
      </c>
      <c r="AF77" s="3">
        <v>0</v>
      </c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2:49" x14ac:dyDescent="0.25">
      <c r="B78" s="4">
        <v>77</v>
      </c>
      <c r="C78" s="3">
        <v>10000</v>
      </c>
      <c r="D78" s="3">
        <v>3</v>
      </c>
      <c r="E78" s="3">
        <v>10</v>
      </c>
      <c r="F78" s="3">
        <v>10</v>
      </c>
      <c r="G78" s="3">
        <v>0</v>
      </c>
      <c r="H78" s="5">
        <v>2</v>
      </c>
      <c r="I78" s="3">
        <v>0.5</v>
      </c>
      <c r="J78" s="3">
        <v>50</v>
      </c>
      <c r="K78" s="3">
        <v>500</v>
      </c>
      <c r="L78" s="3">
        <v>1</v>
      </c>
      <c r="M78" s="3">
        <v>1</v>
      </c>
      <c r="N78" s="3">
        <v>0</v>
      </c>
      <c r="O78" s="3" t="s">
        <v>29</v>
      </c>
      <c r="P78" s="3">
        <v>1</v>
      </c>
      <c r="Q78" s="3">
        <v>6</v>
      </c>
      <c r="R78" s="3">
        <v>9</v>
      </c>
      <c r="S78" s="3">
        <v>13</v>
      </c>
      <c r="T78" s="3">
        <v>1</v>
      </c>
      <c r="U78" s="3">
        <v>0</v>
      </c>
      <c r="V78" s="3">
        <v>0</v>
      </c>
      <c r="W78" s="3">
        <v>0</v>
      </c>
      <c r="X78" s="3" t="s">
        <v>29</v>
      </c>
      <c r="Y78" s="3">
        <v>0</v>
      </c>
      <c r="Z78" s="3">
        <v>4</v>
      </c>
      <c r="AA78" s="3">
        <v>1</v>
      </c>
      <c r="AB78" s="3">
        <v>6</v>
      </c>
      <c r="AC78" s="3">
        <v>6</v>
      </c>
      <c r="AD78" s="3">
        <v>11</v>
      </c>
      <c r="AE78" s="3">
        <v>2</v>
      </c>
      <c r="AF78" s="3">
        <v>0</v>
      </c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2:49" x14ac:dyDescent="0.25">
      <c r="B79" s="3">
        <v>78</v>
      </c>
      <c r="C79" s="3">
        <v>10000</v>
      </c>
      <c r="D79" s="3">
        <v>3</v>
      </c>
      <c r="E79" s="3">
        <v>10</v>
      </c>
      <c r="F79" s="3">
        <v>10</v>
      </c>
      <c r="G79" s="3">
        <v>0</v>
      </c>
      <c r="H79" s="5">
        <v>2</v>
      </c>
      <c r="I79" s="3">
        <v>0.5</v>
      </c>
      <c r="J79" s="3">
        <v>50</v>
      </c>
      <c r="K79" s="3">
        <v>500</v>
      </c>
      <c r="L79" s="3">
        <v>1</v>
      </c>
      <c r="M79" s="3">
        <v>1</v>
      </c>
      <c r="N79" s="3">
        <v>0</v>
      </c>
      <c r="O79" s="3" t="s">
        <v>30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8</v>
      </c>
      <c r="V79" s="3">
        <v>22</v>
      </c>
      <c r="W79" s="3">
        <v>0</v>
      </c>
      <c r="X79" s="3" t="s">
        <v>30</v>
      </c>
      <c r="Y79" s="3">
        <v>0</v>
      </c>
      <c r="Z79" s="3">
        <v>2</v>
      </c>
      <c r="AA79" s="3">
        <v>0</v>
      </c>
      <c r="AB79" s="3">
        <v>6</v>
      </c>
      <c r="AC79" s="3">
        <v>2</v>
      </c>
      <c r="AD79" s="3">
        <v>6</v>
      </c>
      <c r="AE79" s="3">
        <v>12</v>
      </c>
      <c r="AF79" s="3">
        <v>2</v>
      </c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2:49" x14ac:dyDescent="0.25">
      <c r="B80" s="4">
        <v>79</v>
      </c>
      <c r="C80" s="3">
        <v>10000</v>
      </c>
      <c r="D80" s="3">
        <v>3</v>
      </c>
      <c r="E80" s="3">
        <v>10</v>
      </c>
      <c r="F80" s="3">
        <v>10</v>
      </c>
      <c r="G80" s="3">
        <v>0</v>
      </c>
      <c r="H80" s="5">
        <v>2</v>
      </c>
      <c r="I80" s="3">
        <v>0.5</v>
      </c>
      <c r="J80" s="3">
        <v>50</v>
      </c>
      <c r="K80" s="3">
        <v>500</v>
      </c>
      <c r="L80" s="3">
        <v>1</v>
      </c>
      <c r="M80" s="3">
        <v>1</v>
      </c>
      <c r="N80" s="3">
        <v>0</v>
      </c>
      <c r="O80" s="3" t="s">
        <v>31</v>
      </c>
      <c r="P80" s="3">
        <v>0</v>
      </c>
      <c r="Q80" s="3">
        <v>0</v>
      </c>
      <c r="R80" s="3">
        <v>0</v>
      </c>
      <c r="S80" s="3">
        <v>3</v>
      </c>
      <c r="T80" s="3">
        <v>8</v>
      </c>
      <c r="U80" s="3">
        <v>11</v>
      </c>
      <c r="V80" s="3">
        <v>8</v>
      </c>
      <c r="W80" s="3">
        <v>0</v>
      </c>
      <c r="X80" s="3" t="s">
        <v>31</v>
      </c>
      <c r="Y80" s="3">
        <v>0</v>
      </c>
      <c r="Z80" s="3">
        <v>0</v>
      </c>
      <c r="AA80" s="3">
        <v>1</v>
      </c>
      <c r="AB80" s="3">
        <v>0</v>
      </c>
      <c r="AC80" s="3">
        <v>0</v>
      </c>
      <c r="AD80" s="3">
        <v>1</v>
      </c>
      <c r="AE80" s="3">
        <v>3</v>
      </c>
      <c r="AF80" s="3">
        <v>25</v>
      </c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2:49" x14ac:dyDescent="0.25">
      <c r="B81" s="4">
        <v>80</v>
      </c>
      <c r="C81" s="3">
        <v>10000</v>
      </c>
      <c r="D81" s="3">
        <v>3</v>
      </c>
      <c r="E81" s="3">
        <v>10</v>
      </c>
      <c r="F81" s="3">
        <v>10</v>
      </c>
      <c r="G81" s="3">
        <v>0</v>
      </c>
      <c r="H81" s="5">
        <v>2</v>
      </c>
      <c r="I81" s="3">
        <v>0.5</v>
      </c>
      <c r="J81" s="3">
        <v>50</v>
      </c>
      <c r="K81" s="3">
        <v>500</v>
      </c>
      <c r="L81" s="3">
        <v>1</v>
      </c>
      <c r="M81" s="3">
        <v>1</v>
      </c>
      <c r="N81" s="3">
        <v>0</v>
      </c>
      <c r="O81" s="3" t="s">
        <v>32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30</v>
      </c>
      <c r="X81" s="3" t="s">
        <v>32</v>
      </c>
      <c r="Y81" s="3">
        <v>5</v>
      </c>
      <c r="Z81" s="3">
        <v>19</v>
      </c>
      <c r="AA81" s="3">
        <v>1</v>
      </c>
      <c r="AB81" s="3">
        <v>2</v>
      </c>
      <c r="AC81" s="3">
        <v>1</v>
      </c>
      <c r="AD81" s="3">
        <v>2</v>
      </c>
      <c r="AE81" s="3">
        <v>0</v>
      </c>
      <c r="AF81" s="3">
        <v>0</v>
      </c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2:49" x14ac:dyDescent="0.25">
      <c r="B82" s="4">
        <v>81</v>
      </c>
      <c r="C82" s="3">
        <v>10000</v>
      </c>
      <c r="D82" s="3">
        <v>3</v>
      </c>
      <c r="E82" s="3">
        <v>10</v>
      </c>
      <c r="F82" s="3">
        <v>10</v>
      </c>
      <c r="G82" s="3">
        <v>0.5</v>
      </c>
      <c r="H82" s="5">
        <v>2</v>
      </c>
      <c r="I82" s="3">
        <v>0</v>
      </c>
      <c r="J82" s="3">
        <v>50</v>
      </c>
      <c r="K82" s="3">
        <v>50</v>
      </c>
      <c r="L82" s="3">
        <v>1</v>
      </c>
      <c r="M82" s="3">
        <v>1</v>
      </c>
      <c r="N82" s="3">
        <v>0</v>
      </c>
      <c r="O82" s="3" t="s">
        <v>25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30</v>
      </c>
      <c r="V82" s="3">
        <v>0</v>
      </c>
      <c r="W82" s="3">
        <v>0</v>
      </c>
      <c r="X82" s="3" t="s">
        <v>25</v>
      </c>
      <c r="Y82" s="3">
        <v>0</v>
      </c>
      <c r="Z82" s="3">
        <v>0</v>
      </c>
      <c r="AA82" s="3">
        <v>0</v>
      </c>
      <c r="AB82" s="3">
        <v>0</v>
      </c>
      <c r="AC82" s="3">
        <v>1</v>
      </c>
      <c r="AD82" s="3">
        <v>4</v>
      </c>
      <c r="AE82" s="3">
        <v>12</v>
      </c>
      <c r="AF82" s="3">
        <v>13</v>
      </c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2:49" x14ac:dyDescent="0.25">
      <c r="B83" s="4">
        <v>82</v>
      </c>
      <c r="C83" s="3">
        <v>10000</v>
      </c>
      <c r="D83" s="3">
        <v>3</v>
      </c>
      <c r="E83" s="3">
        <v>10</v>
      </c>
      <c r="F83" s="3">
        <v>10</v>
      </c>
      <c r="G83" s="3">
        <v>0.5</v>
      </c>
      <c r="H83" s="5">
        <v>2</v>
      </c>
      <c r="I83" s="3">
        <v>0</v>
      </c>
      <c r="J83" s="3">
        <v>50</v>
      </c>
      <c r="K83" s="3">
        <v>50</v>
      </c>
      <c r="L83" s="3">
        <v>1</v>
      </c>
      <c r="M83" s="3">
        <v>1</v>
      </c>
      <c r="N83" s="3">
        <v>0</v>
      </c>
      <c r="O83" s="3" t="s">
        <v>26</v>
      </c>
      <c r="P83" s="3">
        <v>0</v>
      </c>
      <c r="Q83" s="3">
        <v>20</v>
      </c>
      <c r="R83" s="3">
        <v>3</v>
      </c>
      <c r="S83" s="3">
        <v>4</v>
      </c>
      <c r="T83" s="3">
        <v>3</v>
      </c>
      <c r="U83" s="3">
        <v>0</v>
      </c>
      <c r="V83" s="3">
        <v>0</v>
      </c>
      <c r="W83" s="3">
        <v>0</v>
      </c>
      <c r="X83" s="3" t="s">
        <v>26</v>
      </c>
      <c r="Y83" s="3">
        <v>0</v>
      </c>
      <c r="Z83" s="3">
        <v>0</v>
      </c>
      <c r="AA83" s="3">
        <v>30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2:49" x14ac:dyDescent="0.25">
      <c r="B84" s="4">
        <v>83</v>
      </c>
      <c r="C84" s="3">
        <v>10000</v>
      </c>
      <c r="D84" s="3">
        <v>3</v>
      </c>
      <c r="E84" s="3">
        <v>10</v>
      </c>
      <c r="F84" s="3">
        <v>10</v>
      </c>
      <c r="G84" s="3">
        <v>0.5</v>
      </c>
      <c r="H84" s="5">
        <v>2</v>
      </c>
      <c r="I84" s="3">
        <v>0</v>
      </c>
      <c r="J84" s="3">
        <v>50</v>
      </c>
      <c r="K84" s="3">
        <v>50</v>
      </c>
      <c r="L84" s="3">
        <v>1</v>
      </c>
      <c r="M84" s="3">
        <v>1</v>
      </c>
      <c r="N84" s="3">
        <v>0</v>
      </c>
      <c r="O84" s="3" t="s">
        <v>27</v>
      </c>
      <c r="P84" s="3">
        <v>26</v>
      </c>
      <c r="Q84" s="3">
        <v>1</v>
      </c>
      <c r="R84" s="3">
        <v>1</v>
      </c>
      <c r="S84" s="3">
        <v>2</v>
      </c>
      <c r="T84" s="3">
        <v>0</v>
      </c>
      <c r="U84" s="3">
        <v>0</v>
      </c>
      <c r="V84" s="3">
        <v>0</v>
      </c>
      <c r="W84" s="3">
        <v>0</v>
      </c>
      <c r="X84" s="3" t="s">
        <v>27</v>
      </c>
      <c r="Y84" s="3">
        <v>24</v>
      </c>
      <c r="Z84" s="3">
        <v>6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2:49" x14ac:dyDescent="0.25">
      <c r="B85" s="4">
        <v>84</v>
      </c>
      <c r="C85" s="3">
        <v>10000</v>
      </c>
      <c r="D85" s="3">
        <v>3</v>
      </c>
      <c r="E85" s="3">
        <v>10</v>
      </c>
      <c r="F85" s="3">
        <v>10</v>
      </c>
      <c r="G85" s="3">
        <v>0.5</v>
      </c>
      <c r="H85" s="5">
        <v>2</v>
      </c>
      <c r="I85" s="3">
        <v>0</v>
      </c>
      <c r="J85" s="3">
        <v>50</v>
      </c>
      <c r="K85" s="3">
        <v>50</v>
      </c>
      <c r="L85" s="3">
        <v>1</v>
      </c>
      <c r="M85" s="3">
        <v>1</v>
      </c>
      <c r="N85" s="3">
        <v>0</v>
      </c>
      <c r="O85" s="3" t="s">
        <v>28</v>
      </c>
      <c r="P85" s="3">
        <v>0</v>
      </c>
      <c r="Q85" s="3">
        <v>2</v>
      </c>
      <c r="R85" s="3">
        <v>7</v>
      </c>
      <c r="S85" s="3">
        <v>11</v>
      </c>
      <c r="T85" s="3">
        <v>10</v>
      </c>
      <c r="U85" s="3">
        <v>0</v>
      </c>
      <c r="V85" s="3">
        <v>0</v>
      </c>
      <c r="W85" s="3">
        <v>0</v>
      </c>
      <c r="X85" s="3" t="s">
        <v>28</v>
      </c>
      <c r="Y85" s="3">
        <v>0</v>
      </c>
      <c r="Z85" s="3">
        <v>0</v>
      </c>
      <c r="AA85" s="3">
        <v>0</v>
      </c>
      <c r="AB85" s="3">
        <v>9</v>
      </c>
      <c r="AC85" s="3">
        <v>6</v>
      </c>
      <c r="AD85" s="3">
        <v>10</v>
      </c>
      <c r="AE85" s="3">
        <v>4</v>
      </c>
      <c r="AF85" s="3">
        <v>1</v>
      </c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2:49" x14ac:dyDescent="0.25">
      <c r="B86" s="4">
        <v>85</v>
      </c>
      <c r="C86" s="3">
        <v>10000</v>
      </c>
      <c r="D86" s="3">
        <v>3</v>
      </c>
      <c r="E86" s="3">
        <v>10</v>
      </c>
      <c r="F86" s="3">
        <v>10</v>
      </c>
      <c r="G86" s="3">
        <v>0.5</v>
      </c>
      <c r="H86" s="5">
        <v>2</v>
      </c>
      <c r="I86" s="3">
        <v>0</v>
      </c>
      <c r="J86" s="3">
        <v>50</v>
      </c>
      <c r="K86" s="3">
        <v>50</v>
      </c>
      <c r="L86" s="3">
        <v>1</v>
      </c>
      <c r="M86" s="3">
        <v>1</v>
      </c>
      <c r="N86" s="3">
        <v>0</v>
      </c>
      <c r="O86" s="3" t="s">
        <v>29</v>
      </c>
      <c r="P86" s="3">
        <v>0</v>
      </c>
      <c r="Q86" s="3">
        <v>0</v>
      </c>
      <c r="R86" s="3">
        <v>9</v>
      </c>
      <c r="S86" s="3">
        <v>8</v>
      </c>
      <c r="T86" s="3">
        <v>13</v>
      </c>
      <c r="U86" s="3">
        <v>0</v>
      </c>
      <c r="V86" s="3">
        <v>0</v>
      </c>
      <c r="W86" s="3">
        <v>0</v>
      </c>
      <c r="X86" s="3" t="s">
        <v>29</v>
      </c>
      <c r="Y86" s="3">
        <v>0</v>
      </c>
      <c r="Z86" s="3">
        <v>0</v>
      </c>
      <c r="AA86" s="3">
        <v>0</v>
      </c>
      <c r="AB86" s="3">
        <v>2</v>
      </c>
      <c r="AC86" s="3">
        <v>14</v>
      </c>
      <c r="AD86" s="3">
        <v>6</v>
      </c>
      <c r="AE86" s="3">
        <v>7</v>
      </c>
      <c r="AF86" s="3">
        <v>1</v>
      </c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2:49" x14ac:dyDescent="0.25">
      <c r="B87" s="4">
        <v>86</v>
      </c>
      <c r="C87" s="3">
        <v>10000</v>
      </c>
      <c r="D87" s="3">
        <v>3</v>
      </c>
      <c r="E87" s="3">
        <v>10</v>
      </c>
      <c r="F87" s="3">
        <v>10</v>
      </c>
      <c r="G87" s="3">
        <v>0.5</v>
      </c>
      <c r="H87" s="5">
        <v>2</v>
      </c>
      <c r="I87" s="3">
        <v>0</v>
      </c>
      <c r="J87" s="3">
        <v>50</v>
      </c>
      <c r="K87" s="3">
        <v>50</v>
      </c>
      <c r="L87" s="3">
        <v>1</v>
      </c>
      <c r="M87" s="3">
        <v>1</v>
      </c>
      <c r="N87" s="3">
        <v>0</v>
      </c>
      <c r="O87" s="3" t="s">
        <v>30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30</v>
      </c>
      <c r="W87" s="3">
        <v>0</v>
      </c>
      <c r="X87" s="3" t="s">
        <v>30</v>
      </c>
      <c r="Y87" s="3">
        <v>0</v>
      </c>
      <c r="Z87" s="3">
        <v>0</v>
      </c>
      <c r="AA87" s="3">
        <v>0</v>
      </c>
      <c r="AB87" s="3">
        <v>5</v>
      </c>
      <c r="AC87" s="3">
        <v>3</v>
      </c>
      <c r="AD87" s="3">
        <v>4</v>
      </c>
      <c r="AE87" s="3">
        <v>5</v>
      </c>
      <c r="AF87" s="3">
        <v>13</v>
      </c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2:49" x14ac:dyDescent="0.25">
      <c r="B88" s="3">
        <v>87</v>
      </c>
      <c r="C88" s="3">
        <v>10000</v>
      </c>
      <c r="D88" s="3">
        <v>3</v>
      </c>
      <c r="E88" s="3">
        <v>10</v>
      </c>
      <c r="F88" s="3">
        <v>10</v>
      </c>
      <c r="G88" s="3">
        <v>0.5</v>
      </c>
      <c r="H88" s="5">
        <v>2</v>
      </c>
      <c r="I88" s="3">
        <v>0</v>
      </c>
      <c r="J88" s="3">
        <v>50</v>
      </c>
      <c r="K88" s="3">
        <v>50</v>
      </c>
      <c r="L88" s="3">
        <v>1</v>
      </c>
      <c r="M88" s="3">
        <v>1</v>
      </c>
      <c r="N88" s="3">
        <v>0</v>
      </c>
      <c r="O88" s="3" t="s">
        <v>31</v>
      </c>
      <c r="P88" s="3">
        <v>4</v>
      </c>
      <c r="Q88" s="3">
        <v>7</v>
      </c>
      <c r="R88" s="3">
        <v>10</v>
      </c>
      <c r="S88" s="3">
        <v>5</v>
      </c>
      <c r="T88" s="3">
        <v>4</v>
      </c>
      <c r="U88" s="3">
        <v>0</v>
      </c>
      <c r="V88" s="3">
        <v>0</v>
      </c>
      <c r="W88" s="3">
        <v>0</v>
      </c>
      <c r="X88" s="3" t="s">
        <v>31</v>
      </c>
      <c r="Y88" s="3">
        <v>0</v>
      </c>
      <c r="Z88" s="3">
        <v>0</v>
      </c>
      <c r="AA88" s="3">
        <v>0</v>
      </c>
      <c r="AB88" s="3">
        <v>14</v>
      </c>
      <c r="AC88" s="3">
        <v>6</v>
      </c>
      <c r="AD88" s="3">
        <v>6</v>
      </c>
      <c r="AE88" s="3">
        <v>2</v>
      </c>
      <c r="AF88" s="3">
        <v>2</v>
      </c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2:49" x14ac:dyDescent="0.25">
      <c r="B89" s="4">
        <v>88</v>
      </c>
      <c r="C89" s="3">
        <v>10000</v>
      </c>
      <c r="D89" s="3">
        <v>3</v>
      </c>
      <c r="E89" s="3">
        <v>10</v>
      </c>
      <c r="F89" s="3">
        <v>10</v>
      </c>
      <c r="G89" s="3">
        <v>0.5</v>
      </c>
      <c r="H89" s="5">
        <v>2</v>
      </c>
      <c r="I89" s="3">
        <v>0</v>
      </c>
      <c r="J89" s="3">
        <v>50</v>
      </c>
      <c r="K89" s="3">
        <v>50</v>
      </c>
      <c r="L89" s="3">
        <v>1</v>
      </c>
      <c r="M89" s="3">
        <v>1</v>
      </c>
      <c r="N89" s="3">
        <v>0</v>
      </c>
      <c r="O89" s="3" t="s">
        <v>32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30</v>
      </c>
      <c r="X89" s="3" t="s">
        <v>32</v>
      </c>
      <c r="Y89" s="3">
        <v>6</v>
      </c>
      <c r="Z89" s="3">
        <v>24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2:49" x14ac:dyDescent="0.25">
      <c r="B90" s="4">
        <v>89</v>
      </c>
      <c r="C90" s="3">
        <v>10000</v>
      </c>
      <c r="D90" s="3">
        <v>3</v>
      </c>
      <c r="E90" s="3">
        <v>10</v>
      </c>
      <c r="F90" s="3">
        <v>10</v>
      </c>
      <c r="G90" s="3">
        <v>0.5</v>
      </c>
      <c r="H90" s="5">
        <v>2</v>
      </c>
      <c r="I90" s="3">
        <v>0.5</v>
      </c>
      <c r="J90" s="3">
        <v>50</v>
      </c>
      <c r="K90" s="3">
        <v>500</v>
      </c>
      <c r="L90" s="3">
        <v>1</v>
      </c>
      <c r="M90" s="3">
        <v>1</v>
      </c>
      <c r="N90" s="3">
        <v>0</v>
      </c>
      <c r="O90" s="3" t="s">
        <v>25</v>
      </c>
      <c r="P90" s="3">
        <v>0</v>
      </c>
      <c r="Q90" s="3">
        <v>0</v>
      </c>
      <c r="R90" s="3">
        <v>0</v>
      </c>
      <c r="S90" s="3">
        <v>0</v>
      </c>
      <c r="T90" s="3">
        <v>2</v>
      </c>
      <c r="U90" s="3">
        <v>28</v>
      </c>
      <c r="V90" s="3">
        <v>0</v>
      </c>
      <c r="W90" s="3">
        <v>0</v>
      </c>
      <c r="X90" s="3" t="s">
        <v>25</v>
      </c>
      <c r="Y90" s="3">
        <v>0</v>
      </c>
      <c r="Z90" s="3">
        <v>0</v>
      </c>
      <c r="AA90" s="3">
        <v>1</v>
      </c>
      <c r="AB90" s="3">
        <v>1</v>
      </c>
      <c r="AC90" s="3">
        <v>2</v>
      </c>
      <c r="AD90" s="3">
        <v>4</v>
      </c>
      <c r="AE90" s="3">
        <v>7</v>
      </c>
      <c r="AF90" s="3">
        <v>15</v>
      </c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2:49" x14ac:dyDescent="0.25">
      <c r="B91" s="4">
        <v>90</v>
      </c>
      <c r="C91" s="3">
        <v>10000</v>
      </c>
      <c r="D91" s="3">
        <v>3</v>
      </c>
      <c r="E91" s="3">
        <v>10</v>
      </c>
      <c r="F91" s="3">
        <v>10</v>
      </c>
      <c r="G91" s="3">
        <v>0.5</v>
      </c>
      <c r="H91" s="5">
        <v>2</v>
      </c>
      <c r="I91" s="3">
        <v>0.5</v>
      </c>
      <c r="J91" s="3">
        <v>50</v>
      </c>
      <c r="K91" s="3">
        <v>500</v>
      </c>
      <c r="L91" s="3">
        <v>1</v>
      </c>
      <c r="M91" s="3">
        <v>1</v>
      </c>
      <c r="N91" s="3">
        <v>0</v>
      </c>
      <c r="O91" s="3" t="s">
        <v>26</v>
      </c>
      <c r="P91" s="3">
        <v>13</v>
      </c>
      <c r="Q91" s="3">
        <v>11</v>
      </c>
      <c r="R91" s="3">
        <v>4</v>
      </c>
      <c r="S91" s="3">
        <v>2</v>
      </c>
      <c r="T91" s="3">
        <v>0</v>
      </c>
      <c r="U91" s="3">
        <v>0</v>
      </c>
      <c r="V91" s="3">
        <v>0</v>
      </c>
      <c r="W91" s="3">
        <v>0</v>
      </c>
      <c r="X91" s="3" t="s">
        <v>26</v>
      </c>
      <c r="Y91" s="3">
        <v>9</v>
      </c>
      <c r="Z91" s="3">
        <v>9</v>
      </c>
      <c r="AA91" s="3">
        <v>9</v>
      </c>
      <c r="AB91" s="3">
        <v>2</v>
      </c>
      <c r="AC91" s="3">
        <v>1</v>
      </c>
      <c r="AD91" s="3">
        <v>0</v>
      </c>
      <c r="AE91" s="3">
        <v>0</v>
      </c>
      <c r="AF91" s="3">
        <v>0</v>
      </c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2:49" x14ac:dyDescent="0.25">
      <c r="B92" s="4">
        <v>91</v>
      </c>
      <c r="C92" s="3">
        <v>10000</v>
      </c>
      <c r="D92" s="3">
        <v>3</v>
      </c>
      <c r="E92" s="3">
        <v>10</v>
      </c>
      <c r="F92" s="3">
        <v>10</v>
      </c>
      <c r="G92" s="3">
        <v>0.5</v>
      </c>
      <c r="H92" s="5">
        <v>2</v>
      </c>
      <c r="I92" s="3">
        <v>0.5</v>
      </c>
      <c r="J92" s="3">
        <v>50</v>
      </c>
      <c r="K92" s="3">
        <v>500</v>
      </c>
      <c r="L92" s="3">
        <v>1</v>
      </c>
      <c r="M92" s="3">
        <v>1</v>
      </c>
      <c r="N92" s="3">
        <v>0</v>
      </c>
      <c r="O92" s="3" t="s">
        <v>27</v>
      </c>
      <c r="P92" s="3">
        <v>9</v>
      </c>
      <c r="Q92" s="3">
        <v>4</v>
      </c>
      <c r="R92" s="3">
        <v>5</v>
      </c>
      <c r="S92" s="3">
        <v>1</v>
      </c>
      <c r="T92" s="3">
        <v>9</v>
      </c>
      <c r="U92" s="3">
        <v>2</v>
      </c>
      <c r="V92" s="3">
        <v>0</v>
      </c>
      <c r="W92" s="3">
        <v>0</v>
      </c>
      <c r="X92" s="3" t="s">
        <v>27</v>
      </c>
      <c r="Y92" s="3">
        <v>8</v>
      </c>
      <c r="Z92" s="3">
        <v>5</v>
      </c>
      <c r="AA92" s="3">
        <v>9</v>
      </c>
      <c r="AB92" s="3">
        <v>2</v>
      </c>
      <c r="AC92" s="3">
        <v>3</v>
      </c>
      <c r="AD92" s="3">
        <v>0</v>
      </c>
      <c r="AE92" s="3">
        <v>2</v>
      </c>
      <c r="AF92" s="3">
        <v>1</v>
      </c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2:49" x14ac:dyDescent="0.25">
      <c r="B93" s="4">
        <v>92</v>
      </c>
      <c r="C93" s="3">
        <v>10000</v>
      </c>
      <c r="D93" s="3">
        <v>3</v>
      </c>
      <c r="E93" s="3">
        <v>10</v>
      </c>
      <c r="F93" s="3">
        <v>10</v>
      </c>
      <c r="G93" s="3">
        <v>0.5</v>
      </c>
      <c r="H93" s="5">
        <v>2</v>
      </c>
      <c r="I93" s="3">
        <v>0.5</v>
      </c>
      <c r="J93" s="3">
        <v>50</v>
      </c>
      <c r="K93" s="3">
        <v>500</v>
      </c>
      <c r="L93" s="3">
        <v>1</v>
      </c>
      <c r="M93" s="3">
        <v>1</v>
      </c>
      <c r="N93" s="3">
        <v>0</v>
      </c>
      <c r="O93" s="3" t="s">
        <v>28</v>
      </c>
      <c r="P93" s="3">
        <v>1</v>
      </c>
      <c r="Q93" s="3">
        <v>7</v>
      </c>
      <c r="R93" s="3">
        <v>5</v>
      </c>
      <c r="S93" s="3">
        <v>11</v>
      </c>
      <c r="T93" s="3">
        <v>6</v>
      </c>
      <c r="U93" s="3">
        <v>0</v>
      </c>
      <c r="V93" s="3">
        <v>0</v>
      </c>
      <c r="W93" s="3">
        <v>0</v>
      </c>
      <c r="X93" s="3" t="s">
        <v>28</v>
      </c>
      <c r="Y93" s="3">
        <v>1</v>
      </c>
      <c r="Z93" s="3">
        <v>2</v>
      </c>
      <c r="AA93" s="3">
        <v>1</v>
      </c>
      <c r="AB93" s="3">
        <v>4</v>
      </c>
      <c r="AC93" s="3">
        <v>9</v>
      </c>
      <c r="AD93" s="3">
        <v>7</v>
      </c>
      <c r="AE93" s="3">
        <v>4</v>
      </c>
      <c r="AF93" s="3">
        <v>2</v>
      </c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2:49" x14ac:dyDescent="0.25">
      <c r="B94" s="3">
        <v>93</v>
      </c>
      <c r="C94" s="3">
        <v>10000</v>
      </c>
      <c r="D94" s="3">
        <v>3</v>
      </c>
      <c r="E94" s="3">
        <v>10</v>
      </c>
      <c r="F94" s="3">
        <v>10</v>
      </c>
      <c r="G94" s="3">
        <v>0.5</v>
      </c>
      <c r="H94" s="5">
        <v>2</v>
      </c>
      <c r="I94" s="3">
        <v>0.5</v>
      </c>
      <c r="J94" s="3">
        <v>50</v>
      </c>
      <c r="K94" s="3">
        <v>500</v>
      </c>
      <c r="L94" s="3">
        <v>1</v>
      </c>
      <c r="M94" s="3">
        <v>1</v>
      </c>
      <c r="N94" s="3">
        <v>0</v>
      </c>
      <c r="O94" s="3" t="s">
        <v>29</v>
      </c>
      <c r="P94" s="3">
        <v>1</v>
      </c>
      <c r="Q94" s="3">
        <v>2</v>
      </c>
      <c r="R94" s="3">
        <v>8</v>
      </c>
      <c r="S94" s="3">
        <v>11</v>
      </c>
      <c r="T94" s="3">
        <v>8</v>
      </c>
      <c r="U94" s="3">
        <v>0</v>
      </c>
      <c r="V94" s="3">
        <v>0</v>
      </c>
      <c r="W94" s="3">
        <v>0</v>
      </c>
      <c r="X94" s="3" t="s">
        <v>29</v>
      </c>
      <c r="Y94" s="3">
        <v>0</v>
      </c>
      <c r="Z94" s="3">
        <v>0</v>
      </c>
      <c r="AA94" s="3">
        <v>2</v>
      </c>
      <c r="AB94" s="3">
        <v>3</v>
      </c>
      <c r="AC94" s="3">
        <v>6</v>
      </c>
      <c r="AD94" s="3">
        <v>13</v>
      </c>
      <c r="AE94" s="3">
        <v>5</v>
      </c>
      <c r="AF94" s="3">
        <v>1</v>
      </c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2:49" x14ac:dyDescent="0.25">
      <c r="B95" s="4">
        <v>94</v>
      </c>
      <c r="C95" s="3">
        <v>10000</v>
      </c>
      <c r="D95" s="3">
        <v>3</v>
      </c>
      <c r="E95" s="3">
        <v>10</v>
      </c>
      <c r="F95" s="3">
        <v>10</v>
      </c>
      <c r="G95" s="3">
        <v>0.5</v>
      </c>
      <c r="H95" s="5">
        <v>2</v>
      </c>
      <c r="I95" s="3">
        <v>0.5</v>
      </c>
      <c r="J95" s="3">
        <v>50</v>
      </c>
      <c r="K95" s="3">
        <v>500</v>
      </c>
      <c r="L95" s="3">
        <v>1</v>
      </c>
      <c r="M95" s="3">
        <v>1</v>
      </c>
      <c r="N95" s="3">
        <v>0</v>
      </c>
      <c r="O95" s="3" t="s">
        <v>30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30</v>
      </c>
      <c r="W95" s="3">
        <v>0</v>
      </c>
      <c r="X95" s="3" t="s">
        <v>30</v>
      </c>
      <c r="Y95" s="3">
        <v>1</v>
      </c>
      <c r="Z95" s="3">
        <v>0</v>
      </c>
      <c r="AA95" s="3">
        <v>1</v>
      </c>
      <c r="AB95" s="3">
        <v>6</v>
      </c>
      <c r="AC95" s="3">
        <v>5</v>
      </c>
      <c r="AD95" s="3">
        <v>3</v>
      </c>
      <c r="AE95" s="3">
        <v>7</v>
      </c>
      <c r="AF95" s="3">
        <v>7</v>
      </c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2:49" x14ac:dyDescent="0.25">
      <c r="B96" s="4">
        <v>95</v>
      </c>
      <c r="C96" s="3">
        <v>10000</v>
      </c>
      <c r="D96" s="3">
        <v>3</v>
      </c>
      <c r="E96" s="3">
        <v>10</v>
      </c>
      <c r="F96" s="3">
        <v>10</v>
      </c>
      <c r="G96" s="3">
        <v>0.5</v>
      </c>
      <c r="H96" s="5">
        <v>2</v>
      </c>
      <c r="I96" s="3">
        <v>0.5</v>
      </c>
      <c r="J96" s="3">
        <v>50</v>
      </c>
      <c r="K96" s="3">
        <v>500</v>
      </c>
      <c r="L96" s="3">
        <v>1</v>
      </c>
      <c r="M96" s="3">
        <v>1</v>
      </c>
      <c r="N96" s="3">
        <v>0</v>
      </c>
      <c r="O96" s="3" t="s">
        <v>31</v>
      </c>
      <c r="P96" s="3">
        <v>6</v>
      </c>
      <c r="Q96" s="3">
        <v>6</v>
      </c>
      <c r="R96" s="3">
        <v>8</v>
      </c>
      <c r="S96" s="3">
        <v>5</v>
      </c>
      <c r="T96" s="3">
        <v>5</v>
      </c>
      <c r="U96" s="3">
        <v>0</v>
      </c>
      <c r="V96" s="3">
        <v>0</v>
      </c>
      <c r="W96" s="3">
        <v>0</v>
      </c>
      <c r="X96" s="3" t="s">
        <v>31</v>
      </c>
      <c r="Y96" s="3">
        <v>2</v>
      </c>
      <c r="Z96" s="3">
        <v>4</v>
      </c>
      <c r="AA96" s="3">
        <v>2</v>
      </c>
      <c r="AB96" s="3">
        <v>11</v>
      </c>
      <c r="AC96" s="3">
        <v>2</v>
      </c>
      <c r="AD96" s="3">
        <v>2</v>
      </c>
      <c r="AE96" s="3">
        <v>4</v>
      </c>
      <c r="AF96" s="3">
        <v>3</v>
      </c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2:49" x14ac:dyDescent="0.25">
      <c r="B97" s="4">
        <v>96</v>
      </c>
      <c r="C97" s="3">
        <v>10000</v>
      </c>
      <c r="D97" s="3">
        <v>3</v>
      </c>
      <c r="E97" s="3">
        <v>10</v>
      </c>
      <c r="F97" s="3">
        <v>10</v>
      </c>
      <c r="G97" s="3">
        <v>0.5</v>
      </c>
      <c r="H97" s="5">
        <v>2</v>
      </c>
      <c r="I97" s="3">
        <v>0.5</v>
      </c>
      <c r="J97" s="3">
        <v>50</v>
      </c>
      <c r="K97" s="3">
        <v>500</v>
      </c>
      <c r="L97" s="3">
        <v>1</v>
      </c>
      <c r="M97" s="3">
        <v>1</v>
      </c>
      <c r="N97" s="3">
        <v>0</v>
      </c>
      <c r="O97" s="3" t="s">
        <v>32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30</v>
      </c>
      <c r="X97" s="3" t="s">
        <v>32</v>
      </c>
      <c r="Y97" s="3">
        <v>9</v>
      </c>
      <c r="Z97" s="3">
        <v>10</v>
      </c>
      <c r="AA97" s="3">
        <v>5</v>
      </c>
      <c r="AB97" s="3">
        <v>1</v>
      </c>
      <c r="AC97" s="3">
        <v>2</v>
      </c>
      <c r="AD97" s="3">
        <v>1</v>
      </c>
      <c r="AE97" s="3">
        <v>1</v>
      </c>
      <c r="AF97" s="3">
        <v>1</v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2:49" x14ac:dyDescent="0.25"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2:49" x14ac:dyDescent="0.25"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2:49" x14ac:dyDescent="0.25">
      <c r="I100" s="9" t="s">
        <v>48</v>
      </c>
      <c r="J100" s="9"/>
      <c r="O100" s="3" t="s">
        <v>25</v>
      </c>
      <c r="P100" s="3">
        <f>SUMIF($O$1:$O$97,$O100,P$1:P$97)</f>
        <v>0</v>
      </c>
      <c r="Q100" s="3">
        <f t="shared" ref="Q100:W100" si="0">SUMIF($O$1:$O$97,$O100,Q$1:Q$97)</f>
        <v>0</v>
      </c>
      <c r="R100" s="3">
        <f t="shared" si="0"/>
        <v>1</v>
      </c>
      <c r="S100" s="3">
        <f t="shared" si="0"/>
        <v>13</v>
      </c>
      <c r="T100" s="3">
        <f t="shared" si="0"/>
        <v>158</v>
      </c>
      <c r="U100" s="3">
        <f t="shared" si="0"/>
        <v>188</v>
      </c>
      <c r="V100" s="3">
        <f t="shared" si="0"/>
        <v>0</v>
      </c>
      <c r="W100" s="3">
        <f t="shared" si="0"/>
        <v>0</v>
      </c>
      <c r="X100" s="3" t="s">
        <v>25</v>
      </c>
      <c r="Y100" s="3">
        <f>SUMIF($O$1:$O$97,$O100,Y$1:Y$97)</f>
        <v>4</v>
      </c>
      <c r="Z100" s="3">
        <f t="shared" ref="Y100:AF107" si="1">SUMIF($O$1:$O$97,$O100,Z$1:Z$97)</f>
        <v>8</v>
      </c>
      <c r="AA100" s="3">
        <f t="shared" si="1"/>
        <v>10</v>
      </c>
      <c r="AB100" s="3">
        <f t="shared" si="1"/>
        <v>34</v>
      </c>
      <c r="AC100" s="3">
        <f t="shared" si="1"/>
        <v>37</v>
      </c>
      <c r="AD100" s="3">
        <f t="shared" si="1"/>
        <v>68</v>
      </c>
      <c r="AE100" s="3">
        <f t="shared" si="1"/>
        <v>124</v>
      </c>
      <c r="AF100" s="3">
        <f t="shared" si="1"/>
        <v>75</v>
      </c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2:49" x14ac:dyDescent="0.25">
      <c r="I101" s="9"/>
      <c r="J101" s="9"/>
      <c r="O101" s="3" t="s">
        <v>26</v>
      </c>
      <c r="P101" s="3">
        <f t="shared" ref="P101:AE107" si="2">SUMIF($O$1:$O$97,$O101,P$1:P$97)</f>
        <v>70</v>
      </c>
      <c r="Q101" s="3">
        <f t="shared" si="2"/>
        <v>86</v>
      </c>
      <c r="R101" s="3">
        <f t="shared" si="2"/>
        <v>62</v>
      </c>
      <c r="S101" s="3">
        <f t="shared" si="2"/>
        <v>128</v>
      </c>
      <c r="T101" s="3">
        <f t="shared" si="2"/>
        <v>14</v>
      </c>
      <c r="U101" s="3">
        <f t="shared" si="2"/>
        <v>0</v>
      </c>
      <c r="V101" s="3">
        <f t="shared" si="2"/>
        <v>0</v>
      </c>
      <c r="W101" s="3">
        <f t="shared" si="2"/>
        <v>0</v>
      </c>
      <c r="X101" s="3" t="s">
        <v>26</v>
      </c>
      <c r="Y101" s="3">
        <f t="shared" si="2"/>
        <v>84</v>
      </c>
      <c r="Z101" s="3">
        <f t="shared" si="2"/>
        <v>36</v>
      </c>
      <c r="AA101" s="3">
        <f t="shared" si="2"/>
        <v>149</v>
      </c>
      <c r="AB101" s="3">
        <f t="shared" si="2"/>
        <v>41</v>
      </c>
      <c r="AC101" s="3">
        <f t="shared" si="2"/>
        <v>25</v>
      </c>
      <c r="AD101" s="3">
        <f t="shared" si="2"/>
        <v>18</v>
      </c>
      <c r="AE101" s="3">
        <f t="shared" si="2"/>
        <v>7</v>
      </c>
      <c r="AF101" s="3">
        <f t="shared" si="1"/>
        <v>0</v>
      </c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2:49" x14ac:dyDescent="0.25">
      <c r="I102" s="9"/>
      <c r="J102" s="9"/>
      <c r="O102" s="3" t="s">
        <v>27</v>
      </c>
      <c r="P102" s="3">
        <f t="shared" si="2"/>
        <v>78</v>
      </c>
      <c r="Q102" s="3">
        <f t="shared" si="2"/>
        <v>37</v>
      </c>
      <c r="R102" s="3">
        <f t="shared" si="2"/>
        <v>13</v>
      </c>
      <c r="S102" s="3">
        <f t="shared" si="2"/>
        <v>38</v>
      </c>
      <c r="T102" s="3">
        <f t="shared" si="2"/>
        <v>69</v>
      </c>
      <c r="U102" s="3">
        <f t="shared" si="2"/>
        <v>107</v>
      </c>
      <c r="V102" s="3">
        <f t="shared" si="2"/>
        <v>18</v>
      </c>
      <c r="W102" s="3">
        <f t="shared" si="2"/>
        <v>0</v>
      </c>
      <c r="X102" s="3" t="s">
        <v>27</v>
      </c>
      <c r="Y102" s="3">
        <f t="shared" si="1"/>
        <v>117</v>
      </c>
      <c r="Z102" s="3">
        <f t="shared" si="1"/>
        <v>63</v>
      </c>
      <c r="AA102" s="3">
        <f t="shared" si="1"/>
        <v>55</v>
      </c>
      <c r="AB102" s="3">
        <f t="shared" si="1"/>
        <v>21</v>
      </c>
      <c r="AC102" s="3">
        <f t="shared" si="1"/>
        <v>28</v>
      </c>
      <c r="AD102" s="3">
        <f t="shared" si="1"/>
        <v>16</v>
      </c>
      <c r="AE102" s="3">
        <f t="shared" si="1"/>
        <v>24</v>
      </c>
      <c r="AF102" s="3">
        <f t="shared" si="1"/>
        <v>36</v>
      </c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2:49" x14ac:dyDescent="0.25">
      <c r="I103" s="9"/>
      <c r="J103" s="9"/>
      <c r="O103" s="3" t="s">
        <v>28</v>
      </c>
      <c r="P103" s="3">
        <f t="shared" si="2"/>
        <v>57</v>
      </c>
      <c r="Q103" s="3">
        <f t="shared" si="2"/>
        <v>115</v>
      </c>
      <c r="R103" s="3">
        <f t="shared" si="2"/>
        <v>98</v>
      </c>
      <c r="S103" s="3">
        <f t="shared" si="2"/>
        <v>63</v>
      </c>
      <c r="T103" s="3">
        <f t="shared" si="2"/>
        <v>27</v>
      </c>
      <c r="U103" s="3">
        <f t="shared" si="2"/>
        <v>0</v>
      </c>
      <c r="V103" s="3">
        <f t="shared" si="2"/>
        <v>0</v>
      </c>
      <c r="W103" s="3">
        <f t="shared" si="2"/>
        <v>0</v>
      </c>
      <c r="X103" s="3" t="s">
        <v>28</v>
      </c>
      <c r="Y103" s="3">
        <f t="shared" si="1"/>
        <v>24</v>
      </c>
      <c r="Z103" s="3">
        <f t="shared" si="1"/>
        <v>34</v>
      </c>
      <c r="AA103" s="3">
        <f t="shared" si="1"/>
        <v>51</v>
      </c>
      <c r="AB103" s="3">
        <f t="shared" si="1"/>
        <v>76</v>
      </c>
      <c r="AC103" s="3">
        <f t="shared" si="1"/>
        <v>86</v>
      </c>
      <c r="AD103" s="3">
        <f t="shared" si="1"/>
        <v>60</v>
      </c>
      <c r="AE103" s="3">
        <f t="shared" si="1"/>
        <v>24</v>
      </c>
      <c r="AF103" s="3">
        <f t="shared" si="1"/>
        <v>5</v>
      </c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2:49" x14ac:dyDescent="0.25">
      <c r="I104" s="9"/>
      <c r="J104" s="9"/>
      <c r="O104" s="3" t="s">
        <v>29</v>
      </c>
      <c r="P104" s="3">
        <f t="shared" si="2"/>
        <v>50</v>
      </c>
      <c r="Q104" s="3">
        <f t="shared" si="2"/>
        <v>85</v>
      </c>
      <c r="R104" s="3">
        <f t="shared" si="2"/>
        <v>124</v>
      </c>
      <c r="S104" s="3">
        <f t="shared" si="2"/>
        <v>67</v>
      </c>
      <c r="T104" s="3">
        <f t="shared" si="2"/>
        <v>29</v>
      </c>
      <c r="U104" s="3">
        <f t="shared" si="2"/>
        <v>5</v>
      </c>
      <c r="V104" s="3">
        <f t="shared" si="2"/>
        <v>0</v>
      </c>
      <c r="W104" s="3">
        <f t="shared" si="2"/>
        <v>0</v>
      </c>
      <c r="X104" s="3" t="s">
        <v>29</v>
      </c>
      <c r="Y104" s="3">
        <f t="shared" si="1"/>
        <v>29</v>
      </c>
      <c r="Z104" s="3">
        <f t="shared" si="1"/>
        <v>40</v>
      </c>
      <c r="AA104" s="3">
        <f t="shared" si="1"/>
        <v>27</v>
      </c>
      <c r="AB104" s="3">
        <f t="shared" si="1"/>
        <v>78</v>
      </c>
      <c r="AC104" s="3">
        <f t="shared" si="1"/>
        <v>84</v>
      </c>
      <c r="AD104" s="3">
        <f t="shared" si="1"/>
        <v>64</v>
      </c>
      <c r="AE104" s="3">
        <f t="shared" si="1"/>
        <v>33</v>
      </c>
      <c r="AF104" s="3">
        <f t="shared" si="1"/>
        <v>5</v>
      </c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2:49" x14ac:dyDescent="0.25">
      <c r="I105" s="9"/>
      <c r="J105" s="9"/>
      <c r="O105" s="3" t="s">
        <v>30</v>
      </c>
      <c r="P105" s="3">
        <f t="shared" si="2"/>
        <v>0</v>
      </c>
      <c r="Q105" s="3">
        <f t="shared" si="2"/>
        <v>0</v>
      </c>
      <c r="R105" s="3">
        <f t="shared" si="2"/>
        <v>0</v>
      </c>
      <c r="S105" s="3">
        <f t="shared" si="2"/>
        <v>0</v>
      </c>
      <c r="T105" s="3">
        <f t="shared" si="2"/>
        <v>1</v>
      </c>
      <c r="U105" s="3">
        <f t="shared" si="2"/>
        <v>29</v>
      </c>
      <c r="V105" s="3">
        <f t="shared" si="2"/>
        <v>330</v>
      </c>
      <c r="W105" s="3">
        <f t="shared" si="2"/>
        <v>0</v>
      </c>
      <c r="X105" s="3" t="s">
        <v>30</v>
      </c>
      <c r="Y105" s="3">
        <f t="shared" si="1"/>
        <v>12</v>
      </c>
      <c r="Z105" s="3">
        <f t="shared" si="1"/>
        <v>8</v>
      </c>
      <c r="AA105" s="3">
        <f t="shared" si="1"/>
        <v>12</v>
      </c>
      <c r="AB105" s="3">
        <f t="shared" si="1"/>
        <v>40</v>
      </c>
      <c r="AC105" s="3">
        <f t="shared" si="1"/>
        <v>45</v>
      </c>
      <c r="AD105" s="3">
        <f t="shared" si="1"/>
        <v>53</v>
      </c>
      <c r="AE105" s="3">
        <f t="shared" si="1"/>
        <v>74</v>
      </c>
      <c r="AF105" s="3">
        <f t="shared" si="1"/>
        <v>116</v>
      </c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2:49" x14ac:dyDescent="0.25">
      <c r="I106" s="9"/>
      <c r="J106" s="9"/>
      <c r="O106" s="3" t="s">
        <v>31</v>
      </c>
      <c r="P106" s="3">
        <f t="shared" si="2"/>
        <v>105</v>
      </c>
      <c r="Q106" s="3">
        <f t="shared" si="2"/>
        <v>37</v>
      </c>
      <c r="R106" s="3">
        <f t="shared" si="2"/>
        <v>62</v>
      </c>
      <c r="S106" s="3">
        <f t="shared" si="2"/>
        <v>51</v>
      </c>
      <c r="T106" s="3">
        <f t="shared" si="2"/>
        <v>62</v>
      </c>
      <c r="U106" s="3">
        <f t="shared" si="2"/>
        <v>31</v>
      </c>
      <c r="V106" s="3">
        <f t="shared" si="2"/>
        <v>12</v>
      </c>
      <c r="W106" s="3">
        <f t="shared" si="2"/>
        <v>0</v>
      </c>
      <c r="X106" s="3" t="s">
        <v>31</v>
      </c>
      <c r="Y106" s="3">
        <f t="shared" si="1"/>
        <v>26</v>
      </c>
      <c r="Z106" s="3">
        <f t="shared" si="1"/>
        <v>25</v>
      </c>
      <c r="AA106" s="3">
        <f t="shared" si="1"/>
        <v>30</v>
      </c>
      <c r="AB106" s="3">
        <f t="shared" si="1"/>
        <v>45</v>
      </c>
      <c r="AC106" s="3">
        <f t="shared" si="1"/>
        <v>32</v>
      </c>
      <c r="AD106" s="3">
        <f t="shared" si="1"/>
        <v>54</v>
      </c>
      <c r="AE106" s="3">
        <f t="shared" si="1"/>
        <v>43</v>
      </c>
      <c r="AF106" s="3">
        <f t="shared" si="1"/>
        <v>105</v>
      </c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2:49" x14ac:dyDescent="0.25">
      <c r="I107" s="9"/>
      <c r="J107" s="9"/>
      <c r="O107" s="3" t="s">
        <v>32</v>
      </c>
      <c r="P107" s="3">
        <f t="shared" si="2"/>
        <v>0</v>
      </c>
      <c r="Q107" s="3">
        <f t="shared" si="2"/>
        <v>0</v>
      </c>
      <c r="R107" s="3">
        <f t="shared" si="2"/>
        <v>0</v>
      </c>
      <c r="S107" s="3">
        <f t="shared" si="2"/>
        <v>0</v>
      </c>
      <c r="T107" s="3">
        <f t="shared" si="2"/>
        <v>0</v>
      </c>
      <c r="U107" s="3">
        <f t="shared" si="2"/>
        <v>0</v>
      </c>
      <c r="V107" s="3">
        <f t="shared" si="2"/>
        <v>0</v>
      </c>
      <c r="W107" s="3">
        <f t="shared" si="2"/>
        <v>360</v>
      </c>
      <c r="X107" s="3" t="s">
        <v>32</v>
      </c>
      <c r="Y107" s="3">
        <f t="shared" si="1"/>
        <v>64</v>
      </c>
      <c r="Z107" s="3">
        <f t="shared" si="1"/>
        <v>146</v>
      </c>
      <c r="AA107" s="3">
        <f t="shared" si="1"/>
        <v>26</v>
      </c>
      <c r="AB107" s="3">
        <f t="shared" si="1"/>
        <v>25</v>
      </c>
      <c r="AC107" s="3">
        <f t="shared" si="1"/>
        <v>23</v>
      </c>
      <c r="AD107" s="3">
        <f t="shared" si="1"/>
        <v>27</v>
      </c>
      <c r="AE107" s="3">
        <f t="shared" si="1"/>
        <v>31</v>
      </c>
      <c r="AF107" s="3">
        <f t="shared" si="1"/>
        <v>18</v>
      </c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2:49" x14ac:dyDescent="0.25">
      <c r="I108" s="9"/>
      <c r="J108" s="9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2:49" x14ac:dyDescent="0.25">
      <c r="I109" s="9"/>
      <c r="J109" s="9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2:49" x14ac:dyDescent="0.25">
      <c r="I110" s="9" t="s">
        <v>48</v>
      </c>
      <c r="J110" s="9"/>
      <c r="O110" s="3" t="s">
        <v>25</v>
      </c>
      <c r="P110" s="3">
        <f>SUMIFS(P$1:P$97,$O$1:$O$97,$O110,$H$1:$H$97,0.5)</f>
        <v>0</v>
      </c>
      <c r="Q110" s="3">
        <f t="shared" ref="Q110:W117" si="3">SUMIFS(Q$1:Q$97,$O$1:$O$97,$O110,$H$1:$H$97,0.5)</f>
        <v>0</v>
      </c>
      <c r="R110" s="3">
        <f t="shared" si="3"/>
        <v>1</v>
      </c>
      <c r="S110" s="3">
        <f t="shared" si="3"/>
        <v>9</v>
      </c>
      <c r="T110" s="3">
        <f t="shared" si="3"/>
        <v>79</v>
      </c>
      <c r="U110" s="3">
        <f t="shared" si="3"/>
        <v>31</v>
      </c>
      <c r="V110" s="3">
        <f t="shared" si="3"/>
        <v>0</v>
      </c>
      <c r="W110" s="3">
        <f t="shared" si="3"/>
        <v>0</v>
      </c>
      <c r="X110" s="3" t="s">
        <v>25</v>
      </c>
      <c r="Y110" s="3">
        <f>SUMIFS(Y$1:Y$97,$O$1:$O$97,$O110,$H$1:$H$97,0.5)</f>
        <v>4</v>
      </c>
      <c r="Z110" s="3">
        <f t="shared" ref="Z110:AF117" si="4">SUMIFS(Z$1:Z$97,$O$1:$O$97,$O110,$H$1:$H$97,0.5)</f>
        <v>5</v>
      </c>
      <c r="AA110" s="3">
        <f t="shared" si="4"/>
        <v>5</v>
      </c>
      <c r="AB110" s="3">
        <f t="shared" si="4"/>
        <v>16</v>
      </c>
      <c r="AC110" s="3">
        <f t="shared" si="4"/>
        <v>9</v>
      </c>
      <c r="AD110" s="3">
        <f t="shared" si="4"/>
        <v>18</v>
      </c>
      <c r="AE110" s="3">
        <f t="shared" si="4"/>
        <v>39</v>
      </c>
      <c r="AF110" s="3">
        <f t="shared" si="4"/>
        <v>24</v>
      </c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2:49" x14ac:dyDescent="0.25">
      <c r="I111" s="9" t="s">
        <v>49</v>
      </c>
      <c r="J111" s="9"/>
      <c r="O111" s="3" t="s">
        <v>26</v>
      </c>
      <c r="P111" s="3">
        <f t="shared" ref="P111:P117" si="5">SUMIFS(P$1:P$97,$O$1:$O$97,$O111,$H$1:$H$97,0.5)</f>
        <v>5</v>
      </c>
      <c r="Q111" s="3">
        <f t="shared" si="3"/>
        <v>5</v>
      </c>
      <c r="R111" s="3">
        <f t="shared" si="3"/>
        <v>28</v>
      </c>
      <c r="S111" s="3">
        <f t="shared" si="3"/>
        <v>72</v>
      </c>
      <c r="T111" s="3">
        <f t="shared" si="3"/>
        <v>10</v>
      </c>
      <c r="U111" s="3">
        <f t="shared" si="3"/>
        <v>0</v>
      </c>
      <c r="V111" s="3">
        <f t="shared" si="3"/>
        <v>0</v>
      </c>
      <c r="W111" s="3">
        <f t="shared" si="3"/>
        <v>0</v>
      </c>
      <c r="X111" s="3" t="s">
        <v>26</v>
      </c>
      <c r="Y111" s="3">
        <f t="shared" ref="Y111:Y117" si="6">SUMIFS(Y$1:Y$97,$O$1:$O$97,$O111,$H$1:$H$97,0.5)</f>
        <v>23</v>
      </c>
      <c r="Z111" s="3">
        <f t="shared" si="4"/>
        <v>9</v>
      </c>
      <c r="AA111" s="3">
        <f t="shared" si="4"/>
        <v>29</v>
      </c>
      <c r="AB111" s="3">
        <f t="shared" si="4"/>
        <v>23</v>
      </c>
      <c r="AC111" s="3">
        <f t="shared" si="4"/>
        <v>16</v>
      </c>
      <c r="AD111" s="3">
        <f t="shared" si="4"/>
        <v>14</v>
      </c>
      <c r="AE111" s="3">
        <f t="shared" si="4"/>
        <v>6</v>
      </c>
      <c r="AF111" s="3">
        <f t="shared" si="4"/>
        <v>0</v>
      </c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2:49" x14ac:dyDescent="0.25">
      <c r="B112" s="1"/>
      <c r="C112" s="1"/>
      <c r="D112" s="1"/>
      <c r="E112" s="1"/>
      <c r="F112" s="1"/>
      <c r="G112" s="1"/>
      <c r="I112" s="10"/>
      <c r="J112" s="10"/>
      <c r="K112" s="1"/>
      <c r="L112" s="1"/>
      <c r="M112" s="1"/>
      <c r="N112" s="1"/>
      <c r="O112" s="3" t="s">
        <v>27</v>
      </c>
      <c r="P112" s="3">
        <f t="shared" si="5"/>
        <v>5</v>
      </c>
      <c r="Q112" s="3">
        <f t="shared" si="3"/>
        <v>7</v>
      </c>
      <c r="R112" s="3">
        <f t="shared" si="3"/>
        <v>0</v>
      </c>
      <c r="S112" s="3">
        <f t="shared" si="3"/>
        <v>6</v>
      </c>
      <c r="T112" s="3">
        <f t="shared" si="3"/>
        <v>19</v>
      </c>
      <c r="U112" s="3">
        <f t="shared" si="3"/>
        <v>67</v>
      </c>
      <c r="V112" s="3">
        <f t="shared" si="3"/>
        <v>16</v>
      </c>
      <c r="W112" s="3">
        <f t="shared" si="3"/>
        <v>0</v>
      </c>
      <c r="X112" s="3" t="s">
        <v>27</v>
      </c>
      <c r="Y112" s="3">
        <f t="shared" si="6"/>
        <v>14</v>
      </c>
      <c r="Z112" s="3">
        <f t="shared" si="4"/>
        <v>21</v>
      </c>
      <c r="AA112" s="3">
        <f t="shared" si="4"/>
        <v>11</v>
      </c>
      <c r="AB112" s="3">
        <f t="shared" si="4"/>
        <v>12</v>
      </c>
      <c r="AC112" s="3">
        <f t="shared" si="4"/>
        <v>15</v>
      </c>
      <c r="AD112" s="3">
        <f t="shared" si="4"/>
        <v>10</v>
      </c>
      <c r="AE112" s="3">
        <f t="shared" si="4"/>
        <v>14</v>
      </c>
      <c r="AF112" s="3">
        <f t="shared" si="4"/>
        <v>23</v>
      </c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2:49" x14ac:dyDescent="0.25">
      <c r="B113" s="1"/>
      <c r="C113" s="1"/>
      <c r="D113" s="1"/>
      <c r="E113" s="1"/>
      <c r="F113" s="1"/>
      <c r="G113" s="1"/>
      <c r="I113" s="10"/>
      <c r="J113" s="10"/>
      <c r="K113" s="1"/>
      <c r="L113" s="1"/>
      <c r="M113" s="1"/>
      <c r="N113" s="1"/>
      <c r="O113" s="3" t="s">
        <v>28</v>
      </c>
      <c r="P113" s="3">
        <f t="shared" si="5"/>
        <v>27</v>
      </c>
      <c r="Q113" s="3">
        <f t="shared" si="3"/>
        <v>57</v>
      </c>
      <c r="R113" s="3">
        <f t="shared" si="3"/>
        <v>23</v>
      </c>
      <c r="S113" s="3">
        <f t="shared" si="3"/>
        <v>8</v>
      </c>
      <c r="T113" s="3">
        <f t="shared" si="3"/>
        <v>5</v>
      </c>
      <c r="U113" s="3">
        <f t="shared" si="3"/>
        <v>0</v>
      </c>
      <c r="V113" s="3">
        <f t="shared" si="3"/>
        <v>0</v>
      </c>
      <c r="W113" s="3">
        <f t="shared" si="3"/>
        <v>0</v>
      </c>
      <c r="X113" s="3" t="s">
        <v>28</v>
      </c>
      <c r="Y113" s="3">
        <f t="shared" si="6"/>
        <v>13</v>
      </c>
      <c r="Z113" s="3">
        <f t="shared" si="4"/>
        <v>22</v>
      </c>
      <c r="AA113" s="3">
        <f t="shared" si="4"/>
        <v>31</v>
      </c>
      <c r="AB113" s="3">
        <f t="shared" si="4"/>
        <v>24</v>
      </c>
      <c r="AC113" s="3">
        <f t="shared" si="4"/>
        <v>18</v>
      </c>
      <c r="AD113" s="3">
        <f t="shared" si="4"/>
        <v>7</v>
      </c>
      <c r="AE113" s="3">
        <f t="shared" si="4"/>
        <v>5</v>
      </c>
      <c r="AF113" s="3">
        <f t="shared" si="4"/>
        <v>0</v>
      </c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2:49" x14ac:dyDescent="0.25">
      <c r="B114" s="1"/>
      <c r="C114" s="1"/>
      <c r="D114" s="1"/>
      <c r="E114" s="1"/>
      <c r="F114" s="1"/>
      <c r="G114" s="1"/>
      <c r="I114" s="10"/>
      <c r="J114" s="10"/>
      <c r="K114" s="1"/>
      <c r="L114" s="1"/>
      <c r="M114" s="1"/>
      <c r="N114" s="1"/>
      <c r="O114" s="3" t="s">
        <v>29</v>
      </c>
      <c r="P114" s="3">
        <f t="shared" si="5"/>
        <v>23</v>
      </c>
      <c r="Q114" s="3">
        <f t="shared" si="3"/>
        <v>38</v>
      </c>
      <c r="R114" s="3">
        <f t="shared" si="3"/>
        <v>47</v>
      </c>
      <c r="S114" s="3">
        <f t="shared" si="3"/>
        <v>6</v>
      </c>
      <c r="T114" s="3">
        <f t="shared" si="3"/>
        <v>1</v>
      </c>
      <c r="U114" s="3">
        <f t="shared" si="3"/>
        <v>5</v>
      </c>
      <c r="V114" s="3">
        <f t="shared" si="3"/>
        <v>0</v>
      </c>
      <c r="W114" s="3">
        <f t="shared" si="3"/>
        <v>0</v>
      </c>
      <c r="X114" s="3" t="s">
        <v>29</v>
      </c>
      <c r="Y114" s="3">
        <f t="shared" si="6"/>
        <v>22</v>
      </c>
      <c r="Z114" s="3">
        <f t="shared" si="4"/>
        <v>25</v>
      </c>
      <c r="AA114" s="3">
        <f t="shared" si="4"/>
        <v>18</v>
      </c>
      <c r="AB114" s="3">
        <f t="shared" si="4"/>
        <v>16</v>
      </c>
      <c r="AC114" s="3">
        <f t="shared" si="4"/>
        <v>16</v>
      </c>
      <c r="AD114" s="3">
        <f t="shared" si="4"/>
        <v>18</v>
      </c>
      <c r="AE114" s="3">
        <f t="shared" si="4"/>
        <v>3</v>
      </c>
      <c r="AF114" s="3">
        <f t="shared" si="4"/>
        <v>2</v>
      </c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2:49" x14ac:dyDescent="0.25">
      <c r="B115" s="1"/>
      <c r="C115" s="1"/>
      <c r="D115" s="1"/>
      <c r="E115" s="1"/>
      <c r="F115" s="1"/>
      <c r="G115" s="1"/>
      <c r="I115" s="10"/>
      <c r="J115" s="10"/>
      <c r="K115" s="1"/>
      <c r="L115" s="1"/>
      <c r="M115" s="1"/>
      <c r="N115" s="1"/>
      <c r="O115" s="3" t="s">
        <v>30</v>
      </c>
      <c r="P115" s="3">
        <f t="shared" si="5"/>
        <v>0</v>
      </c>
      <c r="Q115" s="3">
        <f t="shared" si="3"/>
        <v>0</v>
      </c>
      <c r="R115" s="3">
        <f t="shared" si="3"/>
        <v>0</v>
      </c>
      <c r="S115" s="3">
        <f t="shared" si="3"/>
        <v>0</v>
      </c>
      <c r="T115" s="3">
        <f t="shared" si="3"/>
        <v>1</v>
      </c>
      <c r="U115" s="3">
        <f t="shared" si="3"/>
        <v>15</v>
      </c>
      <c r="V115" s="3">
        <f t="shared" si="3"/>
        <v>104</v>
      </c>
      <c r="W115" s="3">
        <f t="shared" si="3"/>
        <v>0</v>
      </c>
      <c r="X115" s="3" t="s">
        <v>30</v>
      </c>
      <c r="Y115" s="3">
        <f t="shared" si="6"/>
        <v>10</v>
      </c>
      <c r="Z115" s="3">
        <f t="shared" si="4"/>
        <v>6</v>
      </c>
      <c r="AA115" s="3">
        <f t="shared" si="4"/>
        <v>5</v>
      </c>
      <c r="AB115" s="3">
        <f t="shared" si="4"/>
        <v>8</v>
      </c>
      <c r="AC115" s="3">
        <f t="shared" si="4"/>
        <v>17</v>
      </c>
      <c r="AD115" s="3">
        <f t="shared" si="4"/>
        <v>11</v>
      </c>
      <c r="AE115" s="3">
        <f t="shared" si="4"/>
        <v>19</v>
      </c>
      <c r="AF115" s="3">
        <f t="shared" si="4"/>
        <v>44</v>
      </c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2:49" x14ac:dyDescent="0.25">
      <c r="B116" s="1"/>
      <c r="C116" s="1"/>
      <c r="D116" s="1"/>
      <c r="E116" s="1"/>
      <c r="F116" s="1"/>
      <c r="G116" s="1"/>
      <c r="I116" s="10"/>
      <c r="J116" s="10"/>
      <c r="K116" s="1"/>
      <c r="L116" s="1"/>
      <c r="M116" s="1"/>
      <c r="N116" s="1"/>
      <c r="O116" s="3" t="s">
        <v>31</v>
      </c>
      <c r="P116" s="3">
        <f t="shared" si="5"/>
        <v>60</v>
      </c>
      <c r="Q116" s="3">
        <f t="shared" si="3"/>
        <v>13</v>
      </c>
      <c r="R116" s="3">
        <f t="shared" si="3"/>
        <v>21</v>
      </c>
      <c r="S116" s="3">
        <f t="shared" si="3"/>
        <v>19</v>
      </c>
      <c r="T116" s="3">
        <f t="shared" si="3"/>
        <v>5</v>
      </c>
      <c r="U116" s="3">
        <f t="shared" si="3"/>
        <v>2</v>
      </c>
      <c r="V116" s="3">
        <f t="shared" si="3"/>
        <v>0</v>
      </c>
      <c r="W116" s="3">
        <f t="shared" si="3"/>
        <v>0</v>
      </c>
      <c r="X116" s="3" t="s">
        <v>31</v>
      </c>
      <c r="Y116" s="3">
        <f t="shared" si="6"/>
        <v>23</v>
      </c>
      <c r="Z116" s="3">
        <f t="shared" si="4"/>
        <v>14</v>
      </c>
      <c r="AA116" s="3">
        <f t="shared" si="4"/>
        <v>13</v>
      </c>
      <c r="AB116" s="3">
        <f t="shared" si="4"/>
        <v>6</v>
      </c>
      <c r="AC116" s="3">
        <f t="shared" si="4"/>
        <v>12</v>
      </c>
      <c r="AD116" s="3">
        <f t="shared" si="4"/>
        <v>26</v>
      </c>
      <c r="AE116" s="3">
        <f t="shared" si="4"/>
        <v>13</v>
      </c>
      <c r="AF116" s="3">
        <f t="shared" si="4"/>
        <v>13</v>
      </c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2:49" x14ac:dyDescent="0.25">
      <c r="B117" s="1"/>
      <c r="C117" s="1"/>
      <c r="D117" s="1"/>
      <c r="E117" s="1"/>
      <c r="F117" s="1"/>
      <c r="G117" s="1"/>
      <c r="I117" s="10"/>
      <c r="J117" s="10"/>
      <c r="K117" s="1"/>
      <c r="L117" s="1"/>
      <c r="M117" s="1"/>
      <c r="N117" s="1"/>
      <c r="O117" s="3" t="s">
        <v>32</v>
      </c>
      <c r="P117" s="3">
        <f t="shared" si="5"/>
        <v>0</v>
      </c>
      <c r="Q117" s="3">
        <f t="shared" si="3"/>
        <v>0</v>
      </c>
      <c r="R117" s="3">
        <f t="shared" si="3"/>
        <v>0</v>
      </c>
      <c r="S117" s="3">
        <f t="shared" si="3"/>
        <v>0</v>
      </c>
      <c r="T117" s="3">
        <f t="shared" si="3"/>
        <v>0</v>
      </c>
      <c r="U117" s="3">
        <f t="shared" si="3"/>
        <v>0</v>
      </c>
      <c r="V117" s="3">
        <f t="shared" si="3"/>
        <v>0</v>
      </c>
      <c r="W117" s="3">
        <f t="shared" si="3"/>
        <v>120</v>
      </c>
      <c r="X117" s="3" t="s">
        <v>32</v>
      </c>
      <c r="Y117" s="3">
        <f t="shared" si="6"/>
        <v>11</v>
      </c>
      <c r="Z117" s="3">
        <f t="shared" si="4"/>
        <v>18</v>
      </c>
      <c r="AA117" s="3">
        <f t="shared" si="4"/>
        <v>8</v>
      </c>
      <c r="AB117" s="3">
        <f t="shared" si="4"/>
        <v>15</v>
      </c>
      <c r="AC117" s="3">
        <f t="shared" si="4"/>
        <v>17</v>
      </c>
      <c r="AD117" s="3">
        <f t="shared" si="4"/>
        <v>16</v>
      </c>
      <c r="AE117" s="3">
        <f t="shared" si="4"/>
        <v>21</v>
      </c>
      <c r="AF117" s="3">
        <f t="shared" si="4"/>
        <v>14</v>
      </c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2:49" x14ac:dyDescent="0.25">
      <c r="B118" s="1"/>
      <c r="C118" s="1"/>
      <c r="D118" s="1"/>
      <c r="E118" s="1"/>
      <c r="F118" s="1"/>
      <c r="G118" s="1"/>
      <c r="I118" s="10"/>
      <c r="J118" s="10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2:49" x14ac:dyDescent="0.25">
      <c r="B119" s="1"/>
      <c r="C119" s="1"/>
      <c r="D119" s="1"/>
      <c r="E119" s="1"/>
      <c r="F119" s="1"/>
      <c r="G119" s="1"/>
      <c r="I119" s="10"/>
      <c r="J119" s="10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2:49" x14ac:dyDescent="0.25">
      <c r="B120" s="1"/>
      <c r="C120" s="1"/>
      <c r="D120" s="1"/>
      <c r="E120" s="1"/>
      <c r="F120" s="1"/>
      <c r="G120" s="1"/>
      <c r="I120" s="9" t="s">
        <v>48</v>
      </c>
      <c r="J120" s="9"/>
      <c r="O120" s="3" t="s">
        <v>25</v>
      </c>
      <c r="P120" s="3">
        <f>SUMIFS(P$1:P$97,$O$1:$O$97,$O120,$H$1:$H$97,1)</f>
        <v>0</v>
      </c>
      <c r="Q120" s="3">
        <f t="shared" ref="Q120:W127" si="7">SUMIFS(Q$1:Q$97,$O$1:$O$97,$O120,$H$1:$H$97,1)</f>
        <v>0</v>
      </c>
      <c r="R120" s="3">
        <f t="shared" si="7"/>
        <v>0</v>
      </c>
      <c r="S120" s="3">
        <f t="shared" si="7"/>
        <v>3</v>
      </c>
      <c r="T120" s="3">
        <f t="shared" si="7"/>
        <v>42</v>
      </c>
      <c r="U120" s="3">
        <f t="shared" si="7"/>
        <v>75</v>
      </c>
      <c r="V120" s="3">
        <f t="shared" si="7"/>
        <v>0</v>
      </c>
      <c r="W120" s="3">
        <f t="shared" si="7"/>
        <v>0</v>
      </c>
      <c r="X120" s="3" t="s">
        <v>25</v>
      </c>
      <c r="Y120" s="3">
        <f>SUMIFS(Y$1:Y$97,$O$1:$O$97,$O120,$H$1:$H$97,1)</f>
        <v>0</v>
      </c>
      <c r="Z120" s="3">
        <f t="shared" ref="Z120:AF127" si="8">SUMIFS(Z$1:Z$97,$O$1:$O$97,$O120,$H$1:$H$97,1)</f>
        <v>3</v>
      </c>
      <c r="AA120" s="3">
        <f t="shared" si="8"/>
        <v>3</v>
      </c>
      <c r="AB120" s="3">
        <f t="shared" si="8"/>
        <v>14</v>
      </c>
      <c r="AC120" s="3">
        <f t="shared" si="8"/>
        <v>16</v>
      </c>
      <c r="AD120" s="3">
        <f t="shared" si="8"/>
        <v>22</v>
      </c>
      <c r="AE120" s="3">
        <f t="shared" si="8"/>
        <v>41</v>
      </c>
      <c r="AF120" s="3">
        <f t="shared" si="8"/>
        <v>21</v>
      </c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2:49" x14ac:dyDescent="0.25">
      <c r="B121" s="1"/>
      <c r="C121" s="1"/>
      <c r="D121" s="1"/>
      <c r="E121" s="1"/>
      <c r="F121" s="1"/>
      <c r="G121" s="1"/>
      <c r="I121" s="9" t="s">
        <v>50</v>
      </c>
      <c r="J121" s="9"/>
      <c r="O121" s="3" t="s">
        <v>26</v>
      </c>
      <c r="P121" s="3">
        <f t="shared" ref="P121:P127" si="9">SUMIFS(P$1:P$97,$O$1:$O$97,$O121,$H$1:$H$97,1)</f>
        <v>21</v>
      </c>
      <c r="Q121" s="3">
        <f t="shared" si="7"/>
        <v>24</v>
      </c>
      <c r="R121" s="3">
        <f t="shared" si="7"/>
        <v>24</v>
      </c>
      <c r="S121" s="3">
        <f t="shared" si="7"/>
        <v>50</v>
      </c>
      <c r="T121" s="3">
        <f t="shared" si="7"/>
        <v>1</v>
      </c>
      <c r="U121" s="3">
        <f t="shared" si="7"/>
        <v>0</v>
      </c>
      <c r="V121" s="3">
        <f t="shared" si="7"/>
        <v>0</v>
      </c>
      <c r="W121" s="3">
        <f t="shared" si="7"/>
        <v>0</v>
      </c>
      <c r="X121" s="3" t="s">
        <v>26</v>
      </c>
      <c r="Y121" s="3">
        <f t="shared" ref="Y121:Y127" si="10">SUMIFS(Y$1:Y$97,$O$1:$O$97,$O121,$H$1:$H$97,1)</f>
        <v>31</v>
      </c>
      <c r="Z121" s="3">
        <f t="shared" si="8"/>
        <v>15</v>
      </c>
      <c r="AA121" s="3">
        <f t="shared" si="8"/>
        <v>45</v>
      </c>
      <c r="AB121" s="3">
        <f t="shared" si="8"/>
        <v>16</v>
      </c>
      <c r="AC121" s="3">
        <f t="shared" si="8"/>
        <v>8</v>
      </c>
      <c r="AD121" s="3">
        <f t="shared" si="8"/>
        <v>4</v>
      </c>
      <c r="AE121" s="3">
        <f t="shared" si="8"/>
        <v>1</v>
      </c>
      <c r="AF121" s="3">
        <f t="shared" si="8"/>
        <v>0</v>
      </c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2:49" x14ac:dyDescent="0.25">
      <c r="B122" s="1"/>
      <c r="C122" s="1"/>
      <c r="D122" s="1"/>
      <c r="E122" s="1"/>
      <c r="F122" s="1"/>
      <c r="G122" s="1"/>
      <c r="I122" s="10"/>
      <c r="J122" s="10"/>
      <c r="K122" s="1"/>
      <c r="L122" s="1"/>
      <c r="M122" s="1"/>
      <c r="N122" s="1"/>
      <c r="O122" s="3" t="s">
        <v>27</v>
      </c>
      <c r="P122" s="3">
        <f t="shared" si="9"/>
        <v>15</v>
      </c>
      <c r="Q122" s="3">
        <f t="shared" si="7"/>
        <v>7</v>
      </c>
      <c r="R122" s="3">
        <f t="shared" si="7"/>
        <v>3</v>
      </c>
      <c r="S122" s="3">
        <f t="shared" si="7"/>
        <v>17</v>
      </c>
      <c r="T122" s="3">
        <f t="shared" si="7"/>
        <v>41</v>
      </c>
      <c r="U122" s="3">
        <f t="shared" si="7"/>
        <v>35</v>
      </c>
      <c r="V122" s="3">
        <f t="shared" si="7"/>
        <v>2</v>
      </c>
      <c r="W122" s="3">
        <f t="shared" si="7"/>
        <v>0</v>
      </c>
      <c r="X122" s="3" t="s">
        <v>27</v>
      </c>
      <c r="Y122" s="3">
        <f t="shared" si="10"/>
        <v>42</v>
      </c>
      <c r="Z122" s="3">
        <f t="shared" si="8"/>
        <v>24</v>
      </c>
      <c r="AA122" s="3">
        <f t="shared" si="8"/>
        <v>18</v>
      </c>
      <c r="AB122" s="3">
        <f t="shared" si="8"/>
        <v>6</v>
      </c>
      <c r="AC122" s="3">
        <f t="shared" si="8"/>
        <v>7</v>
      </c>
      <c r="AD122" s="3">
        <f t="shared" si="8"/>
        <v>6</v>
      </c>
      <c r="AE122" s="3">
        <f t="shared" si="8"/>
        <v>7</v>
      </c>
      <c r="AF122" s="3">
        <f t="shared" si="8"/>
        <v>10</v>
      </c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2:49" x14ac:dyDescent="0.25">
      <c r="B123" s="1"/>
      <c r="C123" s="1"/>
      <c r="D123" s="1"/>
      <c r="E123" s="1"/>
      <c r="F123" s="1"/>
      <c r="G123" s="1"/>
      <c r="I123" s="10"/>
      <c r="J123" s="10"/>
      <c r="K123" s="1"/>
      <c r="L123" s="1"/>
      <c r="M123" s="1"/>
      <c r="N123" s="1"/>
      <c r="O123" s="3" t="s">
        <v>28</v>
      </c>
      <c r="P123" s="3">
        <f t="shared" si="9"/>
        <v>28</v>
      </c>
      <c r="Q123" s="3">
        <f t="shared" si="7"/>
        <v>40</v>
      </c>
      <c r="R123" s="3">
        <f t="shared" si="7"/>
        <v>29</v>
      </c>
      <c r="S123" s="3">
        <f t="shared" si="7"/>
        <v>17</v>
      </c>
      <c r="T123" s="3">
        <f t="shared" si="7"/>
        <v>6</v>
      </c>
      <c r="U123" s="3">
        <f t="shared" si="7"/>
        <v>0</v>
      </c>
      <c r="V123" s="3">
        <f t="shared" si="7"/>
        <v>0</v>
      </c>
      <c r="W123" s="3">
        <f t="shared" si="7"/>
        <v>0</v>
      </c>
      <c r="X123" s="3" t="s">
        <v>28</v>
      </c>
      <c r="Y123" s="3">
        <f t="shared" si="10"/>
        <v>10</v>
      </c>
      <c r="Z123" s="3">
        <f t="shared" si="8"/>
        <v>10</v>
      </c>
      <c r="AA123" s="3">
        <f t="shared" si="8"/>
        <v>16</v>
      </c>
      <c r="AB123" s="3">
        <f t="shared" si="8"/>
        <v>14</v>
      </c>
      <c r="AC123" s="3">
        <f t="shared" si="8"/>
        <v>27</v>
      </c>
      <c r="AD123" s="3">
        <f t="shared" si="8"/>
        <v>32</v>
      </c>
      <c r="AE123" s="3">
        <f t="shared" si="8"/>
        <v>9</v>
      </c>
      <c r="AF123" s="3">
        <f t="shared" si="8"/>
        <v>2</v>
      </c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2:49" x14ac:dyDescent="0.25">
      <c r="B124" s="1"/>
      <c r="C124" s="1"/>
      <c r="D124" s="1"/>
      <c r="E124" s="1"/>
      <c r="F124" s="1"/>
      <c r="G124" s="1"/>
      <c r="I124" s="10"/>
      <c r="J124" s="10"/>
      <c r="K124" s="1"/>
      <c r="L124" s="1"/>
      <c r="M124" s="1"/>
      <c r="N124" s="1"/>
      <c r="O124" s="3" t="s">
        <v>29</v>
      </c>
      <c r="P124" s="3">
        <f t="shared" si="9"/>
        <v>21</v>
      </c>
      <c r="Q124" s="3">
        <f t="shared" si="7"/>
        <v>38</v>
      </c>
      <c r="R124" s="3">
        <f t="shared" si="7"/>
        <v>41</v>
      </c>
      <c r="S124" s="3">
        <f t="shared" si="7"/>
        <v>14</v>
      </c>
      <c r="T124" s="3">
        <f t="shared" si="7"/>
        <v>6</v>
      </c>
      <c r="U124" s="3">
        <f t="shared" si="7"/>
        <v>0</v>
      </c>
      <c r="V124" s="3">
        <f t="shared" si="7"/>
        <v>0</v>
      </c>
      <c r="W124" s="3">
        <f t="shared" si="7"/>
        <v>0</v>
      </c>
      <c r="X124" s="3" t="s">
        <v>29</v>
      </c>
      <c r="Y124" s="3">
        <f t="shared" si="10"/>
        <v>7</v>
      </c>
      <c r="Z124" s="3">
        <f t="shared" si="8"/>
        <v>11</v>
      </c>
      <c r="AA124" s="3">
        <f t="shared" si="8"/>
        <v>6</v>
      </c>
      <c r="AB124" s="3">
        <f t="shared" si="8"/>
        <v>38</v>
      </c>
      <c r="AC124" s="3">
        <f t="shared" si="8"/>
        <v>31</v>
      </c>
      <c r="AD124" s="3">
        <f t="shared" si="8"/>
        <v>13</v>
      </c>
      <c r="AE124" s="3">
        <f t="shared" si="8"/>
        <v>13</v>
      </c>
      <c r="AF124" s="3">
        <f t="shared" si="8"/>
        <v>1</v>
      </c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2:49" x14ac:dyDescent="0.25">
      <c r="B125" s="1"/>
      <c r="C125" s="1"/>
      <c r="D125" s="1"/>
      <c r="E125" s="1"/>
      <c r="F125" s="1"/>
      <c r="G125" s="1"/>
      <c r="I125" s="10"/>
      <c r="J125" s="10"/>
      <c r="K125" s="1"/>
      <c r="L125" s="1"/>
      <c r="M125" s="1"/>
      <c r="N125" s="1"/>
      <c r="O125" s="3" t="s">
        <v>30</v>
      </c>
      <c r="P125" s="3">
        <f t="shared" si="9"/>
        <v>0</v>
      </c>
      <c r="Q125" s="3">
        <f t="shared" si="7"/>
        <v>0</v>
      </c>
      <c r="R125" s="3">
        <f t="shared" si="7"/>
        <v>0</v>
      </c>
      <c r="S125" s="3">
        <f t="shared" si="7"/>
        <v>0</v>
      </c>
      <c r="T125" s="3">
        <f t="shared" si="7"/>
        <v>0</v>
      </c>
      <c r="U125" s="3">
        <f t="shared" si="7"/>
        <v>2</v>
      </c>
      <c r="V125" s="3">
        <f t="shared" si="7"/>
        <v>118</v>
      </c>
      <c r="W125" s="3">
        <f t="shared" si="7"/>
        <v>0</v>
      </c>
      <c r="X125" s="3" t="s">
        <v>30</v>
      </c>
      <c r="Y125" s="3">
        <f t="shared" si="10"/>
        <v>1</v>
      </c>
      <c r="Z125" s="3">
        <f t="shared" si="8"/>
        <v>0</v>
      </c>
      <c r="AA125" s="3">
        <f t="shared" si="8"/>
        <v>6</v>
      </c>
      <c r="AB125" s="3">
        <f t="shared" si="8"/>
        <v>11</v>
      </c>
      <c r="AC125" s="3">
        <f t="shared" si="8"/>
        <v>16</v>
      </c>
      <c r="AD125" s="3">
        <f t="shared" si="8"/>
        <v>17</v>
      </c>
      <c r="AE125" s="3">
        <f t="shared" si="8"/>
        <v>21</v>
      </c>
      <c r="AF125" s="3">
        <f t="shared" si="8"/>
        <v>48</v>
      </c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2:49" x14ac:dyDescent="0.25">
      <c r="B126" s="1"/>
      <c r="C126" s="1"/>
      <c r="D126" s="1"/>
      <c r="E126" s="1"/>
      <c r="F126" s="1"/>
      <c r="G126" s="1"/>
      <c r="I126" s="10"/>
      <c r="J126" s="10"/>
      <c r="K126" s="1"/>
      <c r="L126" s="1"/>
      <c r="M126" s="1"/>
      <c r="N126" s="1"/>
      <c r="O126" s="3" t="s">
        <v>31</v>
      </c>
      <c r="P126" s="3">
        <f t="shared" si="9"/>
        <v>35</v>
      </c>
      <c r="Q126" s="3">
        <f t="shared" si="7"/>
        <v>11</v>
      </c>
      <c r="R126" s="3">
        <f t="shared" si="7"/>
        <v>23</v>
      </c>
      <c r="S126" s="3">
        <f t="shared" si="7"/>
        <v>19</v>
      </c>
      <c r="T126" s="3">
        <f t="shared" si="7"/>
        <v>24</v>
      </c>
      <c r="U126" s="3">
        <f t="shared" si="7"/>
        <v>8</v>
      </c>
      <c r="V126" s="3">
        <f t="shared" si="7"/>
        <v>0</v>
      </c>
      <c r="W126" s="3">
        <f t="shared" si="7"/>
        <v>0</v>
      </c>
      <c r="X126" s="3" t="s">
        <v>31</v>
      </c>
      <c r="Y126" s="3">
        <f t="shared" si="10"/>
        <v>1</v>
      </c>
      <c r="Z126" s="3">
        <f t="shared" si="8"/>
        <v>7</v>
      </c>
      <c r="AA126" s="3">
        <f t="shared" si="8"/>
        <v>14</v>
      </c>
      <c r="AB126" s="3">
        <f t="shared" si="8"/>
        <v>14</v>
      </c>
      <c r="AC126" s="3">
        <f t="shared" si="8"/>
        <v>12</v>
      </c>
      <c r="AD126" s="3">
        <f t="shared" si="8"/>
        <v>18</v>
      </c>
      <c r="AE126" s="3">
        <f t="shared" si="8"/>
        <v>19</v>
      </c>
      <c r="AF126" s="3">
        <f t="shared" si="8"/>
        <v>35</v>
      </c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2:49" x14ac:dyDescent="0.25">
      <c r="B127" s="1"/>
      <c r="C127" s="1"/>
      <c r="D127" s="1"/>
      <c r="E127" s="1"/>
      <c r="F127" s="1"/>
      <c r="G127" s="1"/>
      <c r="I127" s="10"/>
      <c r="J127" s="10"/>
      <c r="K127" s="1"/>
      <c r="L127" s="1"/>
      <c r="M127" s="1"/>
      <c r="N127" s="1"/>
      <c r="O127" s="3" t="s">
        <v>32</v>
      </c>
      <c r="P127" s="3">
        <f t="shared" si="9"/>
        <v>0</v>
      </c>
      <c r="Q127" s="3">
        <f t="shared" si="7"/>
        <v>0</v>
      </c>
      <c r="R127" s="3">
        <f t="shared" si="7"/>
        <v>0</v>
      </c>
      <c r="S127" s="3">
        <f t="shared" si="7"/>
        <v>0</v>
      </c>
      <c r="T127" s="3">
        <f t="shared" si="7"/>
        <v>0</v>
      </c>
      <c r="U127" s="3">
        <f t="shared" si="7"/>
        <v>0</v>
      </c>
      <c r="V127" s="3">
        <f t="shared" si="7"/>
        <v>0</v>
      </c>
      <c r="W127" s="3">
        <f t="shared" si="7"/>
        <v>120</v>
      </c>
      <c r="X127" s="3" t="s">
        <v>32</v>
      </c>
      <c r="Y127" s="3">
        <f t="shared" si="10"/>
        <v>28</v>
      </c>
      <c r="Z127" s="3">
        <f t="shared" si="8"/>
        <v>50</v>
      </c>
      <c r="AA127" s="3">
        <f t="shared" si="8"/>
        <v>12</v>
      </c>
      <c r="AB127" s="3">
        <f t="shared" si="8"/>
        <v>7</v>
      </c>
      <c r="AC127" s="3">
        <f t="shared" si="8"/>
        <v>3</v>
      </c>
      <c r="AD127" s="3">
        <f t="shared" si="8"/>
        <v>8</v>
      </c>
      <c r="AE127" s="3">
        <f t="shared" si="8"/>
        <v>9</v>
      </c>
      <c r="AF127" s="3">
        <f t="shared" si="8"/>
        <v>3</v>
      </c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2:49" x14ac:dyDescent="0.25">
      <c r="B128" s="1"/>
      <c r="C128" s="1"/>
      <c r="D128" s="1"/>
      <c r="E128" s="1"/>
      <c r="F128" s="1"/>
      <c r="G128" s="1"/>
      <c r="I128" s="10"/>
      <c r="J128" s="10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2:49" x14ac:dyDescent="0.25">
      <c r="B129" s="1"/>
      <c r="C129" s="1"/>
      <c r="D129" s="1"/>
      <c r="E129" s="1"/>
      <c r="F129" s="1"/>
      <c r="G129" s="1"/>
      <c r="I129" s="10"/>
      <c r="J129" s="10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2:49" x14ac:dyDescent="0.25">
      <c r="B130" s="1"/>
      <c r="C130" s="1"/>
      <c r="D130" s="1"/>
      <c r="E130" s="1"/>
      <c r="F130" s="1"/>
      <c r="G130" s="1"/>
      <c r="I130" s="9" t="s">
        <v>48</v>
      </c>
      <c r="J130" s="9"/>
      <c r="O130" s="3" t="s">
        <v>25</v>
      </c>
      <c r="P130" s="3">
        <f>SUMIFS(P$1:P$97,$O$1:$O$97,$O130,$H$1:$H$97,2)</f>
        <v>0</v>
      </c>
      <c r="Q130" s="3">
        <f t="shared" ref="Q130:W137" si="11">SUMIFS(Q$1:Q$97,$O$1:$O$97,$O130,$H$1:$H$97,2)</f>
        <v>0</v>
      </c>
      <c r="R130" s="3">
        <f t="shared" si="11"/>
        <v>0</v>
      </c>
      <c r="S130" s="3">
        <f t="shared" si="11"/>
        <v>1</v>
      </c>
      <c r="T130" s="3">
        <f t="shared" si="11"/>
        <v>37</v>
      </c>
      <c r="U130" s="3">
        <f t="shared" si="11"/>
        <v>82</v>
      </c>
      <c r="V130" s="3">
        <f t="shared" si="11"/>
        <v>0</v>
      </c>
      <c r="W130" s="3">
        <f t="shared" si="11"/>
        <v>0</v>
      </c>
      <c r="X130" s="3" t="s">
        <v>25</v>
      </c>
      <c r="Y130" s="3">
        <f>SUMIFS(Y$1:Y$97,$O$1:$O$97,$O130,$H$1:$H$97,2)</f>
        <v>0</v>
      </c>
      <c r="Z130" s="3">
        <f t="shared" ref="Z130:AF137" si="12">SUMIFS(Z$1:Z$97,$O$1:$O$97,$O130,$H$1:$H$97,2)</f>
        <v>0</v>
      </c>
      <c r="AA130" s="3">
        <f t="shared" si="12"/>
        <v>2</v>
      </c>
      <c r="AB130" s="3">
        <f t="shared" si="12"/>
        <v>4</v>
      </c>
      <c r="AC130" s="3">
        <f t="shared" si="12"/>
        <v>12</v>
      </c>
      <c r="AD130" s="3">
        <f t="shared" si="12"/>
        <v>28</v>
      </c>
      <c r="AE130" s="3">
        <f t="shared" si="12"/>
        <v>44</v>
      </c>
      <c r="AF130" s="3">
        <f t="shared" si="12"/>
        <v>30</v>
      </c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2:49" x14ac:dyDescent="0.25">
      <c r="B131" s="1"/>
      <c r="C131" s="1"/>
      <c r="D131" s="1"/>
      <c r="E131" s="1"/>
      <c r="F131" s="1"/>
      <c r="G131" s="1"/>
      <c r="I131" s="9" t="s">
        <v>51</v>
      </c>
      <c r="J131" s="9"/>
      <c r="O131" s="3" t="s">
        <v>26</v>
      </c>
      <c r="P131" s="3">
        <f t="shared" ref="P131:P137" si="13">SUMIFS(P$1:P$97,$O$1:$O$97,$O131,$H$1:$H$97,2)</f>
        <v>44</v>
      </c>
      <c r="Q131" s="3">
        <f t="shared" si="11"/>
        <v>57</v>
      </c>
      <c r="R131" s="3">
        <f t="shared" si="11"/>
        <v>10</v>
      </c>
      <c r="S131" s="3">
        <f t="shared" si="11"/>
        <v>6</v>
      </c>
      <c r="T131" s="3">
        <f t="shared" si="11"/>
        <v>3</v>
      </c>
      <c r="U131" s="3">
        <f t="shared" si="11"/>
        <v>0</v>
      </c>
      <c r="V131" s="3">
        <f t="shared" si="11"/>
        <v>0</v>
      </c>
      <c r="W131" s="3">
        <f t="shared" si="11"/>
        <v>0</v>
      </c>
      <c r="X131" s="3" t="s">
        <v>26</v>
      </c>
      <c r="Y131" s="3">
        <f t="shared" ref="Y131:Y137" si="14">SUMIFS(Y$1:Y$97,$O$1:$O$97,$O131,$H$1:$H$97,2)</f>
        <v>30</v>
      </c>
      <c r="Z131" s="3">
        <f t="shared" si="12"/>
        <v>12</v>
      </c>
      <c r="AA131" s="3">
        <f t="shared" si="12"/>
        <v>75</v>
      </c>
      <c r="AB131" s="3">
        <f t="shared" si="12"/>
        <v>2</v>
      </c>
      <c r="AC131" s="3">
        <f t="shared" si="12"/>
        <v>1</v>
      </c>
      <c r="AD131" s="3">
        <f t="shared" si="12"/>
        <v>0</v>
      </c>
      <c r="AE131" s="3">
        <f t="shared" si="12"/>
        <v>0</v>
      </c>
      <c r="AF131" s="3">
        <f t="shared" si="12"/>
        <v>0</v>
      </c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2:49" x14ac:dyDescent="0.25"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3" t="s">
        <v>27</v>
      </c>
      <c r="P132" s="3">
        <f t="shared" si="13"/>
        <v>58</v>
      </c>
      <c r="Q132" s="3">
        <f t="shared" si="11"/>
        <v>23</v>
      </c>
      <c r="R132" s="3">
        <f t="shared" si="11"/>
        <v>10</v>
      </c>
      <c r="S132" s="3">
        <f t="shared" si="11"/>
        <v>15</v>
      </c>
      <c r="T132" s="3">
        <f t="shared" si="11"/>
        <v>9</v>
      </c>
      <c r="U132" s="3">
        <f t="shared" si="11"/>
        <v>5</v>
      </c>
      <c r="V132" s="3">
        <f t="shared" si="11"/>
        <v>0</v>
      </c>
      <c r="W132" s="3">
        <f t="shared" si="11"/>
        <v>0</v>
      </c>
      <c r="X132" s="3" t="s">
        <v>27</v>
      </c>
      <c r="Y132" s="3">
        <f t="shared" si="14"/>
        <v>61</v>
      </c>
      <c r="Z132" s="3">
        <f t="shared" si="12"/>
        <v>18</v>
      </c>
      <c r="AA132" s="3">
        <f t="shared" si="12"/>
        <v>26</v>
      </c>
      <c r="AB132" s="3">
        <f t="shared" si="12"/>
        <v>3</v>
      </c>
      <c r="AC132" s="3">
        <f t="shared" si="12"/>
        <v>6</v>
      </c>
      <c r="AD132" s="3">
        <f t="shared" si="12"/>
        <v>0</v>
      </c>
      <c r="AE132" s="3">
        <f t="shared" si="12"/>
        <v>3</v>
      </c>
      <c r="AF132" s="3">
        <f t="shared" si="12"/>
        <v>3</v>
      </c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2:49" x14ac:dyDescent="0.25"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3" t="s">
        <v>28</v>
      </c>
      <c r="P133" s="3">
        <f t="shared" si="13"/>
        <v>2</v>
      </c>
      <c r="Q133" s="3">
        <f t="shared" si="11"/>
        <v>18</v>
      </c>
      <c r="R133" s="3">
        <f t="shared" si="11"/>
        <v>46</v>
      </c>
      <c r="S133" s="3">
        <f t="shared" si="11"/>
        <v>38</v>
      </c>
      <c r="T133" s="3">
        <f t="shared" si="11"/>
        <v>16</v>
      </c>
      <c r="U133" s="3">
        <f t="shared" si="11"/>
        <v>0</v>
      </c>
      <c r="V133" s="3">
        <f t="shared" si="11"/>
        <v>0</v>
      </c>
      <c r="W133" s="3">
        <f t="shared" si="11"/>
        <v>0</v>
      </c>
      <c r="X133" s="3" t="s">
        <v>28</v>
      </c>
      <c r="Y133" s="3">
        <f t="shared" si="14"/>
        <v>1</v>
      </c>
      <c r="Z133" s="3">
        <f t="shared" si="12"/>
        <v>2</v>
      </c>
      <c r="AA133" s="3">
        <f t="shared" si="12"/>
        <v>4</v>
      </c>
      <c r="AB133" s="3">
        <f t="shared" si="12"/>
        <v>38</v>
      </c>
      <c r="AC133" s="3">
        <f t="shared" si="12"/>
        <v>41</v>
      </c>
      <c r="AD133" s="3">
        <f t="shared" si="12"/>
        <v>21</v>
      </c>
      <c r="AE133" s="3">
        <f t="shared" si="12"/>
        <v>10</v>
      </c>
      <c r="AF133" s="3">
        <f t="shared" si="12"/>
        <v>3</v>
      </c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2:49" x14ac:dyDescent="0.25"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3" t="s">
        <v>29</v>
      </c>
      <c r="P134" s="3">
        <f t="shared" si="13"/>
        <v>6</v>
      </c>
      <c r="Q134" s="3">
        <f t="shared" si="11"/>
        <v>9</v>
      </c>
      <c r="R134" s="3">
        <f t="shared" si="11"/>
        <v>36</v>
      </c>
      <c r="S134" s="3">
        <f t="shared" si="11"/>
        <v>47</v>
      </c>
      <c r="T134" s="3">
        <f t="shared" si="11"/>
        <v>22</v>
      </c>
      <c r="U134" s="3">
        <f t="shared" si="11"/>
        <v>0</v>
      </c>
      <c r="V134" s="3">
        <f t="shared" si="11"/>
        <v>0</v>
      </c>
      <c r="W134" s="3">
        <f t="shared" si="11"/>
        <v>0</v>
      </c>
      <c r="X134" s="3" t="s">
        <v>29</v>
      </c>
      <c r="Y134" s="3">
        <f t="shared" si="14"/>
        <v>0</v>
      </c>
      <c r="Z134" s="3">
        <f t="shared" si="12"/>
        <v>4</v>
      </c>
      <c r="AA134" s="3">
        <f t="shared" si="12"/>
        <v>3</v>
      </c>
      <c r="AB134" s="3">
        <f t="shared" si="12"/>
        <v>24</v>
      </c>
      <c r="AC134" s="3">
        <f t="shared" si="12"/>
        <v>37</v>
      </c>
      <c r="AD134" s="3">
        <f t="shared" si="12"/>
        <v>33</v>
      </c>
      <c r="AE134" s="3">
        <f t="shared" si="12"/>
        <v>17</v>
      </c>
      <c r="AF134" s="3">
        <f t="shared" si="12"/>
        <v>2</v>
      </c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2:49" x14ac:dyDescent="0.25"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3" t="s">
        <v>30</v>
      </c>
      <c r="P135" s="3">
        <f t="shared" si="13"/>
        <v>0</v>
      </c>
      <c r="Q135" s="3">
        <f t="shared" si="11"/>
        <v>0</v>
      </c>
      <c r="R135" s="3">
        <f t="shared" si="11"/>
        <v>0</v>
      </c>
      <c r="S135" s="3">
        <f t="shared" si="11"/>
        <v>0</v>
      </c>
      <c r="T135" s="3">
        <f t="shared" si="11"/>
        <v>0</v>
      </c>
      <c r="U135" s="3">
        <f t="shared" si="11"/>
        <v>12</v>
      </c>
      <c r="V135" s="3">
        <f t="shared" si="11"/>
        <v>108</v>
      </c>
      <c r="W135" s="3">
        <f t="shared" si="11"/>
        <v>0</v>
      </c>
      <c r="X135" s="3" t="s">
        <v>30</v>
      </c>
      <c r="Y135" s="3">
        <f t="shared" si="14"/>
        <v>1</v>
      </c>
      <c r="Z135" s="3">
        <f t="shared" si="12"/>
        <v>2</v>
      </c>
      <c r="AA135" s="3">
        <f t="shared" si="12"/>
        <v>1</v>
      </c>
      <c r="AB135" s="3">
        <f t="shared" si="12"/>
        <v>21</v>
      </c>
      <c r="AC135" s="3">
        <f t="shared" si="12"/>
        <v>12</v>
      </c>
      <c r="AD135" s="3">
        <f t="shared" si="12"/>
        <v>25</v>
      </c>
      <c r="AE135" s="3">
        <f t="shared" si="12"/>
        <v>34</v>
      </c>
      <c r="AF135" s="3">
        <f t="shared" si="12"/>
        <v>24</v>
      </c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2:49" x14ac:dyDescent="0.25"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3" t="s">
        <v>31</v>
      </c>
      <c r="P136" s="3">
        <f t="shared" si="13"/>
        <v>10</v>
      </c>
      <c r="Q136" s="3">
        <f t="shared" si="11"/>
        <v>13</v>
      </c>
      <c r="R136" s="3">
        <f t="shared" si="11"/>
        <v>18</v>
      </c>
      <c r="S136" s="3">
        <f t="shared" si="11"/>
        <v>13</v>
      </c>
      <c r="T136" s="3">
        <f t="shared" si="11"/>
        <v>33</v>
      </c>
      <c r="U136" s="3">
        <f t="shared" si="11"/>
        <v>21</v>
      </c>
      <c r="V136" s="3">
        <f t="shared" si="11"/>
        <v>12</v>
      </c>
      <c r="W136" s="3">
        <f t="shared" si="11"/>
        <v>0</v>
      </c>
      <c r="X136" s="3" t="s">
        <v>31</v>
      </c>
      <c r="Y136" s="3">
        <f t="shared" si="14"/>
        <v>2</v>
      </c>
      <c r="Z136" s="3">
        <f t="shared" si="12"/>
        <v>4</v>
      </c>
      <c r="AA136" s="3">
        <f t="shared" si="12"/>
        <v>3</v>
      </c>
      <c r="AB136" s="3">
        <f t="shared" si="12"/>
        <v>25</v>
      </c>
      <c r="AC136" s="3">
        <f t="shared" si="12"/>
        <v>8</v>
      </c>
      <c r="AD136" s="3">
        <f t="shared" si="12"/>
        <v>10</v>
      </c>
      <c r="AE136" s="3">
        <f t="shared" si="12"/>
        <v>11</v>
      </c>
      <c r="AF136" s="3">
        <f t="shared" si="12"/>
        <v>57</v>
      </c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2:49" x14ac:dyDescent="0.25"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3" t="s">
        <v>32</v>
      </c>
      <c r="P137" s="3">
        <f t="shared" si="13"/>
        <v>0</v>
      </c>
      <c r="Q137" s="3">
        <f t="shared" si="11"/>
        <v>0</v>
      </c>
      <c r="R137" s="3">
        <f t="shared" si="11"/>
        <v>0</v>
      </c>
      <c r="S137" s="3">
        <f t="shared" si="11"/>
        <v>0</v>
      </c>
      <c r="T137" s="3">
        <f t="shared" si="11"/>
        <v>0</v>
      </c>
      <c r="U137" s="3">
        <f t="shared" si="11"/>
        <v>0</v>
      </c>
      <c r="V137" s="3">
        <f t="shared" si="11"/>
        <v>0</v>
      </c>
      <c r="W137" s="3">
        <f t="shared" si="11"/>
        <v>120</v>
      </c>
      <c r="X137" s="3" t="s">
        <v>32</v>
      </c>
      <c r="Y137" s="3">
        <f t="shared" si="14"/>
        <v>25</v>
      </c>
      <c r="Z137" s="3">
        <f t="shared" si="12"/>
        <v>78</v>
      </c>
      <c r="AA137" s="3">
        <f t="shared" si="12"/>
        <v>6</v>
      </c>
      <c r="AB137" s="3">
        <f t="shared" si="12"/>
        <v>3</v>
      </c>
      <c r="AC137" s="3">
        <f t="shared" si="12"/>
        <v>3</v>
      </c>
      <c r="AD137" s="3">
        <f t="shared" si="12"/>
        <v>3</v>
      </c>
      <c r="AE137" s="3">
        <f t="shared" si="12"/>
        <v>1</v>
      </c>
      <c r="AF137" s="3">
        <f t="shared" si="12"/>
        <v>1</v>
      </c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2:49" x14ac:dyDescent="0.25"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2:49" x14ac:dyDescent="0.25"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2:49" x14ac:dyDescent="0.25"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2:49" x14ac:dyDescent="0.25"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2:49" x14ac:dyDescent="0.25"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2:49" x14ac:dyDescent="0.25"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2:49" x14ac:dyDescent="0.25"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2:49" x14ac:dyDescent="0.25"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2:49" x14ac:dyDescent="0.25"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2:49" x14ac:dyDescent="0.25"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2:49" x14ac:dyDescent="0.25"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2:49" x14ac:dyDescent="0.25"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2:49" x14ac:dyDescent="0.25"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2:49" x14ac:dyDescent="0.25"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2:49" x14ac:dyDescent="0.25"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2:49" x14ac:dyDescent="0.25"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2:49" x14ac:dyDescent="0.25"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2:49" x14ac:dyDescent="0.25"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2:49" x14ac:dyDescent="0.25"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2:49" x14ac:dyDescent="0.25"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2:49" x14ac:dyDescent="0.25"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2:49" x14ac:dyDescent="0.25"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2:49" x14ac:dyDescent="0.25"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2:49" x14ac:dyDescent="0.25"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2:49" x14ac:dyDescent="0.25"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2:49" x14ac:dyDescent="0.25"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2:49" x14ac:dyDescent="0.25"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2:49" x14ac:dyDescent="0.25"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2:49" x14ac:dyDescent="0.25"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2:49" x14ac:dyDescent="0.25"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2:49" x14ac:dyDescent="0.25"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2:49" x14ac:dyDescent="0.25"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S169" s="2"/>
      <c r="AT169" s="2"/>
      <c r="AU169" s="2"/>
      <c r="AV169" s="2"/>
      <c r="AW169" s="2"/>
    </row>
    <row r="170" spans="2:49" x14ac:dyDescent="0.25"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S170" s="2"/>
      <c r="AT170" s="2"/>
      <c r="AU170" s="2"/>
      <c r="AV170" s="2"/>
      <c r="AW170" s="2"/>
    </row>
    <row r="171" spans="2:49" x14ac:dyDescent="0.25"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S171" s="2"/>
      <c r="AT171" s="2"/>
      <c r="AU171" s="2"/>
      <c r="AV171" s="2"/>
      <c r="AW171" s="2"/>
    </row>
    <row r="172" spans="2:49" x14ac:dyDescent="0.25"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S172" s="2"/>
      <c r="AT172" s="2"/>
      <c r="AU172" s="2"/>
      <c r="AV172" s="2"/>
      <c r="AW172" s="2"/>
    </row>
    <row r="173" spans="2:49" x14ac:dyDescent="0.25"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S173" s="2"/>
      <c r="AT173" s="2"/>
      <c r="AU173" s="2"/>
      <c r="AV173" s="2"/>
      <c r="AW173" s="2"/>
    </row>
    <row r="174" spans="2:49" x14ac:dyDescent="0.25"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S174" s="2"/>
      <c r="AT174" s="2"/>
      <c r="AU174" s="2"/>
      <c r="AV174" s="2"/>
      <c r="AW174" s="2"/>
    </row>
    <row r="175" spans="2:49" x14ac:dyDescent="0.25"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S175" s="2"/>
      <c r="AT175" s="2"/>
      <c r="AU175" s="2"/>
      <c r="AV175" s="2"/>
      <c r="AW175" s="2"/>
    </row>
    <row r="176" spans="2:49" x14ac:dyDescent="0.25"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S176" s="2"/>
      <c r="AT176" s="2"/>
      <c r="AU176" s="2"/>
      <c r="AV176" s="2"/>
      <c r="AW176" s="2"/>
    </row>
    <row r="177" spans="2:49" x14ac:dyDescent="0.25"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S177" s="2"/>
      <c r="AT177" s="2"/>
      <c r="AU177" s="2"/>
      <c r="AV177" s="2"/>
      <c r="AW177" s="2"/>
    </row>
    <row r="178" spans="2:49" x14ac:dyDescent="0.25"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S178" s="2"/>
      <c r="AT178" s="2"/>
      <c r="AU178" s="2"/>
      <c r="AV178" s="2"/>
      <c r="AW178" s="2"/>
    </row>
    <row r="179" spans="2:49" x14ac:dyDescent="0.25"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S179" s="2"/>
      <c r="AT179" s="2"/>
      <c r="AU179" s="2"/>
      <c r="AV179" s="2"/>
      <c r="AW179" s="2"/>
    </row>
    <row r="180" spans="2:49" x14ac:dyDescent="0.25"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S180" s="2"/>
      <c r="AT180" s="2"/>
      <c r="AU180" s="2"/>
      <c r="AV180" s="2"/>
      <c r="AW180" s="2"/>
    </row>
    <row r="181" spans="2:49" x14ac:dyDescent="0.25"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U181" s="2"/>
      <c r="AV181" s="2"/>
      <c r="AW181" s="2"/>
    </row>
    <row r="182" spans="2:49" x14ac:dyDescent="0.25"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U182" s="2"/>
      <c r="AV182" s="2"/>
      <c r="AW182" s="2"/>
    </row>
    <row r="183" spans="2:49" x14ac:dyDescent="0.25"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U183" s="2"/>
      <c r="AV183" s="2"/>
      <c r="AW183" s="2"/>
    </row>
    <row r="184" spans="2:49" x14ac:dyDescent="0.25"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U184" s="2"/>
      <c r="AV184" s="2"/>
      <c r="AW184" s="2"/>
    </row>
    <row r="185" spans="2:49" x14ac:dyDescent="0.25"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U185" s="2"/>
      <c r="AV185" s="2"/>
      <c r="AW185" s="2"/>
    </row>
    <row r="186" spans="2:49" x14ac:dyDescent="0.25"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U186" s="2"/>
      <c r="AV186" s="2"/>
      <c r="AW186" s="2"/>
    </row>
    <row r="187" spans="2:49" x14ac:dyDescent="0.25"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U187" s="2"/>
      <c r="AV187" s="2"/>
      <c r="AW187" s="2"/>
    </row>
    <row r="188" spans="2:49" x14ac:dyDescent="0.25"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U188" s="2"/>
      <c r="AV188" s="2"/>
      <c r="AW188" s="2"/>
    </row>
    <row r="189" spans="2:49" x14ac:dyDescent="0.25"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U189" s="2"/>
      <c r="AV189" s="2"/>
      <c r="AW189" s="2"/>
    </row>
    <row r="190" spans="2:49" x14ac:dyDescent="0.25"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U190" s="2"/>
      <c r="AV190" s="2"/>
      <c r="AW190" s="2"/>
    </row>
    <row r="191" spans="2:49" x14ac:dyDescent="0.25"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U191" s="2"/>
      <c r="AV191" s="2"/>
      <c r="AW191" s="2"/>
    </row>
    <row r="192" spans="2:49" x14ac:dyDescent="0.25"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U192" s="2"/>
      <c r="AV192" s="2"/>
      <c r="AW192" s="2"/>
    </row>
    <row r="193" spans="2:49" x14ac:dyDescent="0.25"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U193" s="2"/>
      <c r="AV193" s="2"/>
      <c r="AW193" s="2"/>
    </row>
    <row r="194" spans="2:49" x14ac:dyDescent="0.25"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U194" s="2"/>
      <c r="AV194" s="2"/>
      <c r="AW194" s="2"/>
    </row>
    <row r="195" spans="2:49" x14ac:dyDescent="0.25"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U195" s="2"/>
      <c r="AV195" s="2"/>
      <c r="AW195" s="2"/>
    </row>
    <row r="196" spans="2:49" x14ac:dyDescent="0.25"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U196" s="2"/>
      <c r="AV196" s="2"/>
      <c r="AW196" s="2"/>
    </row>
    <row r="197" spans="2:49" x14ac:dyDescent="0.25"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U197" s="2"/>
      <c r="AV197" s="2"/>
      <c r="AW197" s="2"/>
    </row>
    <row r="198" spans="2:49" x14ac:dyDescent="0.25"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U198" s="2"/>
      <c r="AV198" s="2"/>
      <c r="AW198" s="2"/>
    </row>
    <row r="199" spans="2:49" x14ac:dyDescent="0.25"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U199" s="2"/>
      <c r="AV199" s="2"/>
      <c r="AW199" s="2"/>
    </row>
    <row r="200" spans="2:49" x14ac:dyDescent="0.25"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U200" s="2"/>
      <c r="AV200" s="2"/>
      <c r="AW200" s="2"/>
    </row>
    <row r="201" spans="2:49" x14ac:dyDescent="0.25"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U201" s="2"/>
      <c r="AV201" s="2"/>
      <c r="AW201" s="2"/>
    </row>
    <row r="202" spans="2:49" x14ac:dyDescent="0.25"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U202" s="2"/>
      <c r="AV202" s="2"/>
      <c r="AW202" s="2"/>
    </row>
    <row r="203" spans="2:49" x14ac:dyDescent="0.25"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U203" s="2"/>
      <c r="AV203" s="2"/>
      <c r="AW203" s="2"/>
    </row>
    <row r="204" spans="2:49" x14ac:dyDescent="0.25"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U204" s="2"/>
      <c r="AV204" s="2"/>
      <c r="AW204" s="2"/>
    </row>
    <row r="205" spans="2:49" x14ac:dyDescent="0.25"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U205" s="2"/>
      <c r="AV205" s="2"/>
      <c r="AW205" s="2"/>
    </row>
    <row r="206" spans="2:49" x14ac:dyDescent="0.25"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U206" s="2"/>
      <c r="AV206" s="2"/>
      <c r="AW206" s="2"/>
    </row>
    <row r="207" spans="2:49" x14ac:dyDescent="0.25"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U207" s="2"/>
      <c r="AV207" s="2"/>
      <c r="AW207" s="2"/>
    </row>
    <row r="208" spans="2:49" x14ac:dyDescent="0.25"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U208" s="2"/>
      <c r="AV208" s="2"/>
      <c r="AW208" s="2"/>
    </row>
    <row r="209" spans="2:49" x14ac:dyDescent="0.25"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U209" s="2"/>
      <c r="AV209" s="2"/>
      <c r="AW209" s="2"/>
    </row>
    <row r="210" spans="2:49" x14ac:dyDescent="0.25"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U210" s="2"/>
      <c r="AV210" s="2"/>
      <c r="AW210" s="2"/>
    </row>
    <row r="211" spans="2:49" x14ac:dyDescent="0.25"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U211" s="2"/>
      <c r="AV211" s="2"/>
      <c r="AW211" s="2"/>
    </row>
    <row r="212" spans="2:49" x14ac:dyDescent="0.25"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U212" s="2"/>
      <c r="AV212" s="2"/>
      <c r="AW212" s="2"/>
    </row>
    <row r="213" spans="2:49" x14ac:dyDescent="0.25"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U213" s="2"/>
      <c r="AV213" s="2"/>
      <c r="AW213" s="2"/>
    </row>
    <row r="214" spans="2:49" x14ac:dyDescent="0.25"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U214" s="2"/>
      <c r="AV214" s="2"/>
      <c r="AW214" s="2"/>
    </row>
    <row r="215" spans="2:49" x14ac:dyDescent="0.25"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U215" s="2"/>
      <c r="AV215" s="2"/>
      <c r="AW215" s="2"/>
    </row>
    <row r="216" spans="2:49" x14ac:dyDescent="0.25"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U216" s="2"/>
      <c r="AV216" s="2"/>
      <c r="AW216" s="2"/>
    </row>
    <row r="217" spans="2:49" x14ac:dyDescent="0.25"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U217" s="2"/>
      <c r="AV217" s="2"/>
      <c r="AW217" s="2"/>
    </row>
    <row r="218" spans="2:49" x14ac:dyDescent="0.25"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U218" s="2"/>
      <c r="AV218" s="2"/>
      <c r="AW218" s="2"/>
    </row>
    <row r="219" spans="2:49" x14ac:dyDescent="0.25"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U219" s="2"/>
      <c r="AV219" s="2"/>
      <c r="AW219" s="2"/>
    </row>
    <row r="220" spans="2:49" x14ac:dyDescent="0.25"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U220" s="2"/>
      <c r="AV220" s="2"/>
      <c r="AW220" s="2"/>
    </row>
    <row r="221" spans="2:49" x14ac:dyDescent="0.25"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U221" s="2"/>
      <c r="AV221" s="2"/>
      <c r="AW221" s="2"/>
    </row>
    <row r="222" spans="2:49" x14ac:dyDescent="0.25"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U222" s="2"/>
      <c r="AV222" s="2"/>
      <c r="AW222" s="2"/>
    </row>
    <row r="223" spans="2:49" x14ac:dyDescent="0.25"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U223" s="2"/>
      <c r="AV223" s="2"/>
      <c r="AW223" s="2"/>
    </row>
    <row r="224" spans="2:49" x14ac:dyDescent="0.25"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U224" s="2"/>
      <c r="AV224" s="2"/>
      <c r="AW224" s="2"/>
    </row>
    <row r="225" spans="2:49" x14ac:dyDescent="0.25"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U225" s="2"/>
      <c r="AV225" s="2"/>
      <c r="AW225" s="2"/>
    </row>
    <row r="226" spans="2:49" x14ac:dyDescent="0.25"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U226" s="2"/>
      <c r="AV226" s="2"/>
      <c r="AW226" s="2"/>
    </row>
    <row r="227" spans="2:49" x14ac:dyDescent="0.25"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U227" s="2"/>
      <c r="AV227" s="2"/>
      <c r="AW227" s="2"/>
    </row>
    <row r="228" spans="2:49" x14ac:dyDescent="0.25"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U228" s="2"/>
      <c r="AV228" s="2"/>
      <c r="AW228" s="2"/>
    </row>
    <row r="229" spans="2:49" x14ac:dyDescent="0.25"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U229" s="2"/>
      <c r="AV229" s="2"/>
      <c r="AW229" s="2"/>
    </row>
    <row r="230" spans="2:49" x14ac:dyDescent="0.25"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U230" s="2"/>
      <c r="AV230" s="2"/>
      <c r="AW230" s="2"/>
    </row>
    <row r="231" spans="2:49" x14ac:dyDescent="0.25"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U231" s="2"/>
      <c r="AV231" s="2"/>
      <c r="AW231" s="2"/>
    </row>
    <row r="232" spans="2:49" x14ac:dyDescent="0.25"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U232" s="2"/>
      <c r="AV232" s="2"/>
      <c r="AW232" s="2"/>
    </row>
    <row r="233" spans="2:49" x14ac:dyDescent="0.25"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U233" s="2"/>
      <c r="AV233" s="2"/>
      <c r="AW233" s="2"/>
    </row>
    <row r="234" spans="2:49" x14ac:dyDescent="0.25"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U234" s="2"/>
      <c r="AV234" s="2"/>
      <c r="AW234" s="2"/>
    </row>
    <row r="235" spans="2:49" x14ac:dyDescent="0.25"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U235" s="2"/>
      <c r="AV235" s="2"/>
      <c r="AW235" s="2"/>
    </row>
    <row r="236" spans="2:49" x14ac:dyDescent="0.25"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U236" s="2"/>
      <c r="AV236" s="2"/>
      <c r="AW236" s="2"/>
    </row>
    <row r="237" spans="2:49" x14ac:dyDescent="0.25"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U237" s="2"/>
      <c r="AV237" s="2"/>
      <c r="AW237" s="2"/>
    </row>
    <row r="238" spans="2:49" x14ac:dyDescent="0.25"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U238" s="2"/>
      <c r="AV238" s="2"/>
      <c r="AW238" s="2"/>
    </row>
    <row r="239" spans="2:49" x14ac:dyDescent="0.25"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U239" s="2"/>
      <c r="AV239" s="2"/>
      <c r="AW239" s="2"/>
    </row>
    <row r="240" spans="2:49" x14ac:dyDescent="0.25"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U240" s="2"/>
      <c r="AV240" s="2"/>
      <c r="AW240" s="2"/>
    </row>
    <row r="241" spans="2:49" x14ac:dyDescent="0.25"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U241" s="2"/>
      <c r="AV241" s="2"/>
      <c r="AW241" s="2"/>
    </row>
    <row r="242" spans="2:49" x14ac:dyDescent="0.25"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U242" s="2"/>
      <c r="AV242" s="2"/>
      <c r="AW242" s="2"/>
    </row>
    <row r="243" spans="2:49" x14ac:dyDescent="0.25"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U243" s="2"/>
      <c r="AV243" s="2"/>
      <c r="AW243" s="2"/>
    </row>
    <row r="244" spans="2:49" x14ac:dyDescent="0.25"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U244" s="2"/>
      <c r="AV244" s="2"/>
      <c r="AW244" s="2"/>
    </row>
    <row r="245" spans="2:49" x14ac:dyDescent="0.25"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U245" s="2"/>
      <c r="AV245" s="2"/>
      <c r="AW245" s="2"/>
    </row>
    <row r="246" spans="2:49" x14ac:dyDescent="0.25"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U246" s="2"/>
      <c r="AV246" s="2"/>
      <c r="AW246" s="2"/>
    </row>
    <row r="247" spans="2:49" x14ac:dyDescent="0.25"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U247" s="2"/>
      <c r="AV247" s="2"/>
      <c r="AW247" s="2"/>
    </row>
    <row r="248" spans="2:49" x14ac:dyDescent="0.25"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U248" s="2"/>
      <c r="AV248" s="2"/>
      <c r="AW248" s="2"/>
    </row>
    <row r="249" spans="2:49" x14ac:dyDescent="0.25"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U249" s="2"/>
      <c r="AV249" s="2"/>
      <c r="AW249" s="2"/>
    </row>
    <row r="250" spans="2:49" x14ac:dyDescent="0.25"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U250" s="2"/>
      <c r="AV250" s="2"/>
      <c r="AW250" s="2"/>
    </row>
    <row r="251" spans="2:49" x14ac:dyDescent="0.25"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U251" s="2"/>
      <c r="AV251" s="2"/>
      <c r="AW251" s="2"/>
    </row>
    <row r="252" spans="2:49" x14ac:dyDescent="0.25"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U252" s="2"/>
      <c r="AV252" s="2"/>
      <c r="AW252" s="2"/>
    </row>
    <row r="253" spans="2:49" x14ac:dyDescent="0.25"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U253" s="2"/>
      <c r="AV253" s="2"/>
      <c r="AW253" s="2"/>
    </row>
    <row r="254" spans="2:49" x14ac:dyDescent="0.25"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U254" s="2"/>
      <c r="AV254" s="2"/>
      <c r="AW254" s="2"/>
    </row>
    <row r="255" spans="2:49" x14ac:dyDescent="0.25"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U255" s="2"/>
      <c r="AV255" s="2"/>
      <c r="AW255" s="2"/>
    </row>
    <row r="256" spans="2:49" x14ac:dyDescent="0.25"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U256" s="2"/>
      <c r="AV256" s="2"/>
      <c r="AW256" s="2"/>
    </row>
    <row r="257" spans="2:49" x14ac:dyDescent="0.25"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U257" s="2"/>
      <c r="AV257" s="2"/>
      <c r="AW257" s="2"/>
    </row>
    <row r="258" spans="2:49" x14ac:dyDescent="0.25"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U258" s="2"/>
      <c r="AV258" s="2"/>
      <c r="AW258" s="2"/>
    </row>
    <row r="259" spans="2:49" x14ac:dyDescent="0.25"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U259" s="2"/>
      <c r="AV259" s="2"/>
      <c r="AW259" s="2"/>
    </row>
    <row r="260" spans="2:49" x14ac:dyDescent="0.25"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U260" s="2"/>
      <c r="AV260" s="2"/>
      <c r="AW260" s="2"/>
    </row>
    <row r="261" spans="2:49" x14ac:dyDescent="0.25"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U261" s="2"/>
      <c r="AV261" s="2"/>
      <c r="AW261" s="2"/>
    </row>
    <row r="262" spans="2:49" x14ac:dyDescent="0.25"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U262" s="2"/>
      <c r="AV262" s="2"/>
      <c r="AW262" s="2"/>
    </row>
    <row r="263" spans="2:49" x14ac:dyDescent="0.25"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U263" s="2"/>
      <c r="AV263" s="2"/>
      <c r="AW263" s="2"/>
    </row>
    <row r="264" spans="2:49" x14ac:dyDescent="0.25"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U264" s="2"/>
      <c r="AV264" s="2"/>
      <c r="AW264" s="2"/>
    </row>
    <row r="265" spans="2:49" x14ac:dyDescent="0.25"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U265" s="2"/>
      <c r="AV265" s="2"/>
      <c r="AW265" s="2"/>
    </row>
    <row r="266" spans="2:49" x14ac:dyDescent="0.25"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U266" s="2"/>
      <c r="AV266" s="2"/>
      <c r="AW266" s="2"/>
    </row>
    <row r="267" spans="2:49" x14ac:dyDescent="0.25"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U267" s="2"/>
      <c r="AV267" s="2"/>
      <c r="AW267" s="2"/>
    </row>
    <row r="268" spans="2:49" x14ac:dyDescent="0.25"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U268" s="2"/>
      <c r="AV268" s="2"/>
      <c r="AW268" s="2"/>
    </row>
    <row r="269" spans="2:49" x14ac:dyDescent="0.25"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U269" s="2"/>
      <c r="AV269" s="2"/>
      <c r="AW269" s="2"/>
    </row>
    <row r="270" spans="2:49" x14ac:dyDescent="0.25"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U270" s="2"/>
      <c r="AV270" s="2"/>
      <c r="AW270" s="2"/>
    </row>
    <row r="271" spans="2:49" x14ac:dyDescent="0.25"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U271" s="2"/>
      <c r="AV271" s="2"/>
      <c r="AW271" s="2"/>
    </row>
    <row r="272" spans="2:49" x14ac:dyDescent="0.25"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U272" s="2"/>
      <c r="AV272" s="2"/>
      <c r="AW272" s="2"/>
    </row>
    <row r="273" spans="2:49" x14ac:dyDescent="0.25"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U273" s="2"/>
      <c r="AV273" s="2"/>
      <c r="AW273" s="2"/>
    </row>
    <row r="274" spans="2:49" x14ac:dyDescent="0.25"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U274" s="2"/>
      <c r="AV274" s="2"/>
      <c r="AW274" s="2"/>
    </row>
    <row r="275" spans="2:49" x14ac:dyDescent="0.25"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U275" s="2"/>
      <c r="AV275" s="2"/>
      <c r="AW275" s="2"/>
    </row>
    <row r="276" spans="2:49" x14ac:dyDescent="0.25"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U276" s="2"/>
      <c r="AV276" s="2"/>
      <c r="AW276" s="2"/>
    </row>
    <row r="277" spans="2:49" x14ac:dyDescent="0.25"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U277" s="2"/>
      <c r="AV277" s="2"/>
      <c r="AW277" s="2"/>
    </row>
    <row r="278" spans="2:49" x14ac:dyDescent="0.25"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U278" s="2"/>
      <c r="AV278" s="2"/>
      <c r="AW278" s="2"/>
    </row>
    <row r="279" spans="2:49" x14ac:dyDescent="0.25"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U279" s="2"/>
      <c r="AV279" s="2"/>
      <c r="AW279" s="2"/>
    </row>
    <row r="280" spans="2:49" x14ac:dyDescent="0.25"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U280" s="2"/>
      <c r="AV280" s="2"/>
      <c r="AW280" s="2"/>
    </row>
    <row r="281" spans="2:49" x14ac:dyDescent="0.25"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U281" s="2"/>
      <c r="AV281" s="2"/>
      <c r="AW281" s="2"/>
    </row>
    <row r="282" spans="2:49" x14ac:dyDescent="0.25"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U282" s="2"/>
      <c r="AV282" s="2"/>
      <c r="AW282" s="2"/>
    </row>
    <row r="283" spans="2:49" x14ac:dyDescent="0.25"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U283" s="2"/>
      <c r="AV283" s="2"/>
      <c r="AW283" s="2"/>
    </row>
    <row r="284" spans="2:49" x14ac:dyDescent="0.25"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U284" s="2"/>
      <c r="AV284" s="2"/>
      <c r="AW284" s="2"/>
    </row>
    <row r="285" spans="2:49" x14ac:dyDescent="0.25"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U285" s="2"/>
      <c r="AV285" s="2"/>
      <c r="AW285" s="2"/>
    </row>
    <row r="286" spans="2:49" x14ac:dyDescent="0.25"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U286" s="2"/>
      <c r="AV286" s="2"/>
      <c r="AW286" s="2"/>
    </row>
    <row r="287" spans="2:49" x14ac:dyDescent="0.25"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U287" s="2"/>
      <c r="AV287" s="2"/>
      <c r="AW287" s="2"/>
    </row>
    <row r="288" spans="2:49" x14ac:dyDescent="0.25"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U288" s="2"/>
      <c r="AV288" s="2"/>
      <c r="AW288" s="2"/>
    </row>
    <row r="289" spans="2:49" x14ac:dyDescent="0.25"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U289" s="2"/>
      <c r="AV289" s="2"/>
      <c r="AW289" s="2"/>
    </row>
    <row r="290" spans="2:49" x14ac:dyDescent="0.25"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U290" s="2"/>
      <c r="AV290" s="2"/>
      <c r="AW290" s="2"/>
    </row>
    <row r="291" spans="2:49" x14ac:dyDescent="0.25"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U291" s="2"/>
      <c r="AV291" s="2"/>
      <c r="AW291" s="2"/>
    </row>
    <row r="292" spans="2:49" x14ac:dyDescent="0.25"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U292" s="2"/>
      <c r="AV292" s="2"/>
      <c r="AW292" s="2"/>
    </row>
    <row r="293" spans="2:49" x14ac:dyDescent="0.25"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U293" s="2"/>
      <c r="AV293" s="2"/>
      <c r="AW293" s="2"/>
    </row>
    <row r="294" spans="2:49" x14ac:dyDescent="0.25"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U294" s="2"/>
      <c r="AV294" s="2"/>
      <c r="AW294" s="2"/>
    </row>
    <row r="295" spans="2:49" x14ac:dyDescent="0.25"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U295" s="2"/>
      <c r="AV295" s="2"/>
      <c r="AW295" s="2"/>
    </row>
    <row r="296" spans="2:49" x14ac:dyDescent="0.25"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U296" s="2"/>
      <c r="AV296" s="2"/>
      <c r="AW296" s="2"/>
    </row>
    <row r="297" spans="2:49" x14ac:dyDescent="0.25"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U297" s="2"/>
      <c r="AV297" s="2"/>
      <c r="AW297" s="2"/>
    </row>
    <row r="298" spans="2:49" x14ac:dyDescent="0.25"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U298" s="2"/>
      <c r="AV298" s="2"/>
      <c r="AW298" s="2"/>
    </row>
    <row r="299" spans="2:49" x14ac:dyDescent="0.25"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U299" s="2"/>
      <c r="AV299" s="2"/>
      <c r="AW299" s="2"/>
    </row>
    <row r="300" spans="2:49" x14ac:dyDescent="0.25"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U300" s="2"/>
      <c r="AV300" s="2"/>
      <c r="AW300" s="2"/>
    </row>
    <row r="301" spans="2:49" x14ac:dyDescent="0.25"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U301" s="2"/>
      <c r="AV301" s="2"/>
      <c r="AW301" s="2"/>
    </row>
    <row r="302" spans="2:49" x14ac:dyDescent="0.25"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U302" s="2"/>
      <c r="AV302" s="2"/>
      <c r="AW302" s="2"/>
    </row>
    <row r="303" spans="2:49" x14ac:dyDescent="0.25"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U303" s="2"/>
      <c r="AV303" s="2"/>
      <c r="AW303" s="2"/>
    </row>
    <row r="304" spans="2:49" x14ac:dyDescent="0.25"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U304" s="2"/>
      <c r="AV304" s="2"/>
      <c r="AW304" s="2"/>
    </row>
    <row r="305" spans="2:49" x14ac:dyDescent="0.25"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U305" s="2"/>
      <c r="AV305" s="2"/>
      <c r="AW305" s="2"/>
    </row>
    <row r="306" spans="2:49" x14ac:dyDescent="0.25"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U306" s="2"/>
      <c r="AV306" s="2"/>
      <c r="AW306" s="2"/>
    </row>
    <row r="307" spans="2:49" x14ac:dyDescent="0.25"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U307" s="2"/>
      <c r="AV307" s="2"/>
      <c r="AW307" s="2"/>
    </row>
    <row r="308" spans="2:49" x14ac:dyDescent="0.25"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U308" s="2"/>
      <c r="AV308" s="2"/>
      <c r="AW308" s="2"/>
    </row>
    <row r="309" spans="2:49" x14ac:dyDescent="0.25"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U309" s="2"/>
      <c r="AV309" s="2"/>
      <c r="AW309" s="2"/>
    </row>
    <row r="310" spans="2:49" x14ac:dyDescent="0.25"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U310" s="2"/>
      <c r="AV310" s="2"/>
      <c r="AW310" s="2"/>
    </row>
    <row r="311" spans="2:49" x14ac:dyDescent="0.25"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U311" s="2"/>
      <c r="AV311" s="2"/>
      <c r="AW311" s="2"/>
    </row>
    <row r="312" spans="2:49" x14ac:dyDescent="0.25"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U312" s="2"/>
      <c r="AV312" s="2"/>
      <c r="AW312" s="2"/>
    </row>
    <row r="313" spans="2:49" x14ac:dyDescent="0.25"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U313" s="2"/>
      <c r="AV313" s="2"/>
      <c r="AW313" s="2"/>
    </row>
    <row r="314" spans="2:49" x14ac:dyDescent="0.25"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U314" s="2"/>
      <c r="AV314" s="2"/>
      <c r="AW314" s="2"/>
    </row>
    <row r="315" spans="2:49" x14ac:dyDescent="0.25"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U315" s="2"/>
      <c r="AV315" s="2"/>
      <c r="AW315" s="2"/>
    </row>
    <row r="316" spans="2:49" x14ac:dyDescent="0.25"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U316" s="2"/>
      <c r="AV316" s="2"/>
      <c r="AW316" s="2"/>
    </row>
    <row r="317" spans="2:49" x14ac:dyDescent="0.25"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U317" s="2"/>
      <c r="AV317" s="2"/>
      <c r="AW317" s="2"/>
    </row>
    <row r="318" spans="2:49" x14ac:dyDescent="0.25"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U318" s="2"/>
      <c r="AV318" s="2"/>
      <c r="AW318" s="2"/>
    </row>
    <row r="319" spans="2:49" x14ac:dyDescent="0.25"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U319" s="2"/>
      <c r="AV319" s="2"/>
      <c r="AW319" s="2"/>
    </row>
    <row r="320" spans="2:49" x14ac:dyDescent="0.25"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U320" s="2"/>
      <c r="AV320" s="2"/>
      <c r="AW320" s="2"/>
    </row>
    <row r="321" spans="2:49" x14ac:dyDescent="0.25"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U321" s="2"/>
      <c r="AV321" s="2"/>
      <c r="AW321" s="2"/>
    </row>
    <row r="322" spans="2:49" x14ac:dyDescent="0.25"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U322" s="2"/>
      <c r="AV322" s="2"/>
      <c r="AW322" s="2"/>
    </row>
    <row r="323" spans="2:49" x14ac:dyDescent="0.25"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U323" s="2"/>
      <c r="AV323" s="2"/>
      <c r="AW323" s="2"/>
    </row>
    <row r="324" spans="2:49" x14ac:dyDescent="0.25"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U324" s="2"/>
      <c r="AV324" s="2"/>
      <c r="AW324" s="2"/>
    </row>
    <row r="325" spans="2:49" x14ac:dyDescent="0.25"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U325" s="2"/>
      <c r="AV325" s="2"/>
      <c r="AW325" s="2"/>
    </row>
    <row r="326" spans="2:49" x14ac:dyDescent="0.25"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U326" s="2"/>
      <c r="AV326" s="2"/>
      <c r="AW326" s="2"/>
    </row>
    <row r="327" spans="2:49" x14ac:dyDescent="0.25"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U327" s="2"/>
      <c r="AV327" s="2"/>
      <c r="AW327" s="2"/>
    </row>
    <row r="328" spans="2:49" x14ac:dyDescent="0.25"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U328" s="2"/>
      <c r="AV328" s="2"/>
      <c r="AW328" s="2"/>
    </row>
    <row r="329" spans="2:49" x14ac:dyDescent="0.25"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U329" s="2"/>
      <c r="AV329" s="2"/>
      <c r="AW329" s="2"/>
    </row>
    <row r="330" spans="2:49" x14ac:dyDescent="0.25"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U330" s="2"/>
      <c r="AV330" s="2"/>
      <c r="AW330" s="2"/>
    </row>
    <row r="331" spans="2:49" x14ac:dyDescent="0.25"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U331" s="2"/>
      <c r="AV331" s="2"/>
      <c r="AW331" s="2"/>
    </row>
    <row r="332" spans="2:49" x14ac:dyDescent="0.25"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U332" s="2"/>
      <c r="AV332" s="2"/>
      <c r="AW332" s="2"/>
    </row>
    <row r="333" spans="2:49" x14ac:dyDescent="0.25"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U333" s="2"/>
      <c r="AV333" s="2"/>
      <c r="AW333" s="2"/>
    </row>
    <row r="334" spans="2:49" x14ac:dyDescent="0.25"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U334" s="2"/>
      <c r="AV334" s="2"/>
      <c r="AW334" s="2"/>
    </row>
    <row r="335" spans="2:49" x14ac:dyDescent="0.25"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U335" s="2"/>
      <c r="AV335" s="2"/>
      <c r="AW335" s="2"/>
    </row>
    <row r="336" spans="2:49" x14ac:dyDescent="0.25"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U336" s="2"/>
      <c r="AV336" s="2"/>
      <c r="AW336" s="2"/>
    </row>
    <row r="337" spans="2:49" x14ac:dyDescent="0.25"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U337" s="2"/>
      <c r="AV337" s="2"/>
      <c r="AW337" s="2"/>
    </row>
    <row r="338" spans="2:49" x14ac:dyDescent="0.25"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U338" s="2"/>
      <c r="AV338" s="2"/>
      <c r="AW338" s="2"/>
    </row>
    <row r="339" spans="2:49" x14ac:dyDescent="0.25"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U339" s="2"/>
      <c r="AV339" s="2"/>
      <c r="AW339" s="2"/>
    </row>
    <row r="340" spans="2:49" x14ac:dyDescent="0.25"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U340" s="2"/>
      <c r="AV340" s="2"/>
      <c r="AW340" s="2"/>
    </row>
    <row r="341" spans="2:49" x14ac:dyDescent="0.25"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U341" s="2"/>
      <c r="AV341" s="2"/>
      <c r="AW341" s="2"/>
    </row>
    <row r="342" spans="2:49" x14ac:dyDescent="0.25"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U342" s="2"/>
      <c r="AV342" s="2"/>
      <c r="AW342" s="2"/>
    </row>
    <row r="343" spans="2:49" x14ac:dyDescent="0.25"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U343" s="2"/>
      <c r="AV343" s="2"/>
      <c r="AW343" s="2"/>
    </row>
    <row r="344" spans="2:49" x14ac:dyDescent="0.25"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U344" s="2"/>
      <c r="AV344" s="2"/>
      <c r="AW344" s="2"/>
    </row>
    <row r="345" spans="2:49" x14ac:dyDescent="0.25"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U345" s="2"/>
      <c r="AV345" s="2"/>
      <c r="AW345" s="2"/>
    </row>
    <row r="346" spans="2:49" x14ac:dyDescent="0.25"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U346" s="2"/>
      <c r="AV346" s="2"/>
      <c r="AW346" s="2"/>
    </row>
    <row r="347" spans="2:49" x14ac:dyDescent="0.25"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U347" s="2"/>
      <c r="AV347" s="2"/>
      <c r="AW347" s="2"/>
    </row>
    <row r="348" spans="2:49" x14ac:dyDescent="0.25"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U348" s="2"/>
      <c r="AV348" s="2"/>
      <c r="AW348" s="2"/>
    </row>
    <row r="349" spans="2:49" x14ac:dyDescent="0.25"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U349" s="2"/>
      <c r="AV349" s="2"/>
      <c r="AW349" s="2"/>
    </row>
    <row r="350" spans="2:49" x14ac:dyDescent="0.25"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U350" s="2"/>
      <c r="AV350" s="2"/>
      <c r="AW350" s="2"/>
    </row>
    <row r="351" spans="2:49" x14ac:dyDescent="0.25"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U351" s="2"/>
      <c r="AV351" s="2"/>
      <c r="AW351" s="2"/>
    </row>
    <row r="352" spans="2:49" x14ac:dyDescent="0.25"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U352" s="2"/>
      <c r="AV352" s="2"/>
      <c r="AW352" s="2"/>
    </row>
    <row r="353" spans="2:49" x14ac:dyDescent="0.25"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U353" s="2"/>
      <c r="AV353" s="2"/>
      <c r="AW353" s="2"/>
    </row>
    <row r="354" spans="2:49" x14ac:dyDescent="0.25"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U354" s="2"/>
      <c r="AV354" s="2"/>
      <c r="AW354" s="2"/>
    </row>
    <row r="355" spans="2:49" x14ac:dyDescent="0.25"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U355" s="2"/>
      <c r="AV355" s="2"/>
      <c r="AW355" s="2"/>
    </row>
    <row r="356" spans="2:49" x14ac:dyDescent="0.25"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U356" s="2"/>
      <c r="AV356" s="2"/>
      <c r="AW356" s="2"/>
    </row>
    <row r="357" spans="2:49" x14ac:dyDescent="0.25"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U357" s="2"/>
      <c r="AV357" s="2"/>
      <c r="AW357" s="2"/>
    </row>
    <row r="358" spans="2:49" x14ac:dyDescent="0.25"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U358" s="2"/>
      <c r="AV358" s="2"/>
      <c r="AW358" s="2"/>
    </row>
    <row r="359" spans="2:49" x14ac:dyDescent="0.25"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U359" s="2"/>
      <c r="AV359" s="2"/>
      <c r="AW359" s="2"/>
    </row>
    <row r="360" spans="2:49" x14ac:dyDescent="0.25"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U360" s="2"/>
      <c r="AV360" s="2"/>
      <c r="AW360" s="2"/>
    </row>
    <row r="361" spans="2:49" x14ac:dyDescent="0.25"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U361" s="2"/>
      <c r="AV361" s="2"/>
      <c r="AW361" s="2"/>
    </row>
    <row r="362" spans="2:49" x14ac:dyDescent="0.25"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U362" s="2"/>
      <c r="AV362" s="2"/>
      <c r="AW362" s="2"/>
    </row>
    <row r="363" spans="2:49" x14ac:dyDescent="0.25"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U363" s="2"/>
      <c r="AV363" s="2"/>
      <c r="AW363" s="2"/>
    </row>
    <row r="364" spans="2:49" x14ac:dyDescent="0.25"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U364" s="2"/>
      <c r="AV364" s="2"/>
      <c r="AW364" s="2"/>
    </row>
    <row r="365" spans="2:49" x14ac:dyDescent="0.25"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U365" s="2"/>
      <c r="AV365" s="2"/>
      <c r="AW365" s="2"/>
    </row>
    <row r="366" spans="2:49" x14ac:dyDescent="0.25"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U366" s="2"/>
      <c r="AV366" s="2"/>
      <c r="AW366" s="2"/>
    </row>
    <row r="367" spans="2:49" x14ac:dyDescent="0.25"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U367" s="2"/>
      <c r="AV367" s="2"/>
      <c r="AW367" s="2"/>
    </row>
    <row r="368" spans="2:49" x14ac:dyDescent="0.25"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U368" s="2"/>
      <c r="AV368" s="2"/>
      <c r="AW368" s="2"/>
    </row>
    <row r="369" spans="2:49" x14ac:dyDescent="0.25"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U369" s="2"/>
      <c r="AV369" s="2"/>
      <c r="AW369" s="2"/>
    </row>
    <row r="370" spans="2:49" x14ac:dyDescent="0.25"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U370" s="2"/>
      <c r="AV370" s="2"/>
      <c r="AW370" s="2"/>
    </row>
    <row r="371" spans="2:49" x14ac:dyDescent="0.25"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U371" s="2"/>
      <c r="AV371" s="2"/>
      <c r="AW371" s="2"/>
    </row>
    <row r="372" spans="2:49" x14ac:dyDescent="0.25"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U372" s="2"/>
      <c r="AV372" s="2"/>
      <c r="AW372" s="2"/>
    </row>
    <row r="373" spans="2:49" x14ac:dyDescent="0.25"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U373" s="2"/>
      <c r="AV373" s="2"/>
      <c r="AW373" s="2"/>
    </row>
    <row r="374" spans="2:49" x14ac:dyDescent="0.25"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U374" s="2"/>
      <c r="AV374" s="2"/>
      <c r="AW374" s="2"/>
    </row>
    <row r="375" spans="2:49" x14ac:dyDescent="0.25"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U375" s="2"/>
      <c r="AV375" s="2"/>
      <c r="AW375" s="2"/>
    </row>
    <row r="376" spans="2:49" x14ac:dyDescent="0.25"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U376" s="2"/>
      <c r="AV376" s="2"/>
      <c r="AW376" s="2"/>
    </row>
    <row r="377" spans="2:49" x14ac:dyDescent="0.25"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U377" s="2"/>
      <c r="AV377" s="2"/>
      <c r="AW377" s="2"/>
    </row>
    <row r="378" spans="2:49" x14ac:dyDescent="0.25"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U378" s="2"/>
      <c r="AV378" s="2"/>
      <c r="AW378" s="2"/>
    </row>
    <row r="379" spans="2:49" x14ac:dyDescent="0.25"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U379" s="2"/>
      <c r="AV379" s="2"/>
      <c r="AW379" s="2"/>
    </row>
    <row r="380" spans="2:49" x14ac:dyDescent="0.25"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U380" s="2"/>
      <c r="AV380" s="2"/>
      <c r="AW380" s="2"/>
    </row>
    <row r="381" spans="2:49" x14ac:dyDescent="0.25"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U381" s="2"/>
      <c r="AV381" s="2"/>
      <c r="AW381" s="2"/>
    </row>
    <row r="382" spans="2:49" x14ac:dyDescent="0.25"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U382" s="2"/>
      <c r="AV382" s="2"/>
      <c r="AW382" s="2"/>
    </row>
    <row r="383" spans="2:49" x14ac:dyDescent="0.25"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U383" s="2"/>
      <c r="AV383" s="2"/>
      <c r="AW383" s="2"/>
    </row>
    <row r="384" spans="2:49" x14ac:dyDescent="0.25"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U384" s="2"/>
      <c r="AV384" s="2"/>
      <c r="AW384" s="2"/>
    </row>
    <row r="385" spans="2:49" x14ac:dyDescent="0.25"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U385" s="2"/>
      <c r="AV385" s="2"/>
      <c r="AW385" s="2"/>
    </row>
    <row r="386" spans="2:49" x14ac:dyDescent="0.25"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U386" s="2"/>
      <c r="AV386" s="2"/>
      <c r="AW386" s="2"/>
    </row>
    <row r="387" spans="2:49" x14ac:dyDescent="0.25"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U387" s="2"/>
      <c r="AV387" s="2"/>
      <c r="AW387" s="2"/>
    </row>
    <row r="388" spans="2:49" x14ac:dyDescent="0.25"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U388" s="2"/>
      <c r="AV388" s="2"/>
      <c r="AW388" s="2"/>
    </row>
    <row r="389" spans="2:49" x14ac:dyDescent="0.25"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U389" s="2"/>
      <c r="AV389" s="2"/>
      <c r="AW389" s="2"/>
    </row>
    <row r="390" spans="2:49" x14ac:dyDescent="0.25"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U390" s="2"/>
      <c r="AV390" s="2"/>
      <c r="AW390" s="2"/>
    </row>
    <row r="391" spans="2:49" x14ac:dyDescent="0.25"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U391" s="2"/>
      <c r="AV391" s="2"/>
      <c r="AW391" s="2"/>
    </row>
    <row r="392" spans="2:49" x14ac:dyDescent="0.25"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U392" s="2"/>
      <c r="AV392" s="2"/>
      <c r="AW392" s="2"/>
    </row>
    <row r="393" spans="2:49" x14ac:dyDescent="0.25"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U393" s="2"/>
      <c r="AV393" s="2"/>
      <c r="AW393" s="2"/>
    </row>
    <row r="394" spans="2:49" x14ac:dyDescent="0.25"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U394" s="2"/>
      <c r="AV394" s="2"/>
      <c r="AW394" s="2"/>
    </row>
    <row r="395" spans="2:49" x14ac:dyDescent="0.25"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U395" s="2"/>
      <c r="AV395" s="2"/>
      <c r="AW395" s="2"/>
    </row>
    <row r="396" spans="2:49" x14ac:dyDescent="0.25"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U396" s="2"/>
      <c r="AV396" s="2"/>
      <c r="AW396" s="2"/>
    </row>
    <row r="397" spans="2:49" x14ac:dyDescent="0.25"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U397" s="2"/>
      <c r="AV397" s="2"/>
      <c r="AW397" s="2"/>
    </row>
    <row r="398" spans="2:49" x14ac:dyDescent="0.25"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U398" s="2"/>
      <c r="AV398" s="2"/>
      <c r="AW398" s="2"/>
    </row>
    <row r="399" spans="2:49" x14ac:dyDescent="0.25"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U399" s="2"/>
      <c r="AV399" s="2"/>
      <c r="AW399" s="2"/>
    </row>
    <row r="400" spans="2:49" x14ac:dyDescent="0.25"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U400" s="2"/>
      <c r="AV400" s="2"/>
      <c r="AW400" s="2"/>
    </row>
    <row r="401" spans="2:49" x14ac:dyDescent="0.25"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U401" s="2"/>
      <c r="AV401" s="2"/>
      <c r="AW401" s="2"/>
    </row>
    <row r="402" spans="2:49" x14ac:dyDescent="0.25"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U402" s="2"/>
      <c r="AV402" s="2"/>
      <c r="AW402" s="2"/>
    </row>
    <row r="403" spans="2:49" x14ac:dyDescent="0.25"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U403" s="2"/>
      <c r="AV403" s="2"/>
      <c r="AW403" s="2"/>
    </row>
    <row r="404" spans="2:49" x14ac:dyDescent="0.25"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U404" s="2"/>
      <c r="AV404" s="2"/>
      <c r="AW404" s="2"/>
    </row>
    <row r="405" spans="2:49" x14ac:dyDescent="0.25"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U405" s="2"/>
      <c r="AV405" s="2"/>
      <c r="AW405" s="2"/>
    </row>
    <row r="406" spans="2:49" x14ac:dyDescent="0.25"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U406" s="2"/>
      <c r="AV406" s="2"/>
      <c r="AW406" s="2"/>
    </row>
    <row r="407" spans="2:49" x14ac:dyDescent="0.25"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U407" s="2"/>
      <c r="AV407" s="2"/>
      <c r="AW407" s="2"/>
    </row>
    <row r="408" spans="2:49" x14ac:dyDescent="0.25"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U408" s="2"/>
      <c r="AV408" s="2"/>
      <c r="AW408" s="2"/>
    </row>
    <row r="409" spans="2:49" x14ac:dyDescent="0.25"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U409" s="2"/>
      <c r="AV409" s="2"/>
      <c r="AW409" s="2"/>
    </row>
    <row r="410" spans="2:49" x14ac:dyDescent="0.25"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U410" s="2"/>
      <c r="AV410" s="2"/>
      <c r="AW410" s="2"/>
    </row>
    <row r="411" spans="2:49" x14ac:dyDescent="0.25"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U411" s="2"/>
      <c r="AV411" s="2"/>
      <c r="AW411" s="2"/>
    </row>
    <row r="412" spans="2:49" x14ac:dyDescent="0.25"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U412" s="2"/>
      <c r="AV412" s="2"/>
      <c r="AW412" s="2"/>
    </row>
    <row r="413" spans="2:49" x14ac:dyDescent="0.25"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U413" s="2"/>
      <c r="AV413" s="2"/>
      <c r="AW413" s="2"/>
    </row>
    <row r="414" spans="2:49" x14ac:dyDescent="0.25"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U414" s="2"/>
      <c r="AV414" s="2"/>
      <c r="AW414" s="2"/>
    </row>
    <row r="415" spans="2:49" x14ac:dyDescent="0.25"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U415" s="2"/>
      <c r="AV415" s="2"/>
      <c r="AW415" s="2"/>
    </row>
    <row r="416" spans="2:49" x14ac:dyDescent="0.25"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U416" s="2"/>
      <c r="AV416" s="2"/>
      <c r="AW416" s="2"/>
    </row>
    <row r="417" spans="2:49" x14ac:dyDescent="0.25"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U417" s="2"/>
      <c r="AV417" s="2"/>
      <c r="AW417" s="2"/>
    </row>
    <row r="418" spans="2:49" x14ac:dyDescent="0.25"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U418" s="2"/>
      <c r="AV418" s="2"/>
      <c r="AW418" s="2"/>
    </row>
    <row r="419" spans="2:49" x14ac:dyDescent="0.25"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U419" s="2"/>
      <c r="AV419" s="2"/>
      <c r="AW419" s="2"/>
    </row>
    <row r="420" spans="2:49" x14ac:dyDescent="0.25"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U420" s="2"/>
      <c r="AV420" s="2"/>
      <c r="AW420" s="2"/>
    </row>
    <row r="421" spans="2:49" x14ac:dyDescent="0.25"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U421" s="2"/>
      <c r="AV421" s="2"/>
      <c r="AW421" s="2"/>
    </row>
    <row r="422" spans="2:49" x14ac:dyDescent="0.25"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U422" s="2"/>
      <c r="AV422" s="2"/>
      <c r="AW422" s="2"/>
    </row>
    <row r="423" spans="2:49" x14ac:dyDescent="0.25"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U423" s="2"/>
      <c r="AV423" s="2"/>
      <c r="AW423" s="2"/>
    </row>
    <row r="424" spans="2:49" x14ac:dyDescent="0.25"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U424" s="2"/>
      <c r="AV424" s="2"/>
      <c r="AW424" s="2"/>
    </row>
    <row r="425" spans="2:49" x14ac:dyDescent="0.25"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U425" s="2"/>
      <c r="AV425" s="2"/>
      <c r="AW425" s="2"/>
    </row>
    <row r="426" spans="2:49" x14ac:dyDescent="0.25"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U426" s="2"/>
      <c r="AV426" s="2"/>
      <c r="AW426" s="2"/>
    </row>
    <row r="427" spans="2:49" x14ac:dyDescent="0.25"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U427" s="2"/>
      <c r="AV427" s="2"/>
      <c r="AW427" s="2"/>
    </row>
    <row r="428" spans="2:49" x14ac:dyDescent="0.25"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U428" s="2"/>
      <c r="AV428" s="2"/>
      <c r="AW428" s="2"/>
    </row>
    <row r="429" spans="2:49" x14ac:dyDescent="0.25"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U429" s="2"/>
      <c r="AV429" s="2"/>
      <c r="AW429" s="2"/>
    </row>
    <row r="430" spans="2:49" x14ac:dyDescent="0.25"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U430" s="2"/>
      <c r="AV430" s="2"/>
      <c r="AW430" s="2"/>
    </row>
    <row r="431" spans="2:49" x14ac:dyDescent="0.25"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U431" s="2"/>
      <c r="AV431" s="2"/>
      <c r="AW431" s="2"/>
    </row>
    <row r="432" spans="2:49" x14ac:dyDescent="0.25"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U432" s="2"/>
      <c r="AV432" s="2"/>
      <c r="AW432" s="2"/>
    </row>
    <row r="433" spans="2:49" x14ac:dyDescent="0.25"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U433" s="2"/>
      <c r="AV433" s="2"/>
      <c r="AW433" s="2"/>
    </row>
    <row r="434" spans="2:49" x14ac:dyDescent="0.25"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U434" s="2"/>
      <c r="AV434" s="2"/>
      <c r="AW434" s="2"/>
    </row>
    <row r="435" spans="2:49" x14ac:dyDescent="0.25"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U435" s="2"/>
      <c r="AV435" s="2"/>
      <c r="AW435" s="2"/>
    </row>
    <row r="436" spans="2:49" x14ac:dyDescent="0.25"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U436" s="2"/>
      <c r="AV436" s="2"/>
      <c r="AW436" s="2"/>
    </row>
    <row r="437" spans="2:49" x14ac:dyDescent="0.25"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U437" s="2"/>
      <c r="AV437" s="2"/>
      <c r="AW437" s="2"/>
    </row>
    <row r="438" spans="2:49" x14ac:dyDescent="0.25"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U438" s="2"/>
      <c r="AV438" s="2"/>
      <c r="AW438" s="2"/>
    </row>
    <row r="439" spans="2:49" x14ac:dyDescent="0.25"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U439" s="2"/>
      <c r="AV439" s="2"/>
      <c r="AW439" s="2"/>
    </row>
    <row r="440" spans="2:49" x14ac:dyDescent="0.25"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U440" s="2"/>
      <c r="AV440" s="2"/>
      <c r="AW440" s="2"/>
    </row>
    <row r="441" spans="2:49" x14ac:dyDescent="0.25"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U441" s="2"/>
      <c r="AV441" s="2"/>
      <c r="AW441" s="2"/>
    </row>
    <row r="442" spans="2:49" x14ac:dyDescent="0.25"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U442" s="2"/>
      <c r="AV442" s="2"/>
      <c r="AW442" s="2"/>
    </row>
    <row r="443" spans="2:49" x14ac:dyDescent="0.25"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U443" s="2"/>
      <c r="AV443" s="2"/>
      <c r="AW443" s="2"/>
    </row>
    <row r="444" spans="2:49" x14ac:dyDescent="0.25"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U444" s="2"/>
      <c r="AV444" s="2"/>
      <c r="AW444" s="2"/>
    </row>
    <row r="445" spans="2:49" x14ac:dyDescent="0.25"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U445" s="2"/>
      <c r="AV445" s="2"/>
      <c r="AW445" s="2"/>
    </row>
    <row r="446" spans="2:49" x14ac:dyDescent="0.25"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U446" s="2"/>
      <c r="AV446" s="2"/>
      <c r="AW446" s="2"/>
    </row>
    <row r="447" spans="2:49" x14ac:dyDescent="0.25"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U447" s="2"/>
      <c r="AV447" s="2"/>
      <c r="AW447" s="2"/>
    </row>
    <row r="448" spans="2:49" x14ac:dyDescent="0.25"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U448" s="2"/>
      <c r="AV448" s="2"/>
      <c r="AW448" s="2"/>
    </row>
    <row r="449" spans="2:49" x14ac:dyDescent="0.25"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U449" s="2"/>
      <c r="AV449" s="2"/>
      <c r="AW449" s="2"/>
    </row>
    <row r="450" spans="2:49" x14ac:dyDescent="0.25"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U450" s="2"/>
      <c r="AV450" s="2"/>
      <c r="AW450" s="2"/>
    </row>
    <row r="451" spans="2:49" x14ac:dyDescent="0.25"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U451" s="2"/>
      <c r="AV451" s="2"/>
      <c r="AW451" s="2"/>
    </row>
    <row r="452" spans="2:49" x14ac:dyDescent="0.25"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U452" s="2"/>
      <c r="AV452" s="2"/>
      <c r="AW452" s="2"/>
    </row>
    <row r="453" spans="2:49" x14ac:dyDescent="0.25"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U453" s="2"/>
      <c r="AV453" s="2"/>
      <c r="AW453" s="2"/>
    </row>
    <row r="454" spans="2:49" x14ac:dyDescent="0.25"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U454" s="2"/>
      <c r="AV454" s="2"/>
      <c r="AW454" s="2"/>
    </row>
    <row r="455" spans="2:49" x14ac:dyDescent="0.25"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U455" s="2"/>
      <c r="AV455" s="2"/>
      <c r="AW455" s="2"/>
    </row>
    <row r="456" spans="2:49" x14ac:dyDescent="0.25"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U456" s="2"/>
      <c r="AV456" s="2"/>
      <c r="AW456" s="2"/>
    </row>
    <row r="457" spans="2:49" x14ac:dyDescent="0.25"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U457" s="2"/>
      <c r="AV457" s="2"/>
      <c r="AW457" s="2"/>
    </row>
    <row r="458" spans="2:49" x14ac:dyDescent="0.25"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U458" s="2"/>
      <c r="AV458" s="2"/>
      <c r="AW458" s="2"/>
    </row>
    <row r="459" spans="2:49" x14ac:dyDescent="0.25"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U459" s="2"/>
      <c r="AV459" s="2"/>
      <c r="AW459" s="2"/>
    </row>
    <row r="460" spans="2:49" x14ac:dyDescent="0.25"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U460" s="2"/>
      <c r="AV460" s="2"/>
      <c r="AW460" s="2"/>
    </row>
    <row r="461" spans="2:49" x14ac:dyDescent="0.25"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U461" s="2"/>
      <c r="AV461" s="2"/>
      <c r="AW461" s="2"/>
    </row>
    <row r="462" spans="2:49" x14ac:dyDescent="0.25"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U462" s="2"/>
      <c r="AV462" s="2"/>
      <c r="AW462" s="2"/>
    </row>
    <row r="463" spans="2:49" x14ac:dyDescent="0.25"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U463" s="2"/>
      <c r="AV463" s="2"/>
      <c r="AW463" s="2"/>
    </row>
    <row r="464" spans="2:49" x14ac:dyDescent="0.25"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U464" s="2"/>
      <c r="AV464" s="2"/>
      <c r="AW464" s="2"/>
    </row>
    <row r="465" spans="2:49" x14ac:dyDescent="0.25"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U465" s="2"/>
      <c r="AV465" s="2"/>
      <c r="AW465" s="2"/>
    </row>
    <row r="466" spans="2:49" x14ac:dyDescent="0.25"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U466" s="2"/>
      <c r="AV466" s="2"/>
      <c r="AW466" s="2"/>
    </row>
    <row r="467" spans="2:49" x14ac:dyDescent="0.25"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U467" s="2"/>
      <c r="AV467" s="2"/>
      <c r="AW467" s="2"/>
    </row>
    <row r="468" spans="2:49" x14ac:dyDescent="0.25"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U468" s="2"/>
      <c r="AV468" s="2"/>
      <c r="AW468" s="2"/>
    </row>
    <row r="469" spans="2:49" x14ac:dyDescent="0.25"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U469" s="2"/>
      <c r="AV469" s="2"/>
      <c r="AW469" s="2"/>
    </row>
    <row r="470" spans="2:49" x14ac:dyDescent="0.25"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U470" s="2"/>
      <c r="AV470" s="2"/>
      <c r="AW470" s="2"/>
    </row>
    <row r="471" spans="2:49" x14ac:dyDescent="0.25"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U471" s="2"/>
      <c r="AV471" s="2"/>
      <c r="AW471" s="2"/>
    </row>
    <row r="472" spans="2:49" x14ac:dyDescent="0.25"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U472" s="2"/>
      <c r="AV472" s="2"/>
      <c r="AW472" s="2"/>
    </row>
    <row r="473" spans="2:49" x14ac:dyDescent="0.25"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U473" s="2"/>
      <c r="AV473" s="2"/>
      <c r="AW473" s="2"/>
    </row>
    <row r="474" spans="2:49" x14ac:dyDescent="0.25"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U474" s="2"/>
      <c r="AV474" s="2"/>
      <c r="AW474" s="2"/>
    </row>
    <row r="475" spans="2:49" x14ac:dyDescent="0.25"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U475" s="2"/>
      <c r="AV475" s="2"/>
      <c r="AW475" s="2"/>
    </row>
    <row r="476" spans="2:49" x14ac:dyDescent="0.25"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U476" s="2"/>
      <c r="AV476" s="2"/>
      <c r="AW476" s="2"/>
    </row>
    <row r="477" spans="2:49" x14ac:dyDescent="0.25"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U477" s="2"/>
      <c r="AV477" s="2"/>
      <c r="AW477" s="2"/>
    </row>
    <row r="478" spans="2:49" x14ac:dyDescent="0.25"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U478" s="2"/>
      <c r="AV478" s="2"/>
      <c r="AW478" s="2"/>
    </row>
    <row r="479" spans="2:49" x14ac:dyDescent="0.25"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U479" s="2"/>
      <c r="AV479" s="2"/>
      <c r="AW479" s="2"/>
    </row>
    <row r="480" spans="2:49" x14ac:dyDescent="0.25"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U480" s="2"/>
      <c r="AV480" s="2"/>
      <c r="AW480" s="2"/>
    </row>
    <row r="481" spans="2:49" x14ac:dyDescent="0.25"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U481" s="2"/>
      <c r="AV481" s="2"/>
      <c r="AW481" s="2"/>
    </row>
    <row r="482" spans="2:49" x14ac:dyDescent="0.25"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U482" s="2"/>
      <c r="AV482" s="2"/>
      <c r="AW482" s="2"/>
    </row>
    <row r="483" spans="2:49" x14ac:dyDescent="0.25"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U483" s="2"/>
      <c r="AV483" s="2"/>
      <c r="AW483" s="2"/>
    </row>
    <row r="484" spans="2:49" x14ac:dyDescent="0.25"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U484" s="2"/>
      <c r="AV484" s="2"/>
      <c r="AW484" s="2"/>
    </row>
    <row r="485" spans="2:49" x14ac:dyDescent="0.25"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U485" s="2"/>
      <c r="AV485" s="2"/>
      <c r="AW485" s="2"/>
    </row>
    <row r="486" spans="2:49" x14ac:dyDescent="0.25"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U486" s="2"/>
      <c r="AV486" s="2"/>
      <c r="AW486" s="2"/>
    </row>
    <row r="487" spans="2:49" x14ac:dyDescent="0.25"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U487" s="2"/>
      <c r="AV487" s="2"/>
      <c r="AW487" s="2"/>
    </row>
    <row r="488" spans="2:49" x14ac:dyDescent="0.25"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U488" s="2"/>
      <c r="AV488" s="2"/>
      <c r="AW488" s="2"/>
    </row>
    <row r="489" spans="2:49" x14ac:dyDescent="0.25"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U489" s="2"/>
      <c r="AV489" s="2"/>
      <c r="AW489" s="2"/>
    </row>
    <row r="490" spans="2:49" x14ac:dyDescent="0.25"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U490" s="2"/>
      <c r="AV490" s="2"/>
      <c r="AW490" s="2"/>
    </row>
    <row r="491" spans="2:49" x14ac:dyDescent="0.25"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U491" s="2"/>
      <c r="AV491" s="2"/>
      <c r="AW491" s="2"/>
    </row>
    <row r="492" spans="2:49" x14ac:dyDescent="0.25"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U492" s="2"/>
      <c r="AV492" s="2"/>
      <c r="AW492" s="2"/>
    </row>
    <row r="493" spans="2:49" x14ac:dyDescent="0.25"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U493" s="2"/>
      <c r="AV493" s="2"/>
      <c r="AW493" s="2"/>
    </row>
    <row r="494" spans="2:49" x14ac:dyDescent="0.25"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U494" s="2"/>
      <c r="AV494" s="2"/>
      <c r="AW494" s="2"/>
    </row>
    <row r="495" spans="2:49" x14ac:dyDescent="0.25"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U495" s="2"/>
      <c r="AV495" s="2"/>
      <c r="AW495" s="2"/>
    </row>
    <row r="496" spans="2:49" x14ac:dyDescent="0.25"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U496" s="2"/>
      <c r="AV496" s="2"/>
      <c r="AW496" s="2"/>
    </row>
    <row r="497" spans="2:49" x14ac:dyDescent="0.25"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U497" s="2"/>
      <c r="AV497" s="2"/>
      <c r="AW497" s="2"/>
    </row>
    <row r="498" spans="2:49" x14ac:dyDescent="0.25"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U498" s="2"/>
      <c r="AV498" s="2"/>
      <c r="AW498" s="2"/>
    </row>
    <row r="499" spans="2:49" x14ac:dyDescent="0.25"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U499" s="2"/>
      <c r="AV499" s="2"/>
      <c r="AW499" s="2"/>
    </row>
    <row r="500" spans="2:49" x14ac:dyDescent="0.25"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U500" s="2"/>
      <c r="AV500" s="2"/>
      <c r="AW500" s="2"/>
    </row>
    <row r="501" spans="2:49" x14ac:dyDescent="0.25"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U501" s="2"/>
      <c r="AV501" s="2"/>
      <c r="AW501" s="2"/>
    </row>
    <row r="502" spans="2:49" x14ac:dyDescent="0.25"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U502" s="2"/>
      <c r="AV502" s="2"/>
      <c r="AW502" s="2"/>
    </row>
    <row r="503" spans="2:49" x14ac:dyDescent="0.25">
      <c r="B503" s="1"/>
      <c r="C503" s="1"/>
      <c r="D503" s="1"/>
      <c r="E503" s="1"/>
      <c r="F503" s="1"/>
      <c r="G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U503" s="2"/>
      <c r="AV503" s="2"/>
      <c r="AW503" s="2"/>
    </row>
    <row r="504" spans="2:49" x14ac:dyDescent="0.25">
      <c r="B504" s="1"/>
      <c r="C504" s="1"/>
      <c r="D504" s="1"/>
      <c r="E504" s="1"/>
      <c r="F504" s="1"/>
      <c r="G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U504" s="2"/>
      <c r="AV504" s="2"/>
      <c r="AW504" s="2"/>
    </row>
    <row r="505" spans="2:49" x14ac:dyDescent="0.25">
      <c r="B505" s="1"/>
      <c r="C505" s="1"/>
      <c r="D505" s="1"/>
      <c r="E505" s="1"/>
      <c r="F505" s="1"/>
      <c r="G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U505" s="2"/>
      <c r="AV505" s="2"/>
      <c r="AW505" s="2"/>
    </row>
    <row r="506" spans="2:49" x14ac:dyDescent="0.25">
      <c r="B506" s="1"/>
      <c r="C506" s="1"/>
      <c r="D506" s="1"/>
      <c r="E506" s="1"/>
      <c r="F506" s="1"/>
      <c r="G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U506" s="2"/>
      <c r="AV506" s="2"/>
      <c r="AW506" s="2"/>
    </row>
    <row r="507" spans="2:49" x14ac:dyDescent="0.25">
      <c r="B507" s="1"/>
      <c r="C507" s="1"/>
      <c r="D507" s="1"/>
      <c r="E507" s="1"/>
      <c r="F507" s="1"/>
      <c r="G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U507" s="2"/>
      <c r="AV507" s="2"/>
      <c r="AW507" s="2"/>
    </row>
    <row r="508" spans="2:49" x14ac:dyDescent="0.25">
      <c r="B508" s="1"/>
      <c r="C508" s="1"/>
      <c r="D508" s="1"/>
      <c r="E508" s="1"/>
      <c r="F508" s="1"/>
      <c r="G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U508" s="2"/>
      <c r="AV508" s="2"/>
      <c r="AW508" s="2"/>
    </row>
    <row r="509" spans="2:49" x14ac:dyDescent="0.25">
      <c r="B509" s="1"/>
      <c r="C509" s="1"/>
      <c r="D509" s="1"/>
      <c r="E509" s="1"/>
      <c r="F509" s="1"/>
      <c r="G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U509" s="2"/>
      <c r="AV509" s="2"/>
      <c r="AW509" s="2"/>
    </row>
    <row r="510" spans="2:49" x14ac:dyDescent="0.25">
      <c r="B510" s="1"/>
      <c r="C510" s="1"/>
      <c r="D510" s="1"/>
      <c r="E510" s="1"/>
      <c r="F510" s="1"/>
      <c r="G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U510" s="2"/>
      <c r="AV510" s="2"/>
      <c r="AW510" s="2"/>
    </row>
    <row r="511" spans="2:49" x14ac:dyDescent="0.25">
      <c r="B511" s="1"/>
      <c r="C511" s="1"/>
      <c r="D511" s="1"/>
      <c r="E511" s="1"/>
      <c r="F511" s="1"/>
      <c r="G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U511" s="2"/>
      <c r="AV511" s="2"/>
      <c r="AW511" s="2"/>
    </row>
    <row r="512" spans="2:49" x14ac:dyDescent="0.25">
      <c r="B512" s="1"/>
      <c r="C512" s="1"/>
      <c r="D512" s="1"/>
      <c r="E512" s="1"/>
      <c r="F512" s="1"/>
      <c r="G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U512" s="2"/>
      <c r="AV512" s="2"/>
      <c r="AW512" s="2"/>
    </row>
    <row r="513" spans="2:49" x14ac:dyDescent="0.25">
      <c r="B513" s="1"/>
      <c r="C513" s="1"/>
      <c r="D513" s="1"/>
      <c r="E513" s="1"/>
      <c r="F513" s="1"/>
      <c r="G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U513" s="2"/>
      <c r="AV513" s="2"/>
      <c r="AW513" s="2"/>
    </row>
    <row r="514" spans="2:49" x14ac:dyDescent="0.25">
      <c r="B514" s="1"/>
      <c r="C514" s="1"/>
      <c r="D514" s="1"/>
      <c r="E514" s="1"/>
      <c r="F514" s="1"/>
      <c r="G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U514" s="2"/>
      <c r="AV514" s="2"/>
      <c r="AW514" s="2"/>
    </row>
    <row r="515" spans="2:49" x14ac:dyDescent="0.25">
      <c r="B515" s="1"/>
      <c r="C515" s="1"/>
      <c r="D515" s="1"/>
      <c r="E515" s="1"/>
      <c r="F515" s="1"/>
      <c r="G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U515" s="2"/>
      <c r="AV515" s="2"/>
      <c r="AW515" s="2"/>
    </row>
    <row r="516" spans="2:49" x14ac:dyDescent="0.25">
      <c r="B516" s="1"/>
      <c r="C516" s="1"/>
      <c r="D516" s="1"/>
      <c r="E516" s="1"/>
      <c r="F516" s="1"/>
      <c r="G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U516" s="2"/>
      <c r="AV516" s="2"/>
      <c r="AW516" s="2"/>
    </row>
    <row r="517" spans="2:49" x14ac:dyDescent="0.25">
      <c r="B517" s="1"/>
      <c r="C517" s="1"/>
      <c r="D517" s="1"/>
      <c r="E517" s="1"/>
      <c r="F517" s="1"/>
      <c r="G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U517" s="2"/>
      <c r="AV517" s="2"/>
      <c r="AW517" s="2"/>
    </row>
    <row r="518" spans="2:49" x14ac:dyDescent="0.25">
      <c r="B518" s="1"/>
      <c r="C518" s="1"/>
      <c r="D518" s="1"/>
      <c r="E518" s="1"/>
      <c r="F518" s="1"/>
      <c r="G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U518" s="2"/>
      <c r="AV518" s="2"/>
      <c r="AW518" s="2"/>
    </row>
    <row r="519" spans="2:49" x14ac:dyDescent="0.25">
      <c r="B519" s="1"/>
      <c r="C519" s="1"/>
      <c r="D519" s="1"/>
      <c r="E519" s="1"/>
      <c r="F519" s="1"/>
      <c r="G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U519" s="2"/>
      <c r="AV519" s="2"/>
      <c r="AW519" s="2"/>
    </row>
    <row r="520" spans="2:49" x14ac:dyDescent="0.25">
      <c r="B520" s="1"/>
      <c r="C520" s="1"/>
      <c r="D520" s="1"/>
      <c r="E520" s="1"/>
      <c r="F520" s="1"/>
      <c r="G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U520" s="2"/>
      <c r="AV520" s="2"/>
      <c r="AW520" s="2"/>
    </row>
    <row r="521" spans="2:49" x14ac:dyDescent="0.25">
      <c r="B521" s="1"/>
      <c r="C521" s="1"/>
      <c r="D521" s="1"/>
      <c r="E521" s="1"/>
      <c r="F521" s="1"/>
      <c r="G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U521" s="2"/>
      <c r="AV521" s="2"/>
      <c r="AW521" s="2"/>
    </row>
    <row r="522" spans="2:49" x14ac:dyDescent="0.25">
      <c r="B522" s="1"/>
      <c r="C522" s="1"/>
      <c r="D522" s="1"/>
      <c r="E522" s="1"/>
      <c r="F522" s="1"/>
      <c r="G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U522" s="2"/>
      <c r="AV522" s="2"/>
      <c r="AW522" s="2"/>
    </row>
    <row r="523" spans="2:49" x14ac:dyDescent="0.25">
      <c r="B523" s="1"/>
      <c r="C523" s="1"/>
      <c r="D523" s="1"/>
      <c r="E523" s="1"/>
      <c r="F523" s="1"/>
      <c r="G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U523" s="2"/>
      <c r="AV523" s="2"/>
      <c r="AW523" s="2"/>
    </row>
    <row r="524" spans="2:49" x14ac:dyDescent="0.25">
      <c r="B524" s="1"/>
      <c r="C524" s="1"/>
      <c r="D524" s="1"/>
      <c r="E524" s="1"/>
      <c r="F524" s="1"/>
      <c r="G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U524" s="2"/>
      <c r="AV524" s="2"/>
      <c r="AW524" s="2"/>
    </row>
    <row r="525" spans="2:49" x14ac:dyDescent="0.25">
      <c r="B525" s="1"/>
      <c r="C525" s="1"/>
      <c r="D525" s="1"/>
      <c r="E525" s="1"/>
      <c r="F525" s="1"/>
      <c r="G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U525" s="2"/>
      <c r="AV525" s="2"/>
      <c r="AW525" s="2"/>
    </row>
    <row r="526" spans="2:49" x14ac:dyDescent="0.25">
      <c r="B526" s="1"/>
      <c r="C526" s="1"/>
      <c r="D526" s="1"/>
      <c r="E526" s="1"/>
      <c r="F526" s="1"/>
      <c r="G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U526" s="2"/>
      <c r="AV526" s="2"/>
      <c r="AW526" s="2"/>
    </row>
    <row r="527" spans="2:49" x14ac:dyDescent="0.25">
      <c r="B527" s="1"/>
      <c r="C527" s="1"/>
      <c r="D527" s="1"/>
      <c r="E527" s="1"/>
      <c r="F527" s="1"/>
      <c r="G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U527" s="2"/>
      <c r="AV527" s="2"/>
      <c r="AW527" s="2"/>
    </row>
    <row r="528" spans="2:49" x14ac:dyDescent="0.25">
      <c r="B528" s="1"/>
      <c r="C528" s="1"/>
      <c r="D528" s="1"/>
      <c r="E528" s="1"/>
      <c r="F528" s="1"/>
      <c r="G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U528" s="2"/>
      <c r="AV528" s="2"/>
      <c r="AW528" s="2"/>
    </row>
    <row r="529" spans="2:49" x14ac:dyDescent="0.25">
      <c r="B529" s="1"/>
      <c r="C529" s="1"/>
      <c r="D529" s="1"/>
      <c r="E529" s="1"/>
      <c r="F529" s="1"/>
      <c r="G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U529" s="2"/>
      <c r="AV529" s="2"/>
      <c r="AW529" s="2"/>
    </row>
    <row r="530" spans="2:49" x14ac:dyDescent="0.25">
      <c r="B530" s="1"/>
      <c r="C530" s="1"/>
      <c r="D530" s="1"/>
      <c r="E530" s="1"/>
      <c r="F530" s="1"/>
      <c r="G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U530" s="2"/>
      <c r="AV530" s="2"/>
      <c r="AW530" s="2"/>
    </row>
    <row r="531" spans="2:49" x14ac:dyDescent="0.25">
      <c r="B531" s="1"/>
      <c r="C531" s="1"/>
      <c r="D531" s="1"/>
      <c r="E531" s="1"/>
      <c r="F531" s="1"/>
      <c r="G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U531" s="2"/>
      <c r="AV531" s="2"/>
      <c r="AW531" s="2"/>
    </row>
    <row r="532" spans="2:49" x14ac:dyDescent="0.25">
      <c r="B532" s="1"/>
      <c r="C532" s="1"/>
      <c r="D532" s="1"/>
      <c r="E532" s="1"/>
      <c r="F532" s="1"/>
      <c r="G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U532" s="2"/>
      <c r="AV532" s="2"/>
      <c r="AW532" s="2"/>
    </row>
    <row r="533" spans="2:49" x14ac:dyDescent="0.25">
      <c r="B533" s="1"/>
      <c r="C533" s="1"/>
      <c r="D533" s="1"/>
      <c r="E533" s="1"/>
      <c r="F533" s="1"/>
      <c r="G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U533" s="2"/>
      <c r="AV533" s="2"/>
      <c r="AW533" s="2"/>
    </row>
    <row r="534" spans="2:49" x14ac:dyDescent="0.25">
      <c r="B534" s="1"/>
      <c r="C534" s="1"/>
      <c r="D534" s="1"/>
      <c r="E534" s="1"/>
      <c r="F534" s="1"/>
      <c r="G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U534" s="2"/>
      <c r="AV534" s="2"/>
      <c r="AW534" s="2"/>
    </row>
    <row r="535" spans="2:49" x14ac:dyDescent="0.25">
      <c r="B535" s="1"/>
      <c r="C535" s="1"/>
      <c r="D535" s="1"/>
      <c r="E535" s="1"/>
      <c r="F535" s="1"/>
      <c r="G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U535" s="2"/>
      <c r="AV535" s="2"/>
      <c r="AW535" s="2"/>
    </row>
    <row r="536" spans="2:49" x14ac:dyDescent="0.25">
      <c r="B536" s="1"/>
      <c r="C536" s="1"/>
      <c r="D536" s="1"/>
      <c r="E536" s="1"/>
      <c r="F536" s="1"/>
      <c r="G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U536" s="2"/>
      <c r="AV536" s="2"/>
      <c r="AW536" s="2"/>
    </row>
    <row r="537" spans="2:49" x14ac:dyDescent="0.25">
      <c r="B537" s="1"/>
      <c r="C537" s="1"/>
      <c r="D537" s="1"/>
      <c r="E537" s="1"/>
      <c r="F537" s="1"/>
      <c r="G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U537" s="2"/>
      <c r="AV537" s="2"/>
      <c r="AW537" s="2"/>
    </row>
    <row r="538" spans="2:49" x14ac:dyDescent="0.25">
      <c r="B538" s="1"/>
      <c r="C538" s="1"/>
      <c r="D538" s="1"/>
      <c r="E538" s="1"/>
      <c r="F538" s="1"/>
      <c r="G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U538" s="2"/>
      <c r="AV538" s="2"/>
      <c r="AW538" s="2"/>
    </row>
    <row r="539" spans="2:49" x14ac:dyDescent="0.25">
      <c r="B539" s="1"/>
      <c r="C539" s="1"/>
      <c r="D539" s="1"/>
      <c r="E539" s="1"/>
      <c r="F539" s="1"/>
      <c r="G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U539" s="2"/>
      <c r="AV539" s="2"/>
      <c r="AW539" s="2"/>
    </row>
    <row r="540" spans="2:49" x14ac:dyDescent="0.25">
      <c r="B540" s="1"/>
      <c r="C540" s="1"/>
      <c r="D540" s="1"/>
      <c r="E540" s="1"/>
      <c r="F540" s="1"/>
      <c r="G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U540" s="2"/>
      <c r="AV540" s="2"/>
      <c r="AW540" s="2"/>
    </row>
    <row r="541" spans="2:49" x14ac:dyDescent="0.25">
      <c r="B541" s="1"/>
      <c r="C541" s="1"/>
      <c r="D541" s="1"/>
      <c r="E541" s="1"/>
      <c r="F541" s="1"/>
      <c r="G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U541" s="2"/>
      <c r="AV541" s="2"/>
      <c r="AW541" s="2"/>
    </row>
    <row r="542" spans="2:49" x14ac:dyDescent="0.25">
      <c r="B542" s="1"/>
      <c r="C542" s="1"/>
      <c r="D542" s="1"/>
      <c r="E542" s="1"/>
      <c r="F542" s="1"/>
      <c r="G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U542" s="2"/>
      <c r="AV542" s="2"/>
      <c r="AW542" s="2"/>
    </row>
    <row r="543" spans="2:49" x14ac:dyDescent="0.25">
      <c r="B543" s="1"/>
      <c r="C543" s="1"/>
      <c r="D543" s="1"/>
      <c r="E543" s="1"/>
      <c r="F543" s="1"/>
      <c r="G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U543" s="2"/>
      <c r="AV543" s="2"/>
      <c r="AW543" s="2"/>
    </row>
    <row r="544" spans="2:49" x14ac:dyDescent="0.25">
      <c r="B544" s="1"/>
      <c r="C544" s="1"/>
      <c r="D544" s="1"/>
      <c r="E544" s="1"/>
      <c r="F544" s="1"/>
      <c r="G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U544" s="2"/>
      <c r="AV544" s="2"/>
      <c r="AW544" s="2"/>
    </row>
    <row r="545" spans="2:49" x14ac:dyDescent="0.25">
      <c r="B545" s="1"/>
      <c r="C545" s="1"/>
      <c r="D545" s="1"/>
      <c r="E545" s="1"/>
      <c r="F545" s="1"/>
      <c r="G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U545" s="2"/>
      <c r="AV545" s="2"/>
      <c r="AW545" s="2"/>
    </row>
    <row r="546" spans="2:49" x14ac:dyDescent="0.25">
      <c r="B546" s="1"/>
      <c r="C546" s="1"/>
      <c r="D546" s="1"/>
      <c r="E546" s="1"/>
      <c r="F546" s="1"/>
      <c r="G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U546" s="2"/>
      <c r="AV546" s="2"/>
      <c r="AW546" s="2"/>
    </row>
    <row r="547" spans="2:49" x14ac:dyDescent="0.25">
      <c r="B547" s="1"/>
      <c r="C547" s="1"/>
      <c r="D547" s="1"/>
      <c r="E547" s="1"/>
      <c r="F547" s="1"/>
      <c r="G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U547" s="2"/>
      <c r="AV547" s="2"/>
      <c r="AW547" s="2"/>
    </row>
    <row r="548" spans="2:49" x14ac:dyDescent="0.25">
      <c r="B548" s="1"/>
      <c r="C548" s="1"/>
      <c r="D548" s="1"/>
      <c r="E548" s="1"/>
      <c r="F548" s="1"/>
      <c r="G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U548" s="2"/>
      <c r="AV548" s="2"/>
      <c r="AW548" s="2"/>
    </row>
    <row r="549" spans="2:49" x14ac:dyDescent="0.25">
      <c r="B549" s="1"/>
      <c r="C549" s="1"/>
      <c r="D549" s="1"/>
      <c r="E549" s="1"/>
      <c r="F549" s="1"/>
      <c r="G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U549" s="2"/>
      <c r="AV549" s="2"/>
      <c r="AW549" s="2"/>
    </row>
    <row r="550" spans="2:49" x14ac:dyDescent="0.25">
      <c r="B550" s="1"/>
      <c r="C550" s="1"/>
      <c r="D550" s="1"/>
      <c r="E550" s="1"/>
      <c r="F550" s="1"/>
      <c r="G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U550" s="2"/>
      <c r="AV550" s="2"/>
      <c r="AW550" s="2"/>
    </row>
    <row r="551" spans="2:49" x14ac:dyDescent="0.25">
      <c r="B551" s="1"/>
      <c r="C551" s="1"/>
      <c r="D551" s="1"/>
      <c r="E551" s="1"/>
      <c r="F551" s="1"/>
      <c r="G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U551" s="2"/>
      <c r="AV551" s="2"/>
      <c r="AW551" s="2"/>
    </row>
    <row r="552" spans="2:49" x14ac:dyDescent="0.25">
      <c r="B552" s="1"/>
      <c r="C552" s="1"/>
      <c r="D552" s="1"/>
      <c r="E552" s="1"/>
      <c r="F552" s="1"/>
      <c r="G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U552" s="2"/>
      <c r="AV552" s="2"/>
      <c r="AW552" s="2"/>
    </row>
    <row r="553" spans="2:49" x14ac:dyDescent="0.25">
      <c r="B553" s="1"/>
      <c r="C553" s="1"/>
      <c r="D553" s="1"/>
      <c r="E553" s="1"/>
      <c r="F553" s="1"/>
      <c r="G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U553" s="2"/>
      <c r="AV553" s="2"/>
      <c r="AW553" s="2"/>
    </row>
    <row r="554" spans="2:49" x14ac:dyDescent="0.25">
      <c r="B554" s="1"/>
      <c r="C554" s="1"/>
      <c r="D554" s="1"/>
      <c r="E554" s="1"/>
      <c r="F554" s="1"/>
      <c r="G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U554" s="2"/>
      <c r="AV554" s="2"/>
      <c r="AW554" s="2"/>
    </row>
    <row r="555" spans="2:49" x14ac:dyDescent="0.25">
      <c r="B555" s="1"/>
      <c r="C555" s="1"/>
      <c r="D555" s="1"/>
      <c r="E555" s="1"/>
      <c r="F555" s="1"/>
      <c r="G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U555" s="2"/>
      <c r="AV555" s="2"/>
      <c r="AW555" s="2"/>
    </row>
    <row r="556" spans="2:49" x14ac:dyDescent="0.25">
      <c r="B556" s="1"/>
      <c r="C556" s="1"/>
      <c r="D556" s="1"/>
      <c r="E556" s="1"/>
      <c r="F556" s="1"/>
      <c r="G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U556" s="2"/>
      <c r="AV556" s="2"/>
      <c r="AW556" s="2"/>
    </row>
    <row r="557" spans="2:49" x14ac:dyDescent="0.25">
      <c r="B557" s="1"/>
      <c r="C557" s="1"/>
      <c r="D557" s="1"/>
      <c r="E557" s="1"/>
      <c r="F557" s="1"/>
      <c r="G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U557" s="2"/>
      <c r="AV557" s="2"/>
      <c r="AW557" s="2"/>
    </row>
    <row r="558" spans="2:49" x14ac:dyDescent="0.25">
      <c r="B558" s="1"/>
      <c r="C558" s="1"/>
      <c r="D558" s="1"/>
      <c r="E558" s="1"/>
      <c r="F558" s="1"/>
      <c r="G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U558" s="2"/>
      <c r="AV558" s="2"/>
      <c r="AW558" s="2"/>
    </row>
    <row r="559" spans="2:49" x14ac:dyDescent="0.25">
      <c r="B559" s="1"/>
      <c r="C559" s="1"/>
      <c r="D559" s="1"/>
      <c r="E559" s="1"/>
      <c r="F559" s="1"/>
      <c r="G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U559" s="2"/>
      <c r="AV559" s="2"/>
      <c r="AW559" s="2"/>
    </row>
    <row r="560" spans="2:49" x14ac:dyDescent="0.25">
      <c r="B560" s="1"/>
      <c r="C560" s="1"/>
      <c r="D560" s="1"/>
      <c r="E560" s="1"/>
      <c r="F560" s="1"/>
      <c r="G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U560" s="2"/>
      <c r="AV560" s="2"/>
      <c r="AW560" s="2"/>
    </row>
    <row r="561" spans="2:49" x14ac:dyDescent="0.25">
      <c r="B561" s="1"/>
      <c r="C561" s="1"/>
      <c r="D561" s="1"/>
      <c r="E561" s="1"/>
      <c r="F561" s="1"/>
      <c r="G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U561" s="2"/>
      <c r="AV561" s="2"/>
      <c r="AW561" s="2"/>
    </row>
    <row r="562" spans="2:49" x14ac:dyDescent="0.25">
      <c r="B562" s="1"/>
      <c r="C562" s="1"/>
      <c r="D562" s="1"/>
      <c r="E562" s="1"/>
      <c r="F562" s="1"/>
      <c r="G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U562" s="2"/>
      <c r="AV562" s="2"/>
      <c r="AW562" s="2"/>
    </row>
    <row r="563" spans="2:49" x14ac:dyDescent="0.25">
      <c r="B563" s="1"/>
      <c r="C563" s="1"/>
      <c r="D563" s="1"/>
      <c r="E563" s="1"/>
      <c r="F563" s="1"/>
      <c r="G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U563" s="2"/>
      <c r="AV563" s="2"/>
      <c r="AW563" s="2"/>
    </row>
    <row r="564" spans="2:49" x14ac:dyDescent="0.25">
      <c r="B564" s="1"/>
      <c r="C564" s="1"/>
      <c r="D564" s="1"/>
      <c r="E564" s="1"/>
      <c r="F564" s="1"/>
      <c r="G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U564" s="2"/>
      <c r="AV564" s="2"/>
      <c r="AW564" s="2"/>
    </row>
    <row r="565" spans="2:49" x14ac:dyDescent="0.25">
      <c r="B565" s="1"/>
      <c r="C565" s="1"/>
      <c r="D565" s="1"/>
      <c r="E565" s="1"/>
      <c r="F565" s="1"/>
      <c r="G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U565" s="2"/>
      <c r="AV565" s="2"/>
      <c r="AW565" s="2"/>
    </row>
    <row r="566" spans="2:49" x14ac:dyDescent="0.25">
      <c r="B566" s="1"/>
      <c r="C566" s="1"/>
      <c r="D566" s="1"/>
      <c r="E566" s="1"/>
      <c r="F566" s="1"/>
      <c r="G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U566" s="2"/>
      <c r="AV566" s="2"/>
      <c r="AW566" s="2"/>
    </row>
    <row r="567" spans="2:49" x14ac:dyDescent="0.25">
      <c r="B567" s="1"/>
      <c r="C567" s="1"/>
      <c r="D567" s="1"/>
      <c r="E567" s="1"/>
      <c r="F567" s="1"/>
      <c r="G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U567" s="2"/>
      <c r="AV567" s="2"/>
      <c r="AW567" s="2"/>
    </row>
    <row r="568" spans="2:49" x14ac:dyDescent="0.25">
      <c r="B568" s="1"/>
      <c r="C568" s="1"/>
      <c r="D568" s="1"/>
      <c r="E568" s="1"/>
      <c r="F568" s="1"/>
      <c r="G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U568" s="2"/>
      <c r="AV568" s="2"/>
      <c r="AW568" s="2"/>
    </row>
    <row r="569" spans="2:49" x14ac:dyDescent="0.25">
      <c r="B569" s="1"/>
      <c r="C569" s="1"/>
      <c r="D569" s="1"/>
      <c r="E569" s="1"/>
      <c r="F569" s="1"/>
      <c r="G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U569" s="2"/>
      <c r="AV569" s="2"/>
      <c r="AW569" s="2"/>
    </row>
    <row r="570" spans="2:49" x14ac:dyDescent="0.25">
      <c r="B570" s="1"/>
      <c r="C570" s="1"/>
      <c r="D570" s="1"/>
      <c r="E570" s="1"/>
      <c r="F570" s="1"/>
      <c r="G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U570" s="2"/>
      <c r="AV570" s="2"/>
      <c r="AW570" s="2"/>
    </row>
    <row r="571" spans="2:49" x14ac:dyDescent="0.25">
      <c r="B571" s="1"/>
      <c r="C571" s="1"/>
      <c r="D571" s="1"/>
      <c r="E571" s="1"/>
      <c r="F571" s="1"/>
      <c r="G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U571" s="2"/>
      <c r="AV571" s="2"/>
      <c r="AW571" s="2"/>
    </row>
    <row r="572" spans="2:49" x14ac:dyDescent="0.25">
      <c r="B572" s="1"/>
      <c r="C572" s="1"/>
      <c r="D572" s="1"/>
      <c r="E572" s="1"/>
      <c r="F572" s="1"/>
      <c r="G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U572" s="2"/>
      <c r="AV572" s="2"/>
      <c r="AW572" s="2"/>
    </row>
    <row r="573" spans="2:49" x14ac:dyDescent="0.25">
      <c r="B573" s="1"/>
      <c r="C573" s="1"/>
      <c r="D573" s="1"/>
      <c r="E573" s="1"/>
      <c r="F573" s="1"/>
      <c r="G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U573" s="2"/>
      <c r="AV573" s="2"/>
      <c r="AW573" s="2"/>
    </row>
    <row r="574" spans="2:49" x14ac:dyDescent="0.25">
      <c r="B574" s="1"/>
      <c r="C574" s="1"/>
      <c r="D574" s="1"/>
      <c r="E574" s="1"/>
      <c r="F574" s="1"/>
      <c r="G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U574" s="2"/>
      <c r="AV574" s="2"/>
      <c r="AW574" s="2"/>
    </row>
    <row r="575" spans="2:49" x14ac:dyDescent="0.25">
      <c r="B575" s="1"/>
      <c r="C575" s="1"/>
      <c r="D575" s="1"/>
      <c r="E575" s="1"/>
      <c r="F575" s="1"/>
      <c r="G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U575" s="2"/>
      <c r="AV575" s="2"/>
      <c r="AW575" s="2"/>
    </row>
    <row r="576" spans="2:49" x14ac:dyDescent="0.25">
      <c r="B576" s="1"/>
      <c r="C576" s="1"/>
      <c r="D576" s="1"/>
      <c r="E576" s="1"/>
      <c r="F576" s="1"/>
      <c r="G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U576" s="2"/>
      <c r="AV576" s="2"/>
      <c r="AW576" s="2"/>
    </row>
    <row r="577" spans="2:49" x14ac:dyDescent="0.25">
      <c r="B577" s="1"/>
      <c r="C577" s="1"/>
      <c r="D577" s="1"/>
      <c r="E577" s="1"/>
      <c r="F577" s="1"/>
      <c r="G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U577" s="2"/>
      <c r="AV577" s="2"/>
      <c r="AW577" s="2"/>
    </row>
    <row r="578" spans="2:49" x14ac:dyDescent="0.25">
      <c r="B578" s="1"/>
      <c r="C578" s="1"/>
      <c r="D578" s="1"/>
      <c r="E578" s="1"/>
      <c r="F578" s="1"/>
      <c r="G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U578" s="2"/>
      <c r="AV578" s="2"/>
      <c r="AW578" s="2"/>
    </row>
    <row r="579" spans="2:49" x14ac:dyDescent="0.25">
      <c r="B579" s="1"/>
      <c r="C579" s="1"/>
      <c r="D579" s="1"/>
      <c r="E579" s="1"/>
      <c r="F579" s="1"/>
      <c r="G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U579" s="2"/>
      <c r="AV579" s="2"/>
      <c r="AW579" s="2"/>
    </row>
    <row r="580" spans="2:49" x14ac:dyDescent="0.25">
      <c r="B580" s="1"/>
      <c r="C580" s="1"/>
      <c r="D580" s="1"/>
      <c r="E580" s="1"/>
      <c r="F580" s="1"/>
      <c r="G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U580" s="2"/>
      <c r="AV580" s="2"/>
      <c r="AW580" s="2"/>
    </row>
    <row r="581" spans="2:49" x14ac:dyDescent="0.25">
      <c r="B581" s="1"/>
      <c r="C581" s="1"/>
      <c r="D581" s="1"/>
      <c r="E581" s="1"/>
      <c r="F581" s="1"/>
      <c r="G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U581" s="2"/>
      <c r="AV581" s="2"/>
      <c r="AW581" s="2"/>
    </row>
    <row r="582" spans="2:49" x14ac:dyDescent="0.25">
      <c r="B582" s="1"/>
      <c r="C582" s="1"/>
      <c r="D582" s="1"/>
      <c r="E582" s="1"/>
      <c r="F582" s="1"/>
      <c r="G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U582" s="2"/>
      <c r="AV582" s="2"/>
      <c r="AW582" s="2"/>
    </row>
    <row r="583" spans="2:49" x14ac:dyDescent="0.25">
      <c r="B583" s="1"/>
      <c r="C583" s="1"/>
      <c r="D583" s="1"/>
      <c r="E583" s="1"/>
      <c r="F583" s="1"/>
      <c r="G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U583" s="2"/>
      <c r="AV583" s="2"/>
      <c r="AW583" s="2"/>
    </row>
    <row r="584" spans="2:49" x14ac:dyDescent="0.25">
      <c r="B584" s="1"/>
      <c r="C584" s="1"/>
      <c r="D584" s="1"/>
      <c r="E584" s="1"/>
      <c r="F584" s="1"/>
      <c r="G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U584" s="2"/>
      <c r="AV584" s="2"/>
      <c r="AW584" s="2"/>
    </row>
    <row r="585" spans="2:49" x14ac:dyDescent="0.25">
      <c r="B585" s="1"/>
      <c r="C585" s="1"/>
      <c r="D585" s="1"/>
      <c r="E585" s="1"/>
      <c r="F585" s="1"/>
      <c r="G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U585" s="2"/>
      <c r="AV585" s="2"/>
      <c r="AW585" s="2"/>
    </row>
    <row r="586" spans="2:49" x14ac:dyDescent="0.25">
      <c r="B586" s="1"/>
      <c r="C586" s="1"/>
      <c r="D586" s="1"/>
      <c r="E586" s="1"/>
      <c r="F586" s="1"/>
      <c r="G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U586" s="2"/>
      <c r="AV586" s="2"/>
      <c r="AW586" s="2"/>
    </row>
    <row r="587" spans="2:49" x14ac:dyDescent="0.25">
      <c r="B587" s="1"/>
      <c r="C587" s="1"/>
      <c r="D587" s="1"/>
      <c r="E587" s="1"/>
      <c r="F587" s="1"/>
      <c r="G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U587" s="2"/>
      <c r="AV587" s="2"/>
      <c r="AW587" s="2"/>
    </row>
    <row r="588" spans="2:49" x14ac:dyDescent="0.25">
      <c r="B588" s="1"/>
      <c r="C588" s="1"/>
      <c r="D588" s="1"/>
      <c r="E588" s="1"/>
      <c r="F588" s="1"/>
      <c r="G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U588" s="2"/>
      <c r="AV588" s="2"/>
      <c r="AW588" s="2"/>
    </row>
    <row r="589" spans="2:49" x14ac:dyDescent="0.25">
      <c r="B589" s="1"/>
      <c r="C589" s="1"/>
      <c r="D589" s="1"/>
      <c r="E589" s="1"/>
      <c r="F589" s="1"/>
      <c r="G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U589" s="2"/>
      <c r="AV589" s="2"/>
      <c r="AW589" s="2"/>
    </row>
    <row r="590" spans="2:49" x14ac:dyDescent="0.25">
      <c r="B590" s="1"/>
      <c r="C590" s="1"/>
      <c r="D590" s="1"/>
      <c r="E590" s="1"/>
      <c r="F590" s="1"/>
      <c r="G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U590" s="2"/>
      <c r="AV590" s="2"/>
      <c r="AW590" s="2"/>
    </row>
    <row r="591" spans="2:49" x14ac:dyDescent="0.25">
      <c r="B591" s="1"/>
      <c r="C591" s="1"/>
      <c r="D591" s="1"/>
      <c r="E591" s="1"/>
      <c r="F591" s="1"/>
      <c r="G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U591" s="2"/>
      <c r="AV591" s="2"/>
      <c r="AW591" s="2"/>
    </row>
    <row r="592" spans="2:49" x14ac:dyDescent="0.25">
      <c r="B592" s="1"/>
      <c r="C592" s="1"/>
      <c r="D592" s="1"/>
      <c r="E592" s="1"/>
      <c r="F592" s="1"/>
      <c r="G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U592" s="2"/>
      <c r="AV592" s="2"/>
      <c r="AW592" s="2"/>
    </row>
    <row r="593" spans="2:49" x14ac:dyDescent="0.25">
      <c r="B593" s="1"/>
      <c r="C593" s="1"/>
      <c r="D593" s="1"/>
      <c r="E593" s="1"/>
      <c r="F593" s="1"/>
      <c r="G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U593" s="2"/>
      <c r="AV593" s="2"/>
      <c r="AW593" s="2"/>
    </row>
    <row r="594" spans="2:49" x14ac:dyDescent="0.25">
      <c r="B594" s="1"/>
      <c r="C594" s="1"/>
      <c r="D594" s="1"/>
      <c r="E594" s="1"/>
      <c r="F594" s="1"/>
      <c r="G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U594" s="2"/>
      <c r="AV594" s="2"/>
      <c r="AW594" s="2"/>
    </row>
    <row r="595" spans="2:49" x14ac:dyDescent="0.25">
      <c r="B595" s="1"/>
      <c r="C595" s="1"/>
      <c r="D595" s="1"/>
      <c r="E595" s="1"/>
      <c r="F595" s="1"/>
      <c r="G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U595" s="2"/>
      <c r="AV595" s="2"/>
      <c r="AW595" s="2"/>
    </row>
    <row r="596" spans="2:49" x14ac:dyDescent="0.25">
      <c r="B596" s="1"/>
      <c r="C596" s="1"/>
      <c r="D596" s="1"/>
      <c r="E596" s="1"/>
      <c r="F596" s="1"/>
      <c r="G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U596" s="2"/>
      <c r="AV596" s="2"/>
      <c r="AW596" s="2"/>
    </row>
    <row r="597" spans="2:49" x14ac:dyDescent="0.25">
      <c r="B597" s="1"/>
      <c r="C597" s="1"/>
      <c r="D597" s="1"/>
      <c r="E597" s="1"/>
      <c r="F597" s="1"/>
      <c r="G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U597" s="2"/>
      <c r="AV597" s="2"/>
      <c r="AW597" s="2"/>
    </row>
    <row r="598" spans="2:49" x14ac:dyDescent="0.25">
      <c r="B598" s="1"/>
      <c r="C598" s="1"/>
      <c r="D598" s="1"/>
      <c r="E598" s="1"/>
      <c r="F598" s="1"/>
      <c r="G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U598" s="2"/>
      <c r="AV598" s="2"/>
      <c r="AW598" s="2"/>
    </row>
    <row r="599" spans="2:49" x14ac:dyDescent="0.25">
      <c r="B599" s="1"/>
      <c r="C599" s="1"/>
      <c r="D599" s="1"/>
      <c r="E599" s="1"/>
      <c r="F599" s="1"/>
      <c r="G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U599" s="2"/>
      <c r="AV599" s="2"/>
      <c r="AW599" s="2"/>
    </row>
    <row r="600" spans="2:49" x14ac:dyDescent="0.25">
      <c r="B600" s="1"/>
      <c r="C600" s="1"/>
      <c r="D600" s="1"/>
      <c r="E600" s="1"/>
      <c r="F600" s="1"/>
      <c r="G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U600" s="2"/>
      <c r="AV600" s="2"/>
      <c r="AW600" s="2"/>
    </row>
    <row r="601" spans="2:49" x14ac:dyDescent="0.25">
      <c r="B601" s="1"/>
      <c r="C601" s="1"/>
      <c r="D601" s="1"/>
      <c r="E601" s="1"/>
      <c r="F601" s="1"/>
      <c r="G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U601" s="2"/>
      <c r="AV601" s="2"/>
      <c r="AW601" s="2"/>
    </row>
    <row r="602" spans="2:49" x14ac:dyDescent="0.25">
      <c r="B602" s="1"/>
      <c r="C602" s="1"/>
      <c r="D602" s="1"/>
      <c r="E602" s="1"/>
      <c r="F602" s="1"/>
      <c r="G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U602" s="2"/>
      <c r="AV602" s="2"/>
      <c r="AW602" s="2"/>
    </row>
    <row r="603" spans="2:49" x14ac:dyDescent="0.25">
      <c r="B603" s="1"/>
      <c r="C603" s="1"/>
      <c r="D603" s="1"/>
      <c r="E603" s="1"/>
      <c r="F603" s="1"/>
      <c r="G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U603" s="2"/>
      <c r="AV603" s="2"/>
      <c r="AW603" s="2"/>
    </row>
    <row r="604" spans="2:49" x14ac:dyDescent="0.25">
      <c r="B604" s="1"/>
      <c r="C604" s="1"/>
      <c r="D604" s="1"/>
      <c r="E604" s="1"/>
      <c r="F604" s="1"/>
      <c r="G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U604" s="2"/>
      <c r="AV604" s="2"/>
      <c r="AW604" s="2"/>
    </row>
    <row r="605" spans="2:49" x14ac:dyDescent="0.25">
      <c r="B605" s="1"/>
      <c r="C605" s="1"/>
      <c r="D605" s="1"/>
      <c r="E605" s="1"/>
      <c r="F605" s="1"/>
      <c r="G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U605" s="2"/>
      <c r="AV605" s="2"/>
      <c r="AW605" s="2"/>
    </row>
    <row r="606" spans="2:49" x14ac:dyDescent="0.25">
      <c r="B606" s="1"/>
      <c r="C606" s="1"/>
      <c r="D606" s="1"/>
      <c r="E606" s="1"/>
      <c r="F606" s="1"/>
      <c r="G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U606" s="2"/>
      <c r="AV606" s="2"/>
      <c r="AW606" s="2"/>
    </row>
    <row r="607" spans="2:49" x14ac:dyDescent="0.25">
      <c r="B607" s="1"/>
      <c r="C607" s="1"/>
      <c r="D607" s="1"/>
      <c r="E607" s="1"/>
      <c r="F607" s="1"/>
      <c r="G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U607" s="2"/>
      <c r="AV607" s="2"/>
      <c r="AW607" s="2"/>
    </row>
    <row r="608" spans="2:49" x14ac:dyDescent="0.25">
      <c r="B608" s="1"/>
      <c r="C608" s="1"/>
      <c r="D608" s="1"/>
      <c r="E608" s="1"/>
      <c r="F608" s="1"/>
      <c r="G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U608" s="2"/>
      <c r="AV608" s="2"/>
      <c r="AW608" s="2"/>
    </row>
    <row r="609" spans="2:49" x14ac:dyDescent="0.25">
      <c r="B609" s="1"/>
      <c r="C609" s="1"/>
      <c r="D609" s="1"/>
      <c r="E609" s="1"/>
      <c r="F609" s="1"/>
      <c r="G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U609" s="2"/>
      <c r="AV609" s="2"/>
      <c r="AW609" s="2"/>
    </row>
    <row r="610" spans="2:49" x14ac:dyDescent="0.25">
      <c r="B610" s="1"/>
      <c r="C610" s="1"/>
      <c r="D610" s="1"/>
      <c r="E610" s="1"/>
      <c r="F610" s="1"/>
      <c r="G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U610" s="2"/>
      <c r="AV610" s="2"/>
      <c r="AW610" s="2"/>
    </row>
    <row r="611" spans="2:49" x14ac:dyDescent="0.25">
      <c r="B611" s="1"/>
      <c r="C611" s="1"/>
      <c r="D611" s="1"/>
      <c r="E611" s="1"/>
      <c r="F611" s="1"/>
      <c r="G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U611" s="2"/>
      <c r="AV611" s="2"/>
      <c r="AW611" s="2"/>
    </row>
    <row r="612" spans="2:49" x14ac:dyDescent="0.25">
      <c r="B612" s="1"/>
      <c r="C612" s="1"/>
      <c r="D612" s="1"/>
      <c r="E612" s="1"/>
      <c r="F612" s="1"/>
      <c r="G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U612" s="2"/>
      <c r="AV612" s="2"/>
      <c r="AW612" s="2"/>
    </row>
    <row r="613" spans="2:49" x14ac:dyDescent="0.25">
      <c r="B613" s="1"/>
      <c r="C613" s="1"/>
      <c r="D613" s="1"/>
      <c r="E613" s="1"/>
      <c r="F613" s="1"/>
      <c r="G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U613" s="2"/>
      <c r="AV613" s="2"/>
      <c r="AW613" s="2"/>
    </row>
    <row r="614" spans="2:49" x14ac:dyDescent="0.25">
      <c r="B614" s="1"/>
      <c r="C614" s="1"/>
      <c r="D614" s="1"/>
      <c r="E614" s="1"/>
      <c r="F614" s="1"/>
      <c r="G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U614" s="2"/>
      <c r="AV614" s="2"/>
      <c r="AW614" s="2"/>
    </row>
    <row r="615" spans="2:49" x14ac:dyDescent="0.25">
      <c r="B615" s="1"/>
      <c r="C615" s="1"/>
      <c r="D615" s="1"/>
      <c r="E615" s="1"/>
      <c r="F615" s="1"/>
      <c r="G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U615" s="2"/>
      <c r="AV615" s="2"/>
      <c r="AW615" s="2"/>
    </row>
    <row r="616" spans="2:49" x14ac:dyDescent="0.25">
      <c r="B616" s="1"/>
      <c r="C616" s="1"/>
      <c r="D616" s="1"/>
      <c r="E616" s="1"/>
      <c r="F616" s="1"/>
      <c r="G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U616" s="2"/>
      <c r="AV616" s="2"/>
      <c r="AW616" s="2"/>
    </row>
    <row r="617" spans="2:49" x14ac:dyDescent="0.25">
      <c r="B617" s="1"/>
      <c r="C617" s="1"/>
      <c r="D617" s="1"/>
      <c r="E617" s="1"/>
      <c r="F617" s="1"/>
      <c r="G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U617" s="2"/>
      <c r="AV617" s="2"/>
      <c r="AW617" s="2"/>
    </row>
    <row r="618" spans="2:49" x14ac:dyDescent="0.25">
      <c r="B618" s="1"/>
      <c r="C618" s="1"/>
      <c r="D618" s="1"/>
      <c r="E618" s="1"/>
      <c r="F618" s="1"/>
      <c r="G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U618" s="2"/>
      <c r="AV618" s="2"/>
      <c r="AW618" s="2"/>
    </row>
    <row r="619" spans="2:49" x14ac:dyDescent="0.25">
      <c r="B619" s="1"/>
      <c r="C619" s="1"/>
      <c r="D619" s="1"/>
      <c r="E619" s="1"/>
      <c r="F619" s="1"/>
      <c r="G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U619" s="2"/>
      <c r="AV619" s="2"/>
      <c r="AW619" s="2"/>
    </row>
    <row r="620" spans="2:49" x14ac:dyDescent="0.25">
      <c r="B620" s="1"/>
      <c r="C620" s="1"/>
      <c r="D620" s="1"/>
      <c r="E620" s="1"/>
      <c r="F620" s="1"/>
      <c r="G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U620" s="2"/>
      <c r="AV620" s="2"/>
      <c r="AW620" s="2"/>
    </row>
    <row r="621" spans="2:49" x14ac:dyDescent="0.25">
      <c r="B621" s="1"/>
      <c r="C621" s="1"/>
      <c r="D621" s="1"/>
      <c r="E621" s="1"/>
      <c r="F621" s="1"/>
      <c r="G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U621" s="2"/>
      <c r="AV621" s="2"/>
      <c r="AW621" s="2"/>
    </row>
    <row r="622" spans="2:49" x14ac:dyDescent="0.25">
      <c r="B622" s="1"/>
      <c r="C622" s="1"/>
      <c r="D622" s="1"/>
      <c r="E622" s="1"/>
      <c r="F622" s="1"/>
      <c r="G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U622" s="2"/>
      <c r="AV622" s="2"/>
      <c r="AW622" s="2"/>
    </row>
    <row r="623" spans="2:49" x14ac:dyDescent="0.25">
      <c r="B623" s="1"/>
      <c r="C623" s="1"/>
      <c r="D623" s="1"/>
      <c r="E623" s="1"/>
      <c r="F623" s="1"/>
      <c r="G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U623" s="2"/>
      <c r="AV623" s="2"/>
      <c r="AW623" s="2"/>
    </row>
    <row r="624" spans="2:49" x14ac:dyDescent="0.25">
      <c r="B624" s="1"/>
      <c r="C624" s="1"/>
      <c r="D624" s="1"/>
      <c r="E624" s="1"/>
      <c r="F624" s="1"/>
      <c r="G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U624" s="2"/>
      <c r="AV624" s="2"/>
      <c r="AW624" s="2"/>
    </row>
    <row r="625" spans="2:49" x14ac:dyDescent="0.25">
      <c r="B625" s="1"/>
      <c r="C625" s="1"/>
      <c r="D625" s="1"/>
      <c r="E625" s="1"/>
      <c r="F625" s="1"/>
      <c r="G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U625" s="2"/>
      <c r="AV625" s="2"/>
      <c r="AW625" s="2"/>
    </row>
    <row r="626" spans="2:49" x14ac:dyDescent="0.25">
      <c r="B626" s="1"/>
      <c r="C626" s="1"/>
      <c r="D626" s="1"/>
      <c r="E626" s="1"/>
      <c r="F626" s="1"/>
      <c r="G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U626" s="2"/>
      <c r="AV626" s="2"/>
      <c r="AW626" s="2"/>
    </row>
    <row r="627" spans="2:49" x14ac:dyDescent="0.25">
      <c r="B627" s="1"/>
      <c r="C627" s="1"/>
      <c r="D627" s="1"/>
      <c r="E627" s="1"/>
      <c r="F627" s="1"/>
      <c r="G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U627" s="2"/>
      <c r="AV627" s="2"/>
      <c r="AW627" s="2"/>
    </row>
    <row r="628" spans="2:49" x14ac:dyDescent="0.25">
      <c r="B628" s="1"/>
      <c r="C628" s="1"/>
      <c r="D628" s="1"/>
      <c r="E628" s="1"/>
      <c r="F628" s="1"/>
      <c r="G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U628" s="2"/>
      <c r="AV628" s="2"/>
      <c r="AW628" s="2"/>
    </row>
    <row r="629" spans="2:49" x14ac:dyDescent="0.25">
      <c r="B629" s="1"/>
      <c r="C629" s="1"/>
      <c r="D629" s="1"/>
      <c r="E629" s="1"/>
      <c r="F629" s="1"/>
      <c r="G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U629" s="2"/>
      <c r="AV629" s="2"/>
      <c r="AW629" s="2"/>
    </row>
    <row r="630" spans="2:49" x14ac:dyDescent="0.25">
      <c r="B630" s="1"/>
      <c r="C630" s="1"/>
      <c r="D630" s="1"/>
      <c r="E630" s="1"/>
      <c r="F630" s="1"/>
      <c r="G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U630" s="2"/>
      <c r="AV630" s="2"/>
      <c r="AW630" s="2"/>
    </row>
    <row r="631" spans="2:49" x14ac:dyDescent="0.25">
      <c r="B631" s="1"/>
      <c r="C631" s="1"/>
      <c r="D631" s="1"/>
      <c r="E631" s="1"/>
      <c r="F631" s="1"/>
      <c r="G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U631" s="2"/>
      <c r="AV631" s="2"/>
      <c r="AW631" s="2"/>
    </row>
    <row r="632" spans="2:49" x14ac:dyDescent="0.25">
      <c r="B632" s="1"/>
      <c r="C632" s="1"/>
      <c r="D632" s="1"/>
      <c r="E632" s="1"/>
      <c r="F632" s="1"/>
      <c r="G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U632" s="2"/>
      <c r="AV632" s="2"/>
      <c r="AW632" s="2"/>
    </row>
    <row r="633" spans="2:49" x14ac:dyDescent="0.25">
      <c r="B633" s="1"/>
      <c r="C633" s="1"/>
      <c r="D633" s="1"/>
      <c r="E633" s="1"/>
      <c r="F633" s="1"/>
      <c r="G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U633" s="2"/>
      <c r="AV633" s="2"/>
      <c r="AW633" s="2"/>
    </row>
    <row r="634" spans="2:49" x14ac:dyDescent="0.25">
      <c r="B634" s="1"/>
      <c r="C634" s="1"/>
      <c r="D634" s="1"/>
      <c r="E634" s="1"/>
      <c r="F634" s="1"/>
      <c r="G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U634" s="2"/>
      <c r="AV634" s="2"/>
      <c r="AW634" s="2"/>
    </row>
    <row r="635" spans="2:49" x14ac:dyDescent="0.25">
      <c r="B635" s="1"/>
      <c r="C635" s="1"/>
      <c r="D635" s="1"/>
      <c r="E635" s="1"/>
      <c r="F635" s="1"/>
      <c r="G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U635" s="2"/>
      <c r="AV635" s="2"/>
      <c r="AW635" s="2"/>
    </row>
    <row r="636" spans="2:49" x14ac:dyDescent="0.25">
      <c r="B636" s="1"/>
      <c r="C636" s="1"/>
      <c r="D636" s="1"/>
      <c r="E636" s="1"/>
      <c r="F636" s="1"/>
      <c r="G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U636" s="2"/>
      <c r="AV636" s="2"/>
      <c r="AW636" s="2"/>
    </row>
    <row r="637" spans="2:49" x14ac:dyDescent="0.25">
      <c r="B637" s="1"/>
      <c r="C637" s="1"/>
      <c r="D637" s="1"/>
      <c r="E637" s="1"/>
      <c r="F637" s="1"/>
      <c r="G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U637" s="2"/>
      <c r="AV637" s="2"/>
      <c r="AW637" s="2"/>
    </row>
    <row r="638" spans="2:49" x14ac:dyDescent="0.25">
      <c r="B638" s="1"/>
      <c r="C638" s="1"/>
      <c r="D638" s="1"/>
      <c r="E638" s="1"/>
      <c r="F638" s="1"/>
      <c r="G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U638" s="2"/>
      <c r="AV638" s="2"/>
      <c r="AW638" s="2"/>
    </row>
    <row r="639" spans="2:49" x14ac:dyDescent="0.25">
      <c r="B639" s="1"/>
      <c r="C639" s="1"/>
      <c r="D639" s="1"/>
      <c r="E639" s="1"/>
      <c r="F639" s="1"/>
      <c r="G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U639" s="2"/>
      <c r="AV639" s="2"/>
      <c r="AW639" s="2"/>
    </row>
    <row r="640" spans="2:49" x14ac:dyDescent="0.25">
      <c r="B640" s="1"/>
      <c r="C640" s="1"/>
      <c r="D640" s="1"/>
      <c r="E640" s="1"/>
      <c r="F640" s="1"/>
      <c r="G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U640" s="2"/>
      <c r="AV640" s="2"/>
      <c r="AW640" s="2"/>
    </row>
    <row r="641" spans="2:49" x14ac:dyDescent="0.25">
      <c r="B641" s="1"/>
      <c r="C641" s="1"/>
      <c r="D641" s="1"/>
      <c r="E641" s="1"/>
      <c r="F641" s="1"/>
      <c r="G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U641" s="2"/>
      <c r="AV641" s="2"/>
      <c r="AW641" s="2"/>
    </row>
    <row r="642" spans="2:49" x14ac:dyDescent="0.25">
      <c r="B642" s="1"/>
      <c r="C642" s="1"/>
      <c r="D642" s="1"/>
      <c r="E642" s="1"/>
      <c r="F642" s="1"/>
      <c r="G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U642" s="2"/>
      <c r="AV642" s="2"/>
      <c r="AW642" s="2"/>
    </row>
    <row r="643" spans="2:49" x14ac:dyDescent="0.25">
      <c r="B643" s="1"/>
      <c r="C643" s="1"/>
      <c r="D643" s="1"/>
      <c r="E643" s="1"/>
      <c r="F643" s="1"/>
      <c r="G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U643" s="2"/>
      <c r="AV643" s="2"/>
      <c r="AW643" s="2"/>
    </row>
    <row r="644" spans="2:49" x14ac:dyDescent="0.25">
      <c r="B644" s="1"/>
      <c r="C644" s="1"/>
      <c r="D644" s="1"/>
      <c r="E644" s="1"/>
      <c r="F644" s="1"/>
      <c r="G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U644" s="2"/>
      <c r="AV644" s="2"/>
      <c r="AW644" s="2"/>
    </row>
    <row r="645" spans="2:49" x14ac:dyDescent="0.25">
      <c r="B645" s="1"/>
      <c r="C645" s="1"/>
      <c r="D645" s="1"/>
      <c r="E645" s="1"/>
      <c r="F645" s="1"/>
      <c r="G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U645" s="2"/>
      <c r="AV645" s="2"/>
      <c r="AW645" s="2"/>
    </row>
    <row r="646" spans="2:49" x14ac:dyDescent="0.25">
      <c r="B646" s="1"/>
      <c r="C646" s="1"/>
      <c r="D646" s="1"/>
      <c r="E646" s="1"/>
      <c r="F646" s="1"/>
      <c r="G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U646" s="2"/>
      <c r="AV646" s="2"/>
      <c r="AW646" s="2"/>
    </row>
    <row r="647" spans="2:49" x14ac:dyDescent="0.25">
      <c r="B647" s="1"/>
      <c r="C647" s="1"/>
      <c r="D647" s="1"/>
      <c r="E647" s="1"/>
      <c r="F647" s="1"/>
      <c r="G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U647" s="2"/>
      <c r="AV647" s="2"/>
      <c r="AW647" s="2"/>
    </row>
    <row r="648" spans="2:49" x14ac:dyDescent="0.25">
      <c r="B648" s="1"/>
      <c r="C648" s="1"/>
      <c r="D648" s="1"/>
      <c r="E648" s="1"/>
      <c r="F648" s="1"/>
      <c r="G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U648" s="2"/>
      <c r="AV648" s="2"/>
      <c r="AW648" s="2"/>
    </row>
    <row r="649" spans="2:49" x14ac:dyDescent="0.25">
      <c r="B649" s="1"/>
      <c r="C649" s="1"/>
      <c r="D649" s="1"/>
      <c r="E649" s="1"/>
      <c r="F649" s="1"/>
      <c r="G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U649" s="2"/>
      <c r="AV649" s="2"/>
      <c r="AW649" s="2"/>
    </row>
    <row r="650" spans="2:49" x14ac:dyDescent="0.25">
      <c r="B650" s="1"/>
      <c r="C650" s="1"/>
      <c r="D650" s="1"/>
      <c r="E650" s="1"/>
      <c r="F650" s="1"/>
      <c r="G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U650" s="2"/>
      <c r="AV650" s="2"/>
      <c r="AW650" s="2"/>
    </row>
    <row r="651" spans="2:49" x14ac:dyDescent="0.25">
      <c r="B651" s="1"/>
      <c r="C651" s="1"/>
      <c r="D651" s="1"/>
      <c r="E651" s="1"/>
      <c r="F651" s="1"/>
      <c r="G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U651" s="2"/>
      <c r="AV651" s="2"/>
      <c r="AW651" s="2"/>
    </row>
    <row r="652" spans="2:49" x14ac:dyDescent="0.25">
      <c r="B652" s="1"/>
      <c r="C652" s="1"/>
      <c r="D652" s="1"/>
      <c r="E652" s="1"/>
      <c r="F652" s="1"/>
      <c r="G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U652" s="2"/>
      <c r="AV652" s="2"/>
      <c r="AW652" s="2"/>
    </row>
    <row r="653" spans="2:49" x14ac:dyDescent="0.25">
      <c r="B653" s="1"/>
      <c r="C653" s="1"/>
      <c r="D653" s="1"/>
      <c r="E653" s="1"/>
      <c r="F653" s="1"/>
      <c r="G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U653" s="2"/>
      <c r="AV653" s="2"/>
      <c r="AW653" s="2"/>
    </row>
    <row r="654" spans="2:49" x14ac:dyDescent="0.25">
      <c r="B654" s="1"/>
      <c r="C654" s="1"/>
      <c r="D654" s="1"/>
      <c r="E654" s="1"/>
      <c r="F654" s="1"/>
      <c r="G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U654" s="2"/>
      <c r="AV654" s="2"/>
      <c r="AW654" s="2"/>
    </row>
    <row r="655" spans="2:49" x14ac:dyDescent="0.25">
      <c r="B655" s="1"/>
      <c r="C655" s="1"/>
      <c r="D655" s="1"/>
      <c r="E655" s="1"/>
      <c r="F655" s="1"/>
      <c r="G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U655" s="2"/>
      <c r="AV655" s="2"/>
      <c r="AW655" s="2"/>
    </row>
    <row r="656" spans="2:49" x14ac:dyDescent="0.25">
      <c r="B656" s="1"/>
      <c r="C656" s="1"/>
      <c r="D656" s="1"/>
      <c r="E656" s="1"/>
      <c r="F656" s="1"/>
      <c r="G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U656" s="2"/>
      <c r="AV656" s="2"/>
      <c r="AW656" s="2"/>
    </row>
    <row r="657" spans="2:49" x14ac:dyDescent="0.25">
      <c r="B657" s="1"/>
      <c r="C657" s="1"/>
      <c r="D657" s="1"/>
      <c r="E657" s="1"/>
      <c r="F657" s="1"/>
      <c r="G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U657" s="2"/>
      <c r="AV657" s="2"/>
      <c r="AW657" s="2"/>
    </row>
    <row r="658" spans="2:49" x14ac:dyDescent="0.25">
      <c r="B658" s="1"/>
      <c r="C658" s="1"/>
      <c r="D658" s="1"/>
      <c r="E658" s="1"/>
      <c r="F658" s="1"/>
      <c r="G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U658" s="2"/>
      <c r="AV658" s="2"/>
      <c r="AW658" s="2"/>
    </row>
    <row r="659" spans="2:49" x14ac:dyDescent="0.25">
      <c r="B659" s="1"/>
      <c r="C659" s="1"/>
      <c r="D659" s="1"/>
      <c r="E659" s="1"/>
      <c r="F659" s="1"/>
      <c r="G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U659" s="2"/>
      <c r="AV659" s="2"/>
      <c r="AW659" s="2"/>
    </row>
    <row r="660" spans="2:49" x14ac:dyDescent="0.25">
      <c r="B660" s="1"/>
      <c r="C660" s="1"/>
      <c r="D660" s="1"/>
      <c r="E660" s="1"/>
      <c r="F660" s="1"/>
      <c r="G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U660" s="2"/>
      <c r="AV660" s="2"/>
      <c r="AW660" s="2"/>
    </row>
    <row r="661" spans="2:49" x14ac:dyDescent="0.25">
      <c r="B661" s="1"/>
      <c r="C661" s="1"/>
      <c r="D661" s="1"/>
      <c r="E661" s="1"/>
      <c r="F661" s="1"/>
      <c r="G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U661" s="2"/>
      <c r="AV661" s="2"/>
      <c r="AW661" s="2"/>
    </row>
    <row r="662" spans="2:49" x14ac:dyDescent="0.25">
      <c r="B662" s="1"/>
      <c r="C662" s="1"/>
      <c r="D662" s="1"/>
      <c r="E662" s="1"/>
      <c r="F662" s="1"/>
      <c r="G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U662" s="2"/>
      <c r="AV662" s="2"/>
      <c r="AW662" s="2"/>
    </row>
    <row r="663" spans="2:49" x14ac:dyDescent="0.25">
      <c r="B663" s="1"/>
      <c r="C663" s="1"/>
      <c r="D663" s="1"/>
      <c r="E663" s="1"/>
      <c r="F663" s="1"/>
      <c r="G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U663" s="2"/>
      <c r="AV663" s="2"/>
      <c r="AW663" s="2"/>
    </row>
    <row r="664" spans="2:49" x14ac:dyDescent="0.25">
      <c r="B664" s="1"/>
      <c r="C664" s="1"/>
      <c r="D664" s="1"/>
      <c r="E664" s="1"/>
      <c r="F664" s="1"/>
      <c r="G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U664" s="2"/>
      <c r="AV664" s="2"/>
      <c r="AW664" s="2"/>
    </row>
    <row r="665" spans="2:49" x14ac:dyDescent="0.25">
      <c r="B665" s="1"/>
      <c r="C665" s="1"/>
      <c r="D665" s="1"/>
      <c r="E665" s="1"/>
      <c r="F665" s="1"/>
      <c r="G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U665" s="2"/>
      <c r="AV665" s="2"/>
      <c r="AW665" s="2"/>
    </row>
    <row r="666" spans="2:49" x14ac:dyDescent="0.25">
      <c r="B666" s="1"/>
      <c r="C666" s="1"/>
      <c r="D666" s="1"/>
      <c r="E666" s="1"/>
      <c r="F666" s="1"/>
      <c r="G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U666" s="2"/>
      <c r="AV666" s="2"/>
      <c r="AW666" s="2"/>
    </row>
    <row r="667" spans="2:49" x14ac:dyDescent="0.25">
      <c r="B667" s="1"/>
      <c r="C667" s="1"/>
      <c r="D667" s="1"/>
      <c r="E667" s="1"/>
      <c r="F667" s="1"/>
      <c r="G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U667" s="2"/>
      <c r="AV667" s="2"/>
      <c r="AW667" s="2"/>
    </row>
    <row r="668" spans="2:49" x14ac:dyDescent="0.25">
      <c r="B668" s="1"/>
      <c r="C668" s="1"/>
      <c r="D668" s="1"/>
      <c r="E668" s="1"/>
      <c r="F668" s="1"/>
      <c r="G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U668" s="2"/>
      <c r="AV668" s="2"/>
      <c r="AW668" s="2"/>
    </row>
    <row r="669" spans="2:49" x14ac:dyDescent="0.25">
      <c r="B669" s="1"/>
      <c r="C669" s="1"/>
      <c r="D669" s="1"/>
      <c r="E669" s="1"/>
      <c r="F669" s="1"/>
      <c r="G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U669" s="2"/>
      <c r="AV669" s="2"/>
      <c r="AW669" s="2"/>
    </row>
    <row r="670" spans="2:49" x14ac:dyDescent="0.25">
      <c r="B670" s="1"/>
      <c r="C670" s="1"/>
      <c r="D670" s="1"/>
      <c r="E670" s="1"/>
      <c r="F670" s="1"/>
      <c r="G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U670" s="2"/>
      <c r="AV670" s="2"/>
      <c r="AW670" s="2"/>
    </row>
    <row r="671" spans="2:49" x14ac:dyDescent="0.25">
      <c r="B671" s="1"/>
      <c r="C671" s="1"/>
      <c r="D671" s="1"/>
      <c r="E671" s="1"/>
      <c r="F671" s="1"/>
      <c r="G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U671" s="2"/>
      <c r="AV671" s="2"/>
      <c r="AW671" s="2"/>
    </row>
    <row r="672" spans="2:49" x14ac:dyDescent="0.25">
      <c r="B672" s="1"/>
      <c r="C672" s="1"/>
      <c r="D672" s="1"/>
      <c r="E672" s="1"/>
      <c r="F672" s="1"/>
      <c r="G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U672" s="2"/>
      <c r="AV672" s="2"/>
      <c r="AW672" s="2"/>
    </row>
    <row r="673" spans="2:49" x14ac:dyDescent="0.25">
      <c r="B673" s="1"/>
      <c r="C673" s="1"/>
      <c r="D673" s="1"/>
      <c r="E673" s="1"/>
      <c r="F673" s="1"/>
      <c r="G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U673" s="2"/>
      <c r="AV673" s="2"/>
      <c r="AW673" s="2"/>
    </row>
    <row r="674" spans="2:49" x14ac:dyDescent="0.25">
      <c r="B674" s="1"/>
      <c r="C674" s="1"/>
      <c r="D674" s="1"/>
      <c r="E674" s="1"/>
      <c r="F674" s="1"/>
      <c r="G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U674" s="2"/>
      <c r="AV674" s="2"/>
      <c r="AW674" s="2"/>
    </row>
    <row r="675" spans="2:49" x14ac:dyDescent="0.25">
      <c r="B675" s="1"/>
      <c r="C675" s="1"/>
      <c r="D675" s="1"/>
      <c r="E675" s="1"/>
      <c r="F675" s="1"/>
      <c r="G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U675" s="2"/>
      <c r="AV675" s="2"/>
      <c r="AW675" s="2"/>
    </row>
    <row r="676" spans="2:49" x14ac:dyDescent="0.25">
      <c r="B676" s="1"/>
      <c r="C676" s="1"/>
      <c r="D676" s="1"/>
      <c r="E676" s="1"/>
      <c r="F676" s="1"/>
      <c r="G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U676" s="2"/>
      <c r="AV676" s="2"/>
      <c r="AW676" s="2"/>
    </row>
    <row r="677" spans="2:49" x14ac:dyDescent="0.25">
      <c r="B677" s="1"/>
      <c r="C677" s="1"/>
      <c r="D677" s="1"/>
      <c r="E677" s="1"/>
      <c r="F677" s="1"/>
      <c r="G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U677" s="2"/>
      <c r="AV677" s="2"/>
      <c r="AW677" s="2"/>
    </row>
    <row r="678" spans="2:49" x14ac:dyDescent="0.25">
      <c r="B678" s="1"/>
      <c r="C678" s="1"/>
      <c r="D678" s="1"/>
      <c r="E678" s="1"/>
      <c r="F678" s="1"/>
      <c r="G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U678" s="2"/>
      <c r="AV678" s="2"/>
      <c r="AW678" s="2"/>
    </row>
    <row r="679" spans="2:49" x14ac:dyDescent="0.25">
      <c r="B679" s="1"/>
      <c r="C679" s="1"/>
      <c r="D679" s="1"/>
      <c r="E679" s="1"/>
      <c r="F679" s="1"/>
      <c r="G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U679" s="2"/>
      <c r="AV679" s="2"/>
      <c r="AW679" s="2"/>
    </row>
    <row r="680" spans="2:49" x14ac:dyDescent="0.25">
      <c r="B680" s="1"/>
      <c r="C680" s="1"/>
      <c r="D680" s="1"/>
      <c r="E680" s="1"/>
      <c r="F680" s="1"/>
      <c r="G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U680" s="2"/>
      <c r="AV680" s="2"/>
      <c r="AW680" s="2"/>
    </row>
    <row r="681" spans="2:49" x14ac:dyDescent="0.25">
      <c r="B681" s="1"/>
      <c r="C681" s="1"/>
      <c r="D681" s="1"/>
      <c r="E681" s="1"/>
      <c r="F681" s="1"/>
      <c r="G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U681" s="2"/>
      <c r="AV681" s="2"/>
      <c r="AW681" s="2"/>
    </row>
    <row r="682" spans="2:49" x14ac:dyDescent="0.25">
      <c r="B682" s="1"/>
      <c r="C682" s="1"/>
      <c r="D682" s="1"/>
      <c r="E682" s="1"/>
      <c r="F682" s="1"/>
      <c r="G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U682" s="2"/>
      <c r="AV682" s="2"/>
      <c r="AW682" s="2"/>
    </row>
    <row r="683" spans="2:49" x14ac:dyDescent="0.25">
      <c r="B683" s="1"/>
      <c r="C683" s="1"/>
      <c r="D683" s="1"/>
      <c r="E683" s="1"/>
      <c r="F683" s="1"/>
      <c r="G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U683" s="2"/>
      <c r="AV683" s="2"/>
      <c r="AW683" s="2"/>
    </row>
    <row r="684" spans="2:49" x14ac:dyDescent="0.25">
      <c r="B684" s="1"/>
      <c r="C684" s="1"/>
      <c r="D684" s="1"/>
      <c r="E684" s="1"/>
      <c r="F684" s="1"/>
      <c r="G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U684" s="2"/>
      <c r="AV684" s="2"/>
      <c r="AW684" s="2"/>
    </row>
    <row r="685" spans="2:49" x14ac:dyDescent="0.25">
      <c r="B685" s="1"/>
      <c r="C685" s="1"/>
      <c r="D685" s="1"/>
      <c r="E685" s="1"/>
      <c r="F685" s="1"/>
      <c r="G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U685" s="2"/>
      <c r="AV685" s="2"/>
      <c r="AW685" s="2"/>
    </row>
    <row r="686" spans="2:49" x14ac:dyDescent="0.25">
      <c r="B686" s="1"/>
      <c r="C686" s="1"/>
      <c r="D686" s="1"/>
      <c r="E686" s="1"/>
      <c r="F686" s="1"/>
      <c r="G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U686" s="2"/>
      <c r="AV686" s="2"/>
      <c r="AW686" s="2"/>
    </row>
    <row r="687" spans="2:49" x14ac:dyDescent="0.25">
      <c r="B687" s="1"/>
      <c r="C687" s="1"/>
      <c r="D687" s="1"/>
      <c r="E687" s="1"/>
      <c r="F687" s="1"/>
      <c r="G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U687" s="2"/>
      <c r="AV687" s="2"/>
      <c r="AW687" s="2"/>
    </row>
    <row r="688" spans="2:49" x14ac:dyDescent="0.25">
      <c r="B688" s="1"/>
      <c r="C688" s="1"/>
      <c r="D688" s="1"/>
      <c r="E688" s="1"/>
      <c r="F688" s="1"/>
      <c r="G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U688" s="2"/>
      <c r="AV688" s="2"/>
      <c r="AW688" s="2"/>
    </row>
    <row r="689" spans="2:49" x14ac:dyDescent="0.25">
      <c r="B689" s="1"/>
      <c r="C689" s="1"/>
      <c r="D689" s="1"/>
      <c r="E689" s="1"/>
      <c r="F689" s="1"/>
      <c r="G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U689" s="2"/>
      <c r="AV689" s="2"/>
      <c r="AW689" s="2"/>
    </row>
    <row r="690" spans="2:49" x14ac:dyDescent="0.25">
      <c r="B690" s="1"/>
      <c r="C690" s="1"/>
      <c r="D690" s="1"/>
      <c r="E690" s="1"/>
      <c r="F690" s="1"/>
      <c r="G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U690" s="2"/>
      <c r="AV690" s="2"/>
      <c r="AW690" s="2"/>
    </row>
    <row r="691" spans="2:49" x14ac:dyDescent="0.25">
      <c r="B691" s="1"/>
      <c r="C691" s="1"/>
      <c r="D691" s="1"/>
      <c r="E691" s="1"/>
      <c r="F691" s="1"/>
      <c r="G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U691" s="2"/>
      <c r="AV691" s="2"/>
      <c r="AW691" s="2"/>
    </row>
    <row r="692" spans="2:49" x14ac:dyDescent="0.25">
      <c r="B692" s="1"/>
      <c r="C692" s="1"/>
      <c r="D692" s="1"/>
      <c r="E692" s="1"/>
      <c r="F692" s="1"/>
      <c r="G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U692" s="2"/>
      <c r="AV692" s="2"/>
      <c r="AW692" s="2"/>
    </row>
    <row r="693" spans="2:49" x14ac:dyDescent="0.25">
      <c r="B693" s="1"/>
      <c r="C693" s="1"/>
      <c r="D693" s="1"/>
      <c r="E693" s="1"/>
      <c r="F693" s="1"/>
      <c r="G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U693" s="2"/>
      <c r="AV693" s="2"/>
      <c r="AW693" s="2"/>
    </row>
    <row r="694" spans="2:49" x14ac:dyDescent="0.25">
      <c r="B694" s="1"/>
      <c r="C694" s="1"/>
      <c r="D694" s="1"/>
      <c r="E694" s="1"/>
      <c r="F694" s="1"/>
      <c r="G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U694" s="2"/>
      <c r="AV694" s="2"/>
      <c r="AW694" s="2"/>
    </row>
    <row r="695" spans="2:49" x14ac:dyDescent="0.25">
      <c r="B695" s="1"/>
      <c r="C695" s="1"/>
      <c r="D695" s="1"/>
      <c r="E695" s="1"/>
      <c r="F695" s="1"/>
      <c r="G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U695" s="2"/>
      <c r="AV695" s="2"/>
      <c r="AW695" s="2"/>
    </row>
    <row r="696" spans="2:49" x14ac:dyDescent="0.25">
      <c r="B696" s="1"/>
      <c r="C696" s="1"/>
      <c r="D696" s="1"/>
      <c r="E696" s="1"/>
      <c r="F696" s="1"/>
      <c r="G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U696" s="2"/>
      <c r="AV696" s="2"/>
      <c r="AW696" s="2"/>
    </row>
    <row r="697" spans="2:49" x14ac:dyDescent="0.25">
      <c r="B697" s="1"/>
      <c r="C697" s="1"/>
      <c r="D697" s="1"/>
      <c r="E697" s="1"/>
      <c r="F697" s="1"/>
      <c r="G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U697" s="2"/>
      <c r="AV697" s="2"/>
      <c r="AW697" s="2"/>
    </row>
    <row r="698" spans="2:49" x14ac:dyDescent="0.25">
      <c r="B698" s="1"/>
      <c r="C698" s="1"/>
      <c r="D698" s="1"/>
      <c r="E698" s="1"/>
      <c r="F698" s="1"/>
      <c r="G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U698" s="2"/>
      <c r="AV698" s="2"/>
      <c r="AW698" s="2"/>
    </row>
    <row r="699" spans="2:49" x14ac:dyDescent="0.25">
      <c r="B699" s="1"/>
      <c r="C699" s="1"/>
      <c r="D699" s="1"/>
      <c r="E699" s="1"/>
      <c r="F699" s="1"/>
      <c r="G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U699" s="2"/>
      <c r="AV699" s="2"/>
      <c r="AW699" s="2"/>
    </row>
    <row r="700" spans="2:49" x14ac:dyDescent="0.25">
      <c r="B700" s="1"/>
      <c r="C700" s="1"/>
      <c r="D700" s="1"/>
      <c r="E700" s="1"/>
      <c r="F700" s="1"/>
      <c r="G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U700" s="2"/>
      <c r="AV700" s="2"/>
      <c r="AW700" s="2"/>
    </row>
    <row r="701" spans="2:49" x14ac:dyDescent="0.25">
      <c r="B701" s="1"/>
      <c r="C701" s="1"/>
      <c r="D701" s="1"/>
      <c r="E701" s="1"/>
      <c r="F701" s="1"/>
      <c r="G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U701" s="2"/>
      <c r="AV701" s="2"/>
      <c r="AW701" s="2"/>
    </row>
    <row r="702" spans="2:49" x14ac:dyDescent="0.25">
      <c r="B702" s="1"/>
      <c r="C702" s="1"/>
      <c r="D702" s="1"/>
      <c r="E702" s="1"/>
      <c r="F702" s="1"/>
      <c r="G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U702" s="2"/>
      <c r="AV702" s="2"/>
      <c r="AW702" s="2"/>
    </row>
    <row r="703" spans="2:49" x14ac:dyDescent="0.25">
      <c r="B703" s="1"/>
      <c r="C703" s="1"/>
      <c r="D703" s="1"/>
      <c r="E703" s="1"/>
      <c r="F703" s="1"/>
      <c r="G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U703" s="2"/>
      <c r="AV703" s="2"/>
      <c r="AW703" s="2"/>
    </row>
    <row r="704" spans="2:49" x14ac:dyDescent="0.25">
      <c r="B704" s="1"/>
      <c r="C704" s="1"/>
      <c r="D704" s="1"/>
      <c r="E704" s="1"/>
      <c r="F704" s="1"/>
      <c r="G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U704" s="2"/>
      <c r="AV704" s="2"/>
      <c r="AW704" s="2"/>
    </row>
    <row r="705" spans="2:49" x14ac:dyDescent="0.25">
      <c r="B705" s="1"/>
      <c r="C705" s="1"/>
      <c r="D705" s="1"/>
      <c r="E705" s="1"/>
      <c r="F705" s="1"/>
      <c r="G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U705" s="2"/>
      <c r="AV705" s="2"/>
      <c r="AW705" s="2"/>
    </row>
    <row r="706" spans="2:49" x14ac:dyDescent="0.25">
      <c r="B706" s="1"/>
      <c r="C706" s="1"/>
      <c r="D706" s="1"/>
      <c r="E706" s="1"/>
      <c r="F706" s="1"/>
      <c r="G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U706" s="2"/>
      <c r="AV706" s="2"/>
      <c r="AW706" s="2"/>
    </row>
    <row r="707" spans="2:49" x14ac:dyDescent="0.25">
      <c r="B707" s="1"/>
      <c r="C707" s="1"/>
      <c r="D707" s="1"/>
      <c r="E707" s="1"/>
      <c r="F707" s="1"/>
      <c r="G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U707" s="2"/>
      <c r="AV707" s="2"/>
      <c r="AW707" s="2"/>
    </row>
    <row r="708" spans="2:49" x14ac:dyDescent="0.25">
      <c r="B708" s="1"/>
      <c r="C708" s="1"/>
      <c r="D708" s="1"/>
      <c r="E708" s="1"/>
      <c r="F708" s="1"/>
      <c r="G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U708" s="2"/>
      <c r="AV708" s="2"/>
      <c r="AW708" s="2"/>
    </row>
    <row r="709" spans="2:49" x14ac:dyDescent="0.25">
      <c r="B709" s="1"/>
      <c r="C709" s="1"/>
      <c r="D709" s="1"/>
      <c r="E709" s="1"/>
      <c r="F709" s="1"/>
      <c r="G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U709" s="2"/>
      <c r="AV709" s="2"/>
      <c r="AW709" s="2"/>
    </row>
    <row r="710" spans="2:49" x14ac:dyDescent="0.25">
      <c r="B710" s="1"/>
      <c r="C710" s="1"/>
      <c r="D710" s="1"/>
      <c r="E710" s="1"/>
      <c r="F710" s="1"/>
      <c r="G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U710" s="2"/>
      <c r="AV710" s="2"/>
      <c r="AW710" s="2"/>
    </row>
    <row r="711" spans="2:49" x14ac:dyDescent="0.25">
      <c r="B711" s="1"/>
      <c r="C711" s="1"/>
      <c r="D711" s="1"/>
      <c r="E711" s="1"/>
      <c r="F711" s="1"/>
      <c r="G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U711" s="2"/>
      <c r="AV711" s="2"/>
      <c r="AW711" s="2"/>
    </row>
    <row r="712" spans="2:49" x14ac:dyDescent="0.25">
      <c r="B712" s="1"/>
      <c r="C712" s="1"/>
      <c r="D712" s="1"/>
      <c r="E712" s="1"/>
      <c r="F712" s="1"/>
      <c r="G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U712" s="2"/>
      <c r="AV712" s="2"/>
      <c r="AW712" s="2"/>
    </row>
    <row r="713" spans="2:49" x14ac:dyDescent="0.25">
      <c r="B713" s="1"/>
      <c r="C713" s="1"/>
      <c r="D713" s="1"/>
      <c r="E713" s="1"/>
      <c r="F713" s="1"/>
      <c r="G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U713" s="2"/>
      <c r="AV713" s="2"/>
      <c r="AW713" s="2"/>
    </row>
    <row r="714" spans="2:49" x14ac:dyDescent="0.25">
      <c r="B714" s="1"/>
      <c r="C714" s="1"/>
      <c r="D714" s="1"/>
      <c r="E714" s="1"/>
      <c r="F714" s="1"/>
      <c r="G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U714" s="2"/>
      <c r="AV714" s="2"/>
      <c r="AW714" s="2"/>
    </row>
    <row r="715" spans="2:49" x14ac:dyDescent="0.25">
      <c r="B715" s="1"/>
      <c r="C715" s="1"/>
      <c r="D715" s="1"/>
      <c r="E715" s="1"/>
      <c r="F715" s="1"/>
      <c r="G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U715" s="2"/>
      <c r="AV715" s="2"/>
      <c r="AW715" s="2"/>
    </row>
    <row r="716" spans="2:49" x14ac:dyDescent="0.25">
      <c r="B716" s="1"/>
      <c r="C716" s="1"/>
      <c r="D716" s="1"/>
      <c r="E716" s="1"/>
      <c r="F716" s="1"/>
      <c r="G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U716" s="2"/>
      <c r="AV716" s="2"/>
      <c r="AW716" s="2"/>
    </row>
    <row r="717" spans="2:49" x14ac:dyDescent="0.25">
      <c r="B717" s="1"/>
      <c r="C717" s="1"/>
      <c r="D717" s="1"/>
      <c r="E717" s="1"/>
      <c r="F717" s="1"/>
      <c r="G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U717" s="2"/>
      <c r="AV717" s="2"/>
      <c r="AW717" s="2"/>
    </row>
    <row r="718" spans="2:49" x14ac:dyDescent="0.25">
      <c r="B718" s="1"/>
      <c r="C718" s="1"/>
      <c r="D718" s="1"/>
      <c r="E718" s="1"/>
      <c r="F718" s="1"/>
      <c r="G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U718" s="2"/>
      <c r="AV718" s="2"/>
      <c r="AW718" s="2"/>
    </row>
    <row r="719" spans="2:49" x14ac:dyDescent="0.25">
      <c r="B719" s="1"/>
      <c r="C719" s="1"/>
      <c r="D719" s="1"/>
      <c r="E719" s="1"/>
      <c r="F719" s="1"/>
      <c r="G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U719" s="2"/>
      <c r="AV719" s="2"/>
      <c r="AW719" s="2"/>
    </row>
    <row r="720" spans="2:49" x14ac:dyDescent="0.25">
      <c r="B720" s="1"/>
      <c r="C720" s="1"/>
      <c r="D720" s="1"/>
      <c r="E720" s="1"/>
      <c r="F720" s="1"/>
      <c r="G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U720" s="2"/>
      <c r="AV720" s="2"/>
      <c r="AW720" s="2"/>
    </row>
  </sheetData>
  <sortState ref="B2:AR169">
    <sortCondition ref="O2:O169"/>
  </sortState>
  <conditionalFormatting sqref="H1:H1048576">
    <cfRule type="colorScale" priority="62">
      <colorScale>
        <cfvo type="num" val="0.5"/>
        <cfvo type="num" val="2"/>
        <color theme="5" tint="0.59999389629810485"/>
        <color theme="0"/>
      </colorScale>
    </cfRule>
  </conditionalFormatting>
  <conditionalFormatting sqref="G1:G1048576">
    <cfRule type="colorScale" priority="61">
      <colorScale>
        <cfvo type="num" val="0"/>
        <cfvo type="num" val="0.5"/>
        <color theme="0"/>
        <color rgb="FFFFEF9C"/>
      </colorScale>
    </cfRule>
  </conditionalFormatting>
  <conditionalFormatting sqref="I128:I129 I1:I119 I138:I1048576">
    <cfRule type="colorScale" priority="60">
      <colorScale>
        <cfvo type="min"/>
        <cfvo type="max"/>
        <color theme="0"/>
        <color theme="3" tint="0.79998168889431442"/>
      </colorScale>
    </cfRule>
  </conditionalFormatting>
  <conditionalFormatting sqref="L128:M129 L138:M1048576 L1:M119">
    <cfRule type="colorScale" priority="59">
      <colorScale>
        <cfvo type="num" val="1"/>
        <cfvo type="num" val="10"/>
        <color theme="0"/>
        <color theme="7" tint="0.39997558519241921"/>
      </colorScale>
    </cfRule>
  </conditionalFormatting>
  <conditionalFormatting sqref="X108:X109 O108:O109 O118:O119 X118:X119 X128:X129 O128:O129 X1:X99 O1:O99 O138:O1048574 X138:X1048574">
    <cfRule type="expression" dxfId="389" priority="63">
      <formula>SUM(R1:W1)=0</formula>
    </cfRule>
    <cfRule type="expression" dxfId="388" priority="64">
      <formula>SUM(S1:W1)=0</formula>
    </cfRule>
    <cfRule type="expression" dxfId="387" priority="65">
      <formula>SUM(T1:W1)=0</formula>
    </cfRule>
    <cfRule type="expression" dxfId="386" priority="66">
      <formula>SUM(P1:U1)=0</formula>
    </cfRule>
    <cfRule type="expression" dxfId="385" priority="67">
      <formula>SUM(P1:T1)=0</formula>
    </cfRule>
    <cfRule type="expression" dxfId="384" priority="68">
      <formula>SUM(P1:S1)=0</formula>
    </cfRule>
  </conditionalFormatting>
  <conditionalFormatting sqref="O100:O107">
    <cfRule type="expression" dxfId="383" priority="47">
      <formula>SUM(R100:W100)=0</formula>
    </cfRule>
    <cfRule type="expression" dxfId="382" priority="48">
      <formula>SUM(S100:W100)=0</formula>
    </cfRule>
    <cfRule type="expression" dxfId="381" priority="49">
      <formula>SUM(T100:W100)=0</formula>
    </cfRule>
    <cfRule type="expression" dxfId="380" priority="50">
      <formula>SUM(P100:U100)=0</formula>
    </cfRule>
    <cfRule type="expression" dxfId="379" priority="51">
      <formula>SUM(P100:T100)=0</formula>
    </cfRule>
    <cfRule type="expression" dxfId="378" priority="52">
      <formula>SUM(P100:S100)=0</formula>
    </cfRule>
  </conditionalFormatting>
  <conditionalFormatting sqref="X100:X107">
    <cfRule type="expression" dxfId="377" priority="41">
      <formula>SUM(AA100:AF100)=0</formula>
    </cfRule>
    <cfRule type="expression" dxfId="376" priority="42">
      <formula>SUM(AB100:AF100)=0</formula>
    </cfRule>
    <cfRule type="expression" dxfId="375" priority="43">
      <formula>SUM(AC100:AF100)=0</formula>
    </cfRule>
    <cfRule type="expression" dxfId="374" priority="44">
      <formula>SUM(Y100:AD100)=0</formula>
    </cfRule>
    <cfRule type="expression" dxfId="373" priority="45">
      <formula>SUM(Y100:AC100)=0</formula>
    </cfRule>
    <cfRule type="expression" dxfId="372" priority="46">
      <formula>SUM(Y100:AB100)=0</formula>
    </cfRule>
  </conditionalFormatting>
  <conditionalFormatting sqref="O110:O117">
    <cfRule type="expression" dxfId="371" priority="35">
      <formula>SUM(R110:W110)=0</formula>
    </cfRule>
    <cfRule type="expression" dxfId="370" priority="36">
      <formula>SUM(S110:W110)=0</formula>
    </cfRule>
    <cfRule type="expression" dxfId="369" priority="37">
      <formula>SUM(T110:W110)=0</formula>
    </cfRule>
    <cfRule type="expression" dxfId="368" priority="38">
      <formula>SUM(P110:U110)=0</formula>
    </cfRule>
    <cfRule type="expression" dxfId="367" priority="39">
      <formula>SUM(P110:T110)=0</formula>
    </cfRule>
    <cfRule type="expression" dxfId="366" priority="40">
      <formula>SUM(P110:S110)=0</formula>
    </cfRule>
  </conditionalFormatting>
  <conditionalFormatting sqref="X110:X117">
    <cfRule type="expression" dxfId="365" priority="29">
      <formula>SUM(AA110:AF110)=0</formula>
    </cfRule>
    <cfRule type="expression" dxfId="364" priority="30">
      <formula>SUM(AB110:AF110)=0</formula>
    </cfRule>
    <cfRule type="expression" dxfId="363" priority="31">
      <formula>SUM(AC110:AF110)=0</formula>
    </cfRule>
    <cfRule type="expression" dxfId="362" priority="32">
      <formula>SUM(Y110:AD110)=0</formula>
    </cfRule>
    <cfRule type="expression" dxfId="361" priority="33">
      <formula>SUM(Y110:AC110)=0</formula>
    </cfRule>
    <cfRule type="expression" dxfId="360" priority="34">
      <formula>SUM(Y110:AB110)=0</formula>
    </cfRule>
  </conditionalFormatting>
  <conditionalFormatting sqref="I120:I127">
    <cfRule type="colorScale" priority="28">
      <colorScale>
        <cfvo type="min"/>
        <cfvo type="max"/>
        <color theme="0"/>
        <color theme="3" tint="0.79998168889431442"/>
      </colorScale>
    </cfRule>
  </conditionalFormatting>
  <conditionalFormatting sqref="L120:M127">
    <cfRule type="colorScale" priority="27">
      <colorScale>
        <cfvo type="num" val="1"/>
        <cfvo type="num" val="10"/>
        <color theme="0"/>
        <color theme="7" tint="0.39997558519241921"/>
      </colorScale>
    </cfRule>
  </conditionalFormatting>
  <conditionalFormatting sqref="O120:O127">
    <cfRule type="expression" dxfId="359" priority="21">
      <formula>SUM(R120:W120)=0</formula>
    </cfRule>
    <cfRule type="expression" dxfId="358" priority="22">
      <formula>SUM(S120:W120)=0</formula>
    </cfRule>
    <cfRule type="expression" dxfId="357" priority="23">
      <formula>SUM(T120:W120)=0</formula>
    </cfRule>
    <cfRule type="expression" dxfId="356" priority="24">
      <formula>SUM(P120:U120)=0</formula>
    </cfRule>
    <cfRule type="expression" dxfId="355" priority="25">
      <formula>SUM(P120:T120)=0</formula>
    </cfRule>
    <cfRule type="expression" dxfId="354" priority="26">
      <formula>SUM(P120:S120)=0</formula>
    </cfRule>
  </conditionalFormatting>
  <conditionalFormatting sqref="X120:X127">
    <cfRule type="expression" dxfId="353" priority="15">
      <formula>SUM(AA120:AF120)=0</formula>
    </cfRule>
    <cfRule type="expression" dxfId="352" priority="16">
      <formula>SUM(AB120:AF120)=0</formula>
    </cfRule>
    <cfRule type="expression" dxfId="351" priority="17">
      <formula>SUM(AC120:AF120)=0</formula>
    </cfRule>
    <cfRule type="expression" dxfId="350" priority="18">
      <formula>SUM(Y120:AD120)=0</formula>
    </cfRule>
    <cfRule type="expression" dxfId="349" priority="19">
      <formula>SUM(Y120:AC120)=0</formula>
    </cfRule>
    <cfRule type="expression" dxfId="348" priority="20">
      <formula>SUM(Y120:AB120)=0</formula>
    </cfRule>
  </conditionalFormatting>
  <conditionalFormatting sqref="I130:I137">
    <cfRule type="colorScale" priority="14">
      <colorScale>
        <cfvo type="min"/>
        <cfvo type="max"/>
        <color theme="0"/>
        <color theme="3" tint="0.79998168889431442"/>
      </colorScale>
    </cfRule>
  </conditionalFormatting>
  <conditionalFormatting sqref="L130:M137">
    <cfRule type="colorScale" priority="13">
      <colorScale>
        <cfvo type="num" val="1"/>
        <cfvo type="num" val="10"/>
        <color theme="0"/>
        <color theme="7" tint="0.39997558519241921"/>
      </colorScale>
    </cfRule>
  </conditionalFormatting>
  <conditionalFormatting sqref="O130:O137">
    <cfRule type="expression" dxfId="347" priority="7">
      <formula>SUM(R130:W130)=0</formula>
    </cfRule>
    <cfRule type="expression" dxfId="346" priority="8">
      <formula>SUM(S130:W130)=0</formula>
    </cfRule>
    <cfRule type="expression" dxfId="345" priority="9">
      <formula>SUM(T130:W130)=0</formula>
    </cfRule>
    <cfRule type="expression" dxfId="344" priority="10">
      <formula>SUM(P130:U130)=0</formula>
    </cfRule>
    <cfRule type="expression" dxfId="343" priority="11">
      <formula>SUM(P130:T130)=0</formula>
    </cfRule>
    <cfRule type="expression" dxfId="342" priority="12">
      <formula>SUM(P130:S130)=0</formula>
    </cfRule>
  </conditionalFormatting>
  <conditionalFormatting sqref="X130:X137">
    <cfRule type="expression" dxfId="341" priority="1">
      <formula>SUM(AA130:AF130)=0</formula>
    </cfRule>
    <cfRule type="expression" dxfId="340" priority="2">
      <formula>SUM(AB130:AF130)=0</formula>
    </cfRule>
    <cfRule type="expression" dxfId="339" priority="3">
      <formula>SUM(AC130:AF130)=0</formula>
    </cfRule>
    <cfRule type="expression" dxfId="338" priority="4">
      <formula>SUM(Y130:AD130)=0</formula>
    </cfRule>
    <cfRule type="expression" dxfId="337" priority="5">
      <formula>SUM(Y130:AC130)=0</formula>
    </cfRule>
    <cfRule type="expression" dxfId="336" priority="6">
      <formula>SUM(Y130:AB130)=0</formula>
    </cfRule>
  </conditionalFormatting>
  <conditionalFormatting sqref="O1048575:O1048576 X1048575:X1048576">
    <cfRule type="expression" dxfId="335" priority="191">
      <formula>SUM(R1048575:W1048576)=0</formula>
    </cfRule>
    <cfRule type="expression" dxfId="334" priority="192">
      <formula>SUM(S1048575:W1048576)=0</formula>
    </cfRule>
    <cfRule type="expression" dxfId="333" priority="193">
      <formula>SUM(T1048575:W1048576)=0</formula>
    </cfRule>
    <cfRule type="expression" dxfId="332" priority="194">
      <formula>SUM(P1048575:U1048576)=0</formula>
    </cfRule>
    <cfRule type="expression" dxfId="331" priority="195">
      <formula>SUM(P1048575:T1048576)=0</formula>
    </cfRule>
    <cfRule type="expression" dxfId="330" priority="196">
      <formula>SUM(P1048575:S1048576)=0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720"/>
  <sheetViews>
    <sheetView showZeros="0" topLeftCell="A79" zoomScale="70" zoomScaleNormal="70" workbookViewId="0">
      <selection activeCell="Y131" sqref="Y131:AD132"/>
    </sheetView>
  </sheetViews>
  <sheetFormatPr baseColWidth="10" defaultRowHeight="15" x14ac:dyDescent="0.25"/>
  <cols>
    <col min="1" max="1" width="11.42578125" style="1"/>
    <col min="2" max="2" width="3.85546875" style="3" customWidth="1"/>
    <col min="3" max="3" width="7.140625" style="3" customWidth="1"/>
    <col min="4" max="4" width="2.85546875" style="3" customWidth="1"/>
    <col min="5" max="5" width="6.42578125" style="3" bestFit="1" customWidth="1"/>
    <col min="6" max="6" width="3.42578125" style="3" customWidth="1"/>
    <col min="7" max="7" width="3.140625" style="3" customWidth="1"/>
    <col min="8" max="8" width="11.42578125" style="5" bestFit="1" customWidth="1"/>
    <col min="9" max="9" width="7.42578125" style="3" customWidth="1"/>
    <col min="10" max="10" width="7.28515625" style="3" customWidth="1"/>
    <col min="11" max="11" width="7.85546875" style="3" customWidth="1"/>
    <col min="12" max="12" width="8.5703125" style="3" customWidth="1"/>
    <col min="13" max="13" width="9.140625" style="3" bestFit="1" customWidth="1"/>
    <col min="14" max="14" width="4.28515625" style="3" customWidth="1"/>
    <col min="15" max="15" width="18.85546875" style="3" customWidth="1"/>
    <col min="16" max="16" width="6.28515625" style="3" customWidth="1"/>
    <col min="17" max="23" width="6.7109375" style="3" customWidth="1"/>
    <col min="24" max="24" width="18.85546875" style="3" customWidth="1"/>
    <col min="25" max="25" width="6.28515625" style="3" customWidth="1"/>
    <col min="26" max="32" width="6.7109375" style="3" customWidth="1"/>
    <col min="33" max="35" width="6.7109375" style="1" customWidth="1"/>
    <col min="36" max="36" width="6.85546875" style="1" customWidth="1"/>
    <col min="37" max="39" width="6.7109375" style="1" customWidth="1"/>
    <col min="40" max="40" width="7.42578125" style="1" customWidth="1"/>
    <col min="41" max="41" width="7.140625" style="1" customWidth="1"/>
    <col min="42" max="46" width="7.42578125" style="1" customWidth="1"/>
    <col min="47" max="47" width="10" style="1" bestFit="1" customWidth="1"/>
    <col min="48" max="48" width="9.5703125" style="1" bestFit="1" customWidth="1"/>
    <col min="49" max="49" width="9.7109375" style="1" bestFit="1" customWidth="1"/>
    <col min="50" max="50" width="4" style="1" customWidth="1"/>
    <col min="51" max="51" width="10.42578125" style="1" customWidth="1"/>
    <col min="52" max="52" width="7" style="1" customWidth="1"/>
    <col min="53" max="53" width="7.140625" style="1" customWidth="1"/>
    <col min="54" max="54" width="7.42578125" style="1" customWidth="1"/>
    <col min="55" max="55" width="8.28515625" style="1" customWidth="1"/>
    <col min="56" max="56" width="8.5703125" style="1" customWidth="1"/>
    <col min="57" max="57" width="3.85546875" style="1" customWidth="1"/>
    <col min="58" max="58" width="26.85546875" style="1" bestFit="1" customWidth="1"/>
    <col min="59" max="63" width="5.85546875" style="1" customWidth="1"/>
    <col min="64" max="16384" width="11.42578125" style="1"/>
  </cols>
  <sheetData>
    <row r="1" spans="2:49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5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22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19</v>
      </c>
      <c r="V1" s="3" t="s">
        <v>20</v>
      </c>
      <c r="W1" s="3" t="s">
        <v>21</v>
      </c>
      <c r="X1" s="3" t="s">
        <v>23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19</v>
      </c>
      <c r="AE1" s="3" t="s">
        <v>20</v>
      </c>
      <c r="AF1" s="3" t="s">
        <v>21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2:49" x14ac:dyDescent="0.25">
      <c r="B2" s="4">
        <v>1</v>
      </c>
      <c r="C2" s="3">
        <v>10000</v>
      </c>
      <c r="D2" s="3">
        <v>3</v>
      </c>
      <c r="E2" s="3">
        <v>10</v>
      </c>
      <c r="F2" s="3">
        <v>10</v>
      </c>
      <c r="G2" s="3">
        <v>0</v>
      </c>
      <c r="H2" s="5">
        <v>0.5</v>
      </c>
      <c r="I2" s="3">
        <v>0</v>
      </c>
      <c r="J2" s="3">
        <v>50</v>
      </c>
      <c r="K2" s="3">
        <v>50</v>
      </c>
      <c r="L2" s="3">
        <v>1</v>
      </c>
      <c r="M2" s="3">
        <v>1</v>
      </c>
      <c r="N2" s="3">
        <v>0</v>
      </c>
      <c r="O2" s="3" t="s">
        <v>25</v>
      </c>
      <c r="P2" s="3">
        <v>0</v>
      </c>
      <c r="Q2" s="3">
        <v>0</v>
      </c>
      <c r="R2" s="3">
        <v>0</v>
      </c>
      <c r="S2" s="3">
        <v>0</v>
      </c>
      <c r="T2" s="3">
        <v>3</v>
      </c>
      <c r="U2" s="3">
        <v>27</v>
      </c>
      <c r="V2" s="3">
        <v>0</v>
      </c>
      <c r="W2" s="3">
        <v>0</v>
      </c>
      <c r="X2" s="3" t="s">
        <v>25</v>
      </c>
      <c r="Y2" s="3">
        <v>0</v>
      </c>
      <c r="Z2" s="3">
        <v>0</v>
      </c>
      <c r="AA2" s="3">
        <v>0</v>
      </c>
      <c r="AB2" s="3">
        <v>2</v>
      </c>
      <c r="AC2" s="3">
        <v>5</v>
      </c>
      <c r="AD2" s="3">
        <v>12</v>
      </c>
      <c r="AE2" s="3">
        <v>10</v>
      </c>
      <c r="AF2" s="3">
        <v>1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2:49" x14ac:dyDescent="0.25">
      <c r="B3" s="3">
        <v>2</v>
      </c>
      <c r="C3" s="3">
        <v>10000</v>
      </c>
      <c r="D3" s="3">
        <v>3</v>
      </c>
      <c r="E3" s="3">
        <v>10</v>
      </c>
      <c r="F3" s="3">
        <v>10</v>
      </c>
      <c r="G3" s="3">
        <v>0</v>
      </c>
      <c r="H3" s="5">
        <v>0.5</v>
      </c>
      <c r="I3" s="3">
        <v>0</v>
      </c>
      <c r="J3" s="3">
        <v>50</v>
      </c>
      <c r="K3" s="3">
        <v>50</v>
      </c>
      <c r="L3" s="3">
        <v>1</v>
      </c>
      <c r="M3" s="3">
        <v>1</v>
      </c>
      <c r="N3" s="3">
        <v>0</v>
      </c>
      <c r="O3" s="3" t="s">
        <v>26</v>
      </c>
      <c r="P3" s="3">
        <v>1</v>
      </c>
      <c r="Q3" s="3">
        <v>1</v>
      </c>
      <c r="R3" s="3">
        <v>3</v>
      </c>
      <c r="S3" s="3">
        <v>21</v>
      </c>
      <c r="T3" s="3">
        <v>4</v>
      </c>
      <c r="U3" s="3">
        <v>0</v>
      </c>
      <c r="V3" s="3">
        <v>0</v>
      </c>
      <c r="W3" s="3">
        <v>0</v>
      </c>
      <c r="X3" s="3" t="s">
        <v>26</v>
      </c>
      <c r="Y3" s="3">
        <v>1</v>
      </c>
      <c r="Z3" s="3">
        <v>4</v>
      </c>
      <c r="AA3" s="3">
        <v>7</v>
      </c>
      <c r="AB3" s="3">
        <v>5</v>
      </c>
      <c r="AC3" s="3">
        <v>7</v>
      </c>
      <c r="AD3" s="3">
        <v>4</v>
      </c>
      <c r="AE3" s="3">
        <v>0</v>
      </c>
      <c r="AF3" s="3">
        <v>2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2:49" x14ac:dyDescent="0.25">
      <c r="B4" s="4">
        <v>3</v>
      </c>
      <c r="C4" s="3">
        <v>10000</v>
      </c>
      <c r="D4" s="3">
        <v>3</v>
      </c>
      <c r="E4" s="3">
        <v>10</v>
      </c>
      <c r="F4" s="3">
        <v>10</v>
      </c>
      <c r="G4" s="3">
        <v>0</v>
      </c>
      <c r="H4" s="5">
        <v>0.5</v>
      </c>
      <c r="I4" s="3">
        <v>0</v>
      </c>
      <c r="J4" s="3">
        <v>50</v>
      </c>
      <c r="K4" s="3">
        <v>50</v>
      </c>
      <c r="L4" s="3">
        <v>1</v>
      </c>
      <c r="M4" s="3">
        <v>1</v>
      </c>
      <c r="N4" s="3">
        <v>0</v>
      </c>
      <c r="O4" s="3" t="s">
        <v>27</v>
      </c>
      <c r="P4" s="3">
        <v>0</v>
      </c>
      <c r="Q4" s="3">
        <v>2</v>
      </c>
      <c r="R4" s="3">
        <v>0</v>
      </c>
      <c r="S4" s="3">
        <v>5</v>
      </c>
      <c r="T4" s="3">
        <v>20</v>
      </c>
      <c r="U4" s="3">
        <v>3</v>
      </c>
      <c r="V4" s="3">
        <v>0</v>
      </c>
      <c r="W4" s="3">
        <v>0</v>
      </c>
      <c r="X4" s="3" t="s">
        <v>27</v>
      </c>
      <c r="Y4" s="3">
        <v>7</v>
      </c>
      <c r="Z4" s="3">
        <v>3</v>
      </c>
      <c r="AA4" s="3">
        <v>4</v>
      </c>
      <c r="AB4" s="3">
        <v>2</v>
      </c>
      <c r="AC4" s="3">
        <v>5</v>
      </c>
      <c r="AD4" s="3">
        <v>4</v>
      </c>
      <c r="AE4" s="3">
        <v>5</v>
      </c>
      <c r="AF4" s="3">
        <v>0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2:49" x14ac:dyDescent="0.25">
      <c r="B5" s="4">
        <v>4</v>
      </c>
      <c r="C5" s="3">
        <v>10000</v>
      </c>
      <c r="D5" s="3">
        <v>3</v>
      </c>
      <c r="E5" s="3">
        <v>10</v>
      </c>
      <c r="F5" s="3">
        <v>10</v>
      </c>
      <c r="G5" s="3">
        <v>0</v>
      </c>
      <c r="H5" s="5">
        <v>0.5</v>
      </c>
      <c r="I5" s="3">
        <v>0</v>
      </c>
      <c r="J5" s="3">
        <v>50</v>
      </c>
      <c r="K5" s="3">
        <v>50</v>
      </c>
      <c r="L5" s="3">
        <v>1</v>
      </c>
      <c r="M5" s="3">
        <v>1</v>
      </c>
      <c r="N5" s="3">
        <v>0</v>
      </c>
      <c r="O5" s="3" t="s">
        <v>28</v>
      </c>
      <c r="P5" s="3">
        <v>6</v>
      </c>
      <c r="Q5" s="3">
        <v>12</v>
      </c>
      <c r="R5" s="3">
        <v>11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 t="s">
        <v>28</v>
      </c>
      <c r="Y5" s="3">
        <v>9</v>
      </c>
      <c r="Z5" s="3">
        <v>7</v>
      </c>
      <c r="AA5" s="3">
        <v>5</v>
      </c>
      <c r="AB5" s="3">
        <v>4</v>
      </c>
      <c r="AC5" s="3">
        <v>3</v>
      </c>
      <c r="AD5" s="3">
        <v>0</v>
      </c>
      <c r="AE5" s="3">
        <v>2</v>
      </c>
      <c r="AF5" s="3">
        <v>0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2:49" x14ac:dyDescent="0.25">
      <c r="B6" s="4">
        <v>5</v>
      </c>
      <c r="C6" s="3">
        <v>10000</v>
      </c>
      <c r="D6" s="3">
        <v>3</v>
      </c>
      <c r="E6" s="3">
        <v>10</v>
      </c>
      <c r="F6" s="3">
        <v>10</v>
      </c>
      <c r="G6" s="3">
        <v>0</v>
      </c>
      <c r="H6" s="5">
        <v>0.5</v>
      </c>
      <c r="I6" s="3">
        <v>0</v>
      </c>
      <c r="J6" s="3">
        <v>50</v>
      </c>
      <c r="K6" s="3">
        <v>50</v>
      </c>
      <c r="L6" s="3">
        <v>1</v>
      </c>
      <c r="M6" s="3">
        <v>1</v>
      </c>
      <c r="N6" s="3">
        <v>0</v>
      </c>
      <c r="O6" s="3" t="s">
        <v>29</v>
      </c>
      <c r="P6" s="3">
        <v>15</v>
      </c>
      <c r="Q6" s="3">
        <v>8</v>
      </c>
      <c r="R6" s="3">
        <v>5</v>
      </c>
      <c r="S6" s="3">
        <v>2</v>
      </c>
      <c r="T6" s="3">
        <v>0</v>
      </c>
      <c r="U6" s="3">
        <v>0</v>
      </c>
      <c r="V6" s="3">
        <v>0</v>
      </c>
      <c r="W6" s="3">
        <v>0</v>
      </c>
      <c r="X6" s="3" t="s">
        <v>29</v>
      </c>
      <c r="Y6" s="3">
        <v>9</v>
      </c>
      <c r="Z6" s="3">
        <v>7</v>
      </c>
      <c r="AA6" s="3">
        <v>7</v>
      </c>
      <c r="AB6" s="3">
        <v>3</v>
      </c>
      <c r="AC6" s="3">
        <v>2</v>
      </c>
      <c r="AD6" s="3">
        <v>1</v>
      </c>
      <c r="AE6" s="3">
        <v>0</v>
      </c>
      <c r="AF6" s="3">
        <v>1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2:49" x14ac:dyDescent="0.25">
      <c r="B7" s="4">
        <v>6</v>
      </c>
      <c r="C7" s="3">
        <v>10000</v>
      </c>
      <c r="D7" s="3">
        <v>3</v>
      </c>
      <c r="E7" s="3">
        <v>10</v>
      </c>
      <c r="F7" s="3">
        <v>10</v>
      </c>
      <c r="G7" s="3">
        <v>0</v>
      </c>
      <c r="H7" s="5">
        <v>0.5</v>
      </c>
      <c r="I7" s="3">
        <v>0</v>
      </c>
      <c r="J7" s="3">
        <v>50</v>
      </c>
      <c r="K7" s="3">
        <v>50</v>
      </c>
      <c r="L7" s="3">
        <v>1</v>
      </c>
      <c r="M7" s="3">
        <v>1</v>
      </c>
      <c r="N7" s="3">
        <v>0</v>
      </c>
      <c r="O7" s="3" t="s">
        <v>30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30</v>
      </c>
      <c r="W7" s="3">
        <v>0</v>
      </c>
      <c r="X7" s="3" t="s">
        <v>30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2</v>
      </c>
      <c r="AE7" s="3">
        <v>3</v>
      </c>
      <c r="AF7" s="3">
        <v>23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2:49" x14ac:dyDescent="0.25">
      <c r="B8" s="3">
        <v>7</v>
      </c>
      <c r="C8" s="3">
        <v>10000</v>
      </c>
      <c r="D8" s="3">
        <v>3</v>
      </c>
      <c r="E8" s="3">
        <v>10</v>
      </c>
      <c r="F8" s="3">
        <v>10</v>
      </c>
      <c r="G8" s="3">
        <v>0</v>
      </c>
      <c r="H8" s="5">
        <v>0.5</v>
      </c>
      <c r="I8" s="3">
        <v>0</v>
      </c>
      <c r="J8" s="3">
        <v>50</v>
      </c>
      <c r="K8" s="3">
        <v>50</v>
      </c>
      <c r="L8" s="3">
        <v>1</v>
      </c>
      <c r="M8" s="3">
        <v>1</v>
      </c>
      <c r="N8" s="3">
        <v>0</v>
      </c>
      <c r="O8" s="3" t="s">
        <v>31</v>
      </c>
      <c r="P8" s="3">
        <v>8</v>
      </c>
      <c r="Q8" s="3">
        <v>7</v>
      </c>
      <c r="R8" s="3">
        <v>11</v>
      </c>
      <c r="S8" s="3">
        <v>1</v>
      </c>
      <c r="T8" s="3">
        <v>3</v>
      </c>
      <c r="U8" s="3">
        <v>0</v>
      </c>
      <c r="V8" s="3">
        <v>0</v>
      </c>
      <c r="W8" s="3">
        <v>0</v>
      </c>
      <c r="X8" s="3" t="s">
        <v>31</v>
      </c>
      <c r="Y8" s="3">
        <v>1</v>
      </c>
      <c r="Z8" s="3">
        <v>3</v>
      </c>
      <c r="AA8" s="3">
        <v>1</v>
      </c>
      <c r="AB8" s="3">
        <v>7</v>
      </c>
      <c r="AC8" s="3">
        <v>1</v>
      </c>
      <c r="AD8" s="3">
        <v>5</v>
      </c>
      <c r="AE8" s="3">
        <v>9</v>
      </c>
      <c r="AF8" s="3">
        <v>3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2:49" x14ac:dyDescent="0.25">
      <c r="B9" s="3">
        <v>8</v>
      </c>
      <c r="C9" s="3">
        <v>10000</v>
      </c>
      <c r="D9" s="3">
        <v>3</v>
      </c>
      <c r="E9" s="3">
        <v>10</v>
      </c>
      <c r="F9" s="3">
        <v>10</v>
      </c>
      <c r="G9" s="3">
        <v>0</v>
      </c>
      <c r="H9" s="5">
        <v>0.5</v>
      </c>
      <c r="I9" s="3">
        <v>0</v>
      </c>
      <c r="J9" s="3">
        <v>50</v>
      </c>
      <c r="K9" s="3">
        <v>50</v>
      </c>
      <c r="L9" s="3">
        <v>1</v>
      </c>
      <c r="M9" s="3">
        <v>1</v>
      </c>
      <c r="N9" s="3">
        <v>0</v>
      </c>
      <c r="O9" s="3" t="s">
        <v>32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30</v>
      </c>
      <c r="X9" s="3" t="s">
        <v>32</v>
      </c>
      <c r="Y9" s="3">
        <v>3</v>
      </c>
      <c r="Z9" s="3">
        <v>6</v>
      </c>
      <c r="AA9" s="3">
        <v>6</v>
      </c>
      <c r="AB9" s="3">
        <v>7</v>
      </c>
      <c r="AC9" s="3">
        <v>5</v>
      </c>
      <c r="AD9" s="3">
        <v>2</v>
      </c>
      <c r="AE9" s="3">
        <v>1</v>
      </c>
      <c r="AF9" s="3">
        <v>0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2:49" x14ac:dyDescent="0.25">
      <c r="B10" s="4">
        <v>9</v>
      </c>
      <c r="C10" s="3">
        <v>10000</v>
      </c>
      <c r="D10" s="3">
        <v>3</v>
      </c>
      <c r="E10" s="3">
        <v>10</v>
      </c>
      <c r="F10" s="3">
        <v>10</v>
      </c>
      <c r="G10" s="3">
        <v>0</v>
      </c>
      <c r="H10" s="5">
        <v>0.5</v>
      </c>
      <c r="I10" s="3">
        <v>0.5</v>
      </c>
      <c r="J10" s="3">
        <v>50</v>
      </c>
      <c r="K10" s="3">
        <v>500</v>
      </c>
      <c r="L10" s="3">
        <v>1</v>
      </c>
      <c r="M10" s="3">
        <v>1</v>
      </c>
      <c r="N10" s="3">
        <v>0</v>
      </c>
      <c r="O10" s="3" t="s">
        <v>25</v>
      </c>
      <c r="P10" s="3">
        <v>0</v>
      </c>
      <c r="Q10" s="3">
        <v>0</v>
      </c>
      <c r="R10" s="3">
        <v>1</v>
      </c>
      <c r="S10" s="3">
        <v>2</v>
      </c>
      <c r="T10" s="3">
        <v>9</v>
      </c>
      <c r="U10" s="3">
        <v>12</v>
      </c>
      <c r="V10" s="3">
        <v>6</v>
      </c>
      <c r="W10" s="3">
        <v>0</v>
      </c>
      <c r="X10" s="3" t="s">
        <v>25</v>
      </c>
      <c r="Y10" s="3">
        <v>0</v>
      </c>
      <c r="Z10" s="3">
        <v>2</v>
      </c>
      <c r="AA10" s="3">
        <v>4</v>
      </c>
      <c r="AB10" s="3">
        <v>6</v>
      </c>
      <c r="AC10" s="3">
        <v>4</v>
      </c>
      <c r="AD10" s="3">
        <v>5</v>
      </c>
      <c r="AE10" s="3">
        <v>4</v>
      </c>
      <c r="AF10" s="3">
        <v>5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2:49" x14ac:dyDescent="0.25">
      <c r="B11" s="4">
        <v>10</v>
      </c>
      <c r="C11" s="3">
        <v>10000</v>
      </c>
      <c r="D11" s="3">
        <v>3</v>
      </c>
      <c r="E11" s="3">
        <v>10</v>
      </c>
      <c r="F11" s="3">
        <v>10</v>
      </c>
      <c r="G11" s="3">
        <v>0</v>
      </c>
      <c r="H11" s="5">
        <v>0.5</v>
      </c>
      <c r="I11" s="3">
        <v>0.5</v>
      </c>
      <c r="J11" s="3">
        <v>50</v>
      </c>
      <c r="K11" s="3">
        <v>500</v>
      </c>
      <c r="L11" s="3">
        <v>1</v>
      </c>
      <c r="M11" s="3">
        <v>1</v>
      </c>
      <c r="N11" s="3">
        <v>0</v>
      </c>
      <c r="O11" s="3" t="s">
        <v>26</v>
      </c>
      <c r="P11" s="3">
        <v>2</v>
      </c>
      <c r="Q11" s="3">
        <v>7</v>
      </c>
      <c r="R11" s="3">
        <v>5</v>
      </c>
      <c r="S11" s="3">
        <v>12</v>
      </c>
      <c r="T11" s="3">
        <v>4</v>
      </c>
      <c r="U11" s="3">
        <v>0</v>
      </c>
      <c r="V11" s="3">
        <v>0</v>
      </c>
      <c r="W11" s="3">
        <v>0</v>
      </c>
      <c r="X11" s="3" t="s">
        <v>26</v>
      </c>
      <c r="Y11" s="3">
        <v>11</v>
      </c>
      <c r="Z11" s="3">
        <v>7</v>
      </c>
      <c r="AA11" s="3">
        <v>4</v>
      </c>
      <c r="AB11" s="3">
        <v>3</v>
      </c>
      <c r="AC11" s="3">
        <v>2</v>
      </c>
      <c r="AD11" s="3">
        <v>3</v>
      </c>
      <c r="AE11" s="3">
        <v>0</v>
      </c>
      <c r="AF11" s="3">
        <v>0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2:49" x14ac:dyDescent="0.25">
      <c r="B12" s="4">
        <v>11</v>
      </c>
      <c r="C12" s="3">
        <v>10000</v>
      </c>
      <c r="D12" s="3">
        <v>3</v>
      </c>
      <c r="E12" s="3">
        <v>10</v>
      </c>
      <c r="F12" s="3">
        <v>10</v>
      </c>
      <c r="G12" s="3">
        <v>0</v>
      </c>
      <c r="H12" s="5">
        <v>0.5</v>
      </c>
      <c r="I12" s="3">
        <v>0.5</v>
      </c>
      <c r="J12" s="3">
        <v>50</v>
      </c>
      <c r="K12" s="3">
        <v>500</v>
      </c>
      <c r="L12" s="3">
        <v>1</v>
      </c>
      <c r="M12" s="3">
        <v>1</v>
      </c>
      <c r="N12" s="3">
        <v>0</v>
      </c>
      <c r="O12" s="3" t="s">
        <v>27</v>
      </c>
      <c r="P12" s="3">
        <v>5</v>
      </c>
      <c r="Q12" s="3">
        <v>2</v>
      </c>
      <c r="R12" s="3">
        <v>2</v>
      </c>
      <c r="S12" s="3">
        <v>2</v>
      </c>
      <c r="T12" s="3">
        <v>6</v>
      </c>
      <c r="U12" s="3">
        <v>7</v>
      </c>
      <c r="V12" s="3">
        <v>6</v>
      </c>
      <c r="W12" s="3">
        <v>0</v>
      </c>
      <c r="X12" s="3" t="s">
        <v>27</v>
      </c>
      <c r="Y12" s="3">
        <v>2</v>
      </c>
      <c r="Z12" s="3">
        <v>2</v>
      </c>
      <c r="AA12" s="3">
        <v>3</v>
      </c>
      <c r="AB12" s="3">
        <v>3</v>
      </c>
      <c r="AC12" s="3">
        <v>3</v>
      </c>
      <c r="AD12" s="3">
        <v>3</v>
      </c>
      <c r="AE12" s="3">
        <v>7</v>
      </c>
      <c r="AF12" s="3">
        <v>7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2:49" x14ac:dyDescent="0.25">
      <c r="B13" s="4">
        <v>12</v>
      </c>
      <c r="C13" s="3">
        <v>10000</v>
      </c>
      <c r="D13" s="3">
        <v>3</v>
      </c>
      <c r="E13" s="3">
        <v>10</v>
      </c>
      <c r="F13" s="3">
        <v>10</v>
      </c>
      <c r="G13" s="3">
        <v>0</v>
      </c>
      <c r="H13" s="5">
        <v>0.5</v>
      </c>
      <c r="I13" s="3">
        <v>0.5</v>
      </c>
      <c r="J13" s="3">
        <v>50</v>
      </c>
      <c r="K13" s="3">
        <v>500</v>
      </c>
      <c r="L13" s="3">
        <v>1</v>
      </c>
      <c r="M13" s="3">
        <v>1</v>
      </c>
      <c r="N13" s="3">
        <v>0</v>
      </c>
      <c r="O13" s="3" t="s">
        <v>28</v>
      </c>
      <c r="P13" s="3">
        <v>7</v>
      </c>
      <c r="Q13" s="3">
        <v>10</v>
      </c>
      <c r="R13" s="3">
        <v>7</v>
      </c>
      <c r="S13" s="3">
        <v>3</v>
      </c>
      <c r="T13" s="3">
        <v>3</v>
      </c>
      <c r="U13" s="3">
        <v>0</v>
      </c>
      <c r="V13" s="3">
        <v>0</v>
      </c>
      <c r="W13" s="3">
        <v>0</v>
      </c>
      <c r="X13" s="3" t="s">
        <v>28</v>
      </c>
      <c r="Y13" s="3">
        <v>4</v>
      </c>
      <c r="Z13" s="3">
        <v>5</v>
      </c>
      <c r="AA13" s="3">
        <v>7</v>
      </c>
      <c r="AB13" s="3">
        <v>3</v>
      </c>
      <c r="AC13" s="3">
        <v>5</v>
      </c>
      <c r="AD13" s="3">
        <v>5</v>
      </c>
      <c r="AE13" s="3">
        <v>0</v>
      </c>
      <c r="AF13" s="3">
        <v>1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2:49" x14ac:dyDescent="0.25">
      <c r="B14" s="4">
        <v>13</v>
      </c>
      <c r="C14" s="3">
        <v>10000</v>
      </c>
      <c r="D14" s="3">
        <v>3</v>
      </c>
      <c r="E14" s="3">
        <v>10</v>
      </c>
      <c r="F14" s="3">
        <v>10</v>
      </c>
      <c r="G14" s="3">
        <v>0</v>
      </c>
      <c r="H14" s="5">
        <v>0.5</v>
      </c>
      <c r="I14" s="3">
        <v>0.5</v>
      </c>
      <c r="J14" s="3">
        <v>50</v>
      </c>
      <c r="K14" s="3">
        <v>500</v>
      </c>
      <c r="L14" s="3">
        <v>1</v>
      </c>
      <c r="M14" s="3">
        <v>1</v>
      </c>
      <c r="N14" s="3">
        <v>0</v>
      </c>
      <c r="O14" s="3" t="s">
        <v>29</v>
      </c>
      <c r="P14" s="3">
        <v>6</v>
      </c>
      <c r="Q14" s="3">
        <v>7</v>
      </c>
      <c r="R14" s="3">
        <v>9</v>
      </c>
      <c r="S14" s="3">
        <v>4</v>
      </c>
      <c r="T14" s="3">
        <v>2</v>
      </c>
      <c r="U14" s="3">
        <v>2</v>
      </c>
      <c r="V14" s="3">
        <v>0</v>
      </c>
      <c r="W14" s="3">
        <v>0</v>
      </c>
      <c r="X14" s="3" t="s">
        <v>29</v>
      </c>
      <c r="Y14" s="3">
        <v>9</v>
      </c>
      <c r="Z14" s="3">
        <v>7</v>
      </c>
      <c r="AA14" s="3">
        <v>3</v>
      </c>
      <c r="AB14" s="3">
        <v>4</v>
      </c>
      <c r="AC14" s="3">
        <v>5</v>
      </c>
      <c r="AD14" s="3">
        <v>1</v>
      </c>
      <c r="AE14" s="3">
        <v>0</v>
      </c>
      <c r="AF14" s="3">
        <v>1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2:49" x14ac:dyDescent="0.25">
      <c r="B15" s="4">
        <v>14</v>
      </c>
      <c r="C15" s="3">
        <v>10000</v>
      </c>
      <c r="D15" s="3">
        <v>3</v>
      </c>
      <c r="E15" s="3">
        <v>10</v>
      </c>
      <c r="F15" s="3">
        <v>10</v>
      </c>
      <c r="G15" s="3">
        <v>0</v>
      </c>
      <c r="H15" s="5">
        <v>0.5</v>
      </c>
      <c r="I15" s="3">
        <v>0.5</v>
      </c>
      <c r="J15" s="3">
        <v>50</v>
      </c>
      <c r="K15" s="3">
        <v>500</v>
      </c>
      <c r="L15" s="3">
        <v>1</v>
      </c>
      <c r="M15" s="3">
        <v>1</v>
      </c>
      <c r="N15" s="3">
        <v>0</v>
      </c>
      <c r="O15" s="3" t="s">
        <v>30</v>
      </c>
      <c r="P15" s="3">
        <v>0</v>
      </c>
      <c r="Q15" s="3">
        <v>0</v>
      </c>
      <c r="R15" s="3">
        <v>1</v>
      </c>
      <c r="S15" s="3">
        <v>1</v>
      </c>
      <c r="T15" s="3">
        <v>3</v>
      </c>
      <c r="U15" s="3">
        <v>8</v>
      </c>
      <c r="V15" s="3">
        <v>17</v>
      </c>
      <c r="W15" s="3">
        <v>0</v>
      </c>
      <c r="X15" s="3" t="s">
        <v>30</v>
      </c>
      <c r="Y15" s="3">
        <v>1</v>
      </c>
      <c r="Z15" s="3">
        <v>2</v>
      </c>
      <c r="AA15" s="3">
        <v>3</v>
      </c>
      <c r="AB15" s="3">
        <v>3</v>
      </c>
      <c r="AC15" s="3">
        <v>1</v>
      </c>
      <c r="AD15" s="3">
        <v>6</v>
      </c>
      <c r="AE15" s="3">
        <v>8</v>
      </c>
      <c r="AF15" s="3">
        <v>6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2:49" x14ac:dyDescent="0.25">
      <c r="B16" s="4">
        <v>15</v>
      </c>
      <c r="C16" s="3">
        <v>10000</v>
      </c>
      <c r="D16" s="3">
        <v>3</v>
      </c>
      <c r="E16" s="3">
        <v>10</v>
      </c>
      <c r="F16" s="3">
        <v>10</v>
      </c>
      <c r="G16" s="3">
        <v>0</v>
      </c>
      <c r="H16" s="5">
        <v>0.5</v>
      </c>
      <c r="I16" s="3">
        <v>0.5</v>
      </c>
      <c r="J16" s="3">
        <v>50</v>
      </c>
      <c r="K16" s="3">
        <v>500</v>
      </c>
      <c r="L16" s="3">
        <v>1</v>
      </c>
      <c r="M16" s="3">
        <v>1</v>
      </c>
      <c r="N16" s="3">
        <v>0</v>
      </c>
      <c r="O16" s="3" t="s">
        <v>31</v>
      </c>
      <c r="P16" s="3">
        <v>10</v>
      </c>
      <c r="Q16" s="3">
        <v>4</v>
      </c>
      <c r="R16" s="3">
        <v>5</v>
      </c>
      <c r="S16" s="3">
        <v>6</v>
      </c>
      <c r="T16" s="3">
        <v>3</v>
      </c>
      <c r="U16" s="3">
        <v>1</v>
      </c>
      <c r="V16" s="3">
        <v>1</v>
      </c>
      <c r="W16" s="3">
        <v>0</v>
      </c>
      <c r="X16" s="3" t="s">
        <v>31</v>
      </c>
      <c r="Y16" s="3">
        <v>2</v>
      </c>
      <c r="Z16" s="3">
        <v>2</v>
      </c>
      <c r="AA16" s="3">
        <v>0</v>
      </c>
      <c r="AB16" s="3">
        <v>8</v>
      </c>
      <c r="AC16" s="3">
        <v>5</v>
      </c>
      <c r="AD16" s="3">
        <v>3</v>
      </c>
      <c r="AE16" s="3">
        <v>4</v>
      </c>
      <c r="AF16" s="3">
        <v>6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2:49" x14ac:dyDescent="0.25">
      <c r="B17" s="4">
        <v>16</v>
      </c>
      <c r="C17" s="3">
        <v>10000</v>
      </c>
      <c r="D17" s="3">
        <v>3</v>
      </c>
      <c r="E17" s="3">
        <v>10</v>
      </c>
      <c r="F17" s="3">
        <v>10</v>
      </c>
      <c r="G17" s="3">
        <v>0</v>
      </c>
      <c r="H17" s="5">
        <v>0.5</v>
      </c>
      <c r="I17" s="3">
        <v>0.5</v>
      </c>
      <c r="J17" s="3">
        <v>50</v>
      </c>
      <c r="K17" s="3">
        <v>500</v>
      </c>
      <c r="L17" s="3">
        <v>1</v>
      </c>
      <c r="M17" s="3">
        <v>1</v>
      </c>
      <c r="N17" s="3">
        <v>0</v>
      </c>
      <c r="O17" s="3" t="s">
        <v>32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30</v>
      </c>
      <c r="X17" s="3" t="s">
        <v>32</v>
      </c>
      <c r="Y17" s="3">
        <v>1</v>
      </c>
      <c r="Z17" s="3">
        <v>3</v>
      </c>
      <c r="AA17" s="3">
        <v>6</v>
      </c>
      <c r="AB17" s="3">
        <v>0</v>
      </c>
      <c r="AC17" s="3">
        <v>5</v>
      </c>
      <c r="AD17" s="3">
        <v>4</v>
      </c>
      <c r="AE17" s="3">
        <v>7</v>
      </c>
      <c r="AF17" s="3">
        <v>4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2:49" x14ac:dyDescent="0.25">
      <c r="B18" s="3">
        <v>17</v>
      </c>
      <c r="C18" s="3">
        <v>10000</v>
      </c>
      <c r="D18" s="3">
        <v>3</v>
      </c>
      <c r="E18" s="3">
        <v>10</v>
      </c>
      <c r="F18" s="3">
        <v>10</v>
      </c>
      <c r="G18" s="3">
        <v>0.5</v>
      </c>
      <c r="H18" s="5">
        <v>0.5</v>
      </c>
      <c r="I18" s="3">
        <v>0</v>
      </c>
      <c r="J18" s="3">
        <v>50</v>
      </c>
      <c r="K18" s="3">
        <v>50</v>
      </c>
      <c r="L18" s="3">
        <v>1</v>
      </c>
      <c r="M18" s="3">
        <v>1</v>
      </c>
      <c r="N18" s="3">
        <v>0</v>
      </c>
      <c r="O18" s="3" t="s">
        <v>25</v>
      </c>
      <c r="P18" s="3">
        <v>0</v>
      </c>
      <c r="Q18" s="3">
        <v>0</v>
      </c>
      <c r="R18" s="3">
        <v>0</v>
      </c>
      <c r="S18" s="3">
        <v>0</v>
      </c>
      <c r="T18" s="3">
        <v>6</v>
      </c>
      <c r="U18" s="3">
        <v>24</v>
      </c>
      <c r="V18" s="3">
        <v>0</v>
      </c>
      <c r="W18" s="3">
        <v>0</v>
      </c>
      <c r="X18" s="3" t="s">
        <v>25</v>
      </c>
      <c r="Y18" s="3">
        <v>0</v>
      </c>
      <c r="Z18" s="3">
        <v>1</v>
      </c>
      <c r="AA18" s="3">
        <v>0</v>
      </c>
      <c r="AB18" s="3">
        <v>3</v>
      </c>
      <c r="AC18" s="3">
        <v>3</v>
      </c>
      <c r="AD18" s="3">
        <v>9</v>
      </c>
      <c r="AE18" s="3">
        <v>11</v>
      </c>
      <c r="AF18" s="3">
        <v>3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2:49" x14ac:dyDescent="0.25">
      <c r="B19" s="4">
        <v>18</v>
      </c>
      <c r="C19" s="3">
        <v>10000</v>
      </c>
      <c r="D19" s="3">
        <v>3</v>
      </c>
      <c r="E19" s="3">
        <v>10</v>
      </c>
      <c r="F19" s="3">
        <v>10</v>
      </c>
      <c r="G19" s="3">
        <v>0.5</v>
      </c>
      <c r="H19" s="5">
        <v>0.5</v>
      </c>
      <c r="I19" s="3">
        <v>0</v>
      </c>
      <c r="J19" s="3">
        <v>50</v>
      </c>
      <c r="K19" s="3">
        <v>50</v>
      </c>
      <c r="L19" s="3">
        <v>1</v>
      </c>
      <c r="M19" s="3">
        <v>1</v>
      </c>
      <c r="N19" s="3">
        <v>0</v>
      </c>
      <c r="O19" s="3" t="s">
        <v>26</v>
      </c>
      <c r="P19" s="3">
        <v>0</v>
      </c>
      <c r="Q19" s="3">
        <v>1</v>
      </c>
      <c r="R19" s="3">
        <v>2</v>
      </c>
      <c r="S19" s="3">
        <v>22</v>
      </c>
      <c r="T19" s="3">
        <v>5</v>
      </c>
      <c r="U19" s="3">
        <v>0</v>
      </c>
      <c r="V19" s="3">
        <v>0</v>
      </c>
      <c r="W19" s="3">
        <v>0</v>
      </c>
      <c r="X19" s="3" t="s">
        <v>26</v>
      </c>
      <c r="Y19" s="3">
        <v>1</v>
      </c>
      <c r="Z19" s="3">
        <v>3</v>
      </c>
      <c r="AA19" s="3">
        <v>3</v>
      </c>
      <c r="AB19" s="3">
        <v>10</v>
      </c>
      <c r="AC19" s="3">
        <v>5</v>
      </c>
      <c r="AD19" s="3">
        <v>4</v>
      </c>
      <c r="AE19" s="3">
        <v>4</v>
      </c>
      <c r="AF19" s="3">
        <v>0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2:49" x14ac:dyDescent="0.25">
      <c r="B20" s="4">
        <v>19</v>
      </c>
      <c r="C20" s="3">
        <v>10000</v>
      </c>
      <c r="D20" s="3">
        <v>3</v>
      </c>
      <c r="E20" s="3">
        <v>10</v>
      </c>
      <c r="F20" s="3">
        <v>10</v>
      </c>
      <c r="G20" s="3">
        <v>0.5</v>
      </c>
      <c r="H20" s="5">
        <v>0.5</v>
      </c>
      <c r="I20" s="3">
        <v>0</v>
      </c>
      <c r="J20" s="3">
        <v>50</v>
      </c>
      <c r="K20" s="3">
        <v>50</v>
      </c>
      <c r="L20" s="3">
        <v>1</v>
      </c>
      <c r="M20" s="3">
        <v>1</v>
      </c>
      <c r="N20" s="3">
        <v>0</v>
      </c>
      <c r="O20" s="3" t="s">
        <v>27</v>
      </c>
      <c r="P20" s="3">
        <v>1</v>
      </c>
      <c r="Q20" s="3">
        <v>1</v>
      </c>
      <c r="R20" s="3">
        <v>1</v>
      </c>
      <c r="S20" s="3">
        <v>3</v>
      </c>
      <c r="T20" s="3">
        <v>18</v>
      </c>
      <c r="U20" s="3">
        <v>6</v>
      </c>
      <c r="V20" s="3">
        <v>0</v>
      </c>
      <c r="W20" s="3">
        <v>0</v>
      </c>
      <c r="X20" s="3" t="s">
        <v>27</v>
      </c>
      <c r="Y20" s="3">
        <v>5</v>
      </c>
      <c r="Z20" s="3">
        <v>7</v>
      </c>
      <c r="AA20" s="3">
        <v>0</v>
      </c>
      <c r="AB20" s="3">
        <v>3</v>
      </c>
      <c r="AC20" s="3">
        <v>11</v>
      </c>
      <c r="AD20" s="3">
        <v>2</v>
      </c>
      <c r="AE20" s="3">
        <v>2</v>
      </c>
      <c r="AF20" s="3">
        <v>0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2:49" x14ac:dyDescent="0.25">
      <c r="B21" s="4">
        <v>20</v>
      </c>
      <c r="C21" s="3">
        <v>10000</v>
      </c>
      <c r="D21" s="3">
        <v>3</v>
      </c>
      <c r="E21" s="3">
        <v>10</v>
      </c>
      <c r="F21" s="3">
        <v>10</v>
      </c>
      <c r="G21" s="3">
        <v>0.5</v>
      </c>
      <c r="H21" s="5">
        <v>0.5</v>
      </c>
      <c r="I21" s="3">
        <v>0</v>
      </c>
      <c r="J21" s="3">
        <v>50</v>
      </c>
      <c r="K21" s="3">
        <v>50</v>
      </c>
      <c r="L21" s="3">
        <v>1</v>
      </c>
      <c r="M21" s="3">
        <v>1</v>
      </c>
      <c r="N21" s="3">
        <v>0</v>
      </c>
      <c r="O21" s="3" t="s">
        <v>28</v>
      </c>
      <c r="P21" s="3">
        <v>8</v>
      </c>
      <c r="Q21" s="3">
        <v>11</v>
      </c>
      <c r="R21" s="3">
        <v>8</v>
      </c>
      <c r="S21" s="3">
        <v>2</v>
      </c>
      <c r="T21" s="3">
        <v>1</v>
      </c>
      <c r="U21" s="3">
        <v>0</v>
      </c>
      <c r="V21" s="3">
        <v>0</v>
      </c>
      <c r="W21" s="3">
        <v>0</v>
      </c>
      <c r="X21" s="3" t="s">
        <v>28</v>
      </c>
      <c r="Y21" s="3">
        <v>10</v>
      </c>
      <c r="Z21" s="3">
        <v>5</v>
      </c>
      <c r="AA21" s="3">
        <v>3</v>
      </c>
      <c r="AB21" s="3">
        <v>3</v>
      </c>
      <c r="AC21" s="3">
        <v>4</v>
      </c>
      <c r="AD21" s="3">
        <v>3</v>
      </c>
      <c r="AE21" s="3">
        <v>0</v>
      </c>
      <c r="AF21" s="3">
        <v>2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2:49" x14ac:dyDescent="0.25">
      <c r="B22" s="4">
        <v>21</v>
      </c>
      <c r="C22" s="3">
        <v>10000</v>
      </c>
      <c r="D22" s="3">
        <v>3</v>
      </c>
      <c r="E22" s="3">
        <v>10</v>
      </c>
      <c r="F22" s="3">
        <v>10</v>
      </c>
      <c r="G22" s="3">
        <v>0.5</v>
      </c>
      <c r="H22" s="5">
        <v>0.5</v>
      </c>
      <c r="I22" s="3">
        <v>0</v>
      </c>
      <c r="J22" s="3">
        <v>50</v>
      </c>
      <c r="K22" s="3">
        <v>50</v>
      </c>
      <c r="L22" s="3">
        <v>1</v>
      </c>
      <c r="M22" s="3">
        <v>1</v>
      </c>
      <c r="N22" s="3">
        <v>0</v>
      </c>
      <c r="O22" s="3" t="s">
        <v>29</v>
      </c>
      <c r="P22" s="3">
        <v>6</v>
      </c>
      <c r="Q22" s="3">
        <v>10</v>
      </c>
      <c r="R22" s="3">
        <v>11</v>
      </c>
      <c r="S22" s="3">
        <v>3</v>
      </c>
      <c r="T22" s="3">
        <v>0</v>
      </c>
      <c r="U22" s="3">
        <v>0</v>
      </c>
      <c r="V22" s="3">
        <v>0</v>
      </c>
      <c r="W22" s="3">
        <v>0</v>
      </c>
      <c r="X22" s="3" t="s">
        <v>29</v>
      </c>
      <c r="Y22" s="3">
        <v>4</v>
      </c>
      <c r="Z22" s="3">
        <v>4</v>
      </c>
      <c r="AA22" s="3">
        <v>8</v>
      </c>
      <c r="AB22" s="3">
        <v>3</v>
      </c>
      <c r="AC22" s="3">
        <v>2</v>
      </c>
      <c r="AD22" s="3">
        <v>6</v>
      </c>
      <c r="AE22" s="3">
        <v>2</v>
      </c>
      <c r="AF22" s="3">
        <v>1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2:49" x14ac:dyDescent="0.25">
      <c r="B23" s="4">
        <v>22</v>
      </c>
      <c r="C23" s="3">
        <v>10000</v>
      </c>
      <c r="D23" s="3">
        <v>3</v>
      </c>
      <c r="E23" s="3">
        <v>10</v>
      </c>
      <c r="F23" s="3">
        <v>10</v>
      </c>
      <c r="G23" s="3">
        <v>0.5</v>
      </c>
      <c r="H23" s="5">
        <v>0.5</v>
      </c>
      <c r="I23" s="3">
        <v>0</v>
      </c>
      <c r="J23" s="3">
        <v>50</v>
      </c>
      <c r="K23" s="3">
        <v>50</v>
      </c>
      <c r="L23" s="3">
        <v>1</v>
      </c>
      <c r="M23" s="3">
        <v>1</v>
      </c>
      <c r="N23" s="3">
        <v>0</v>
      </c>
      <c r="O23" s="3" t="s">
        <v>30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30</v>
      </c>
      <c r="W23" s="3">
        <v>0</v>
      </c>
      <c r="X23" s="3" t="s">
        <v>30</v>
      </c>
      <c r="Y23" s="3">
        <v>0</v>
      </c>
      <c r="Z23" s="3">
        <v>0</v>
      </c>
      <c r="AA23" s="3">
        <v>0</v>
      </c>
      <c r="AB23" s="3">
        <v>1</v>
      </c>
      <c r="AC23" s="3">
        <v>1</v>
      </c>
      <c r="AD23" s="3">
        <v>1</v>
      </c>
      <c r="AE23" s="3">
        <v>3</v>
      </c>
      <c r="AF23" s="3">
        <v>24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2:49" x14ac:dyDescent="0.25">
      <c r="B24" s="4">
        <v>23</v>
      </c>
      <c r="C24" s="3">
        <v>10000</v>
      </c>
      <c r="D24" s="3">
        <v>3</v>
      </c>
      <c r="E24" s="3">
        <v>10</v>
      </c>
      <c r="F24" s="3">
        <v>10</v>
      </c>
      <c r="G24" s="3">
        <v>0.5</v>
      </c>
      <c r="H24" s="5">
        <v>0.5</v>
      </c>
      <c r="I24" s="3">
        <v>0</v>
      </c>
      <c r="J24" s="3">
        <v>50</v>
      </c>
      <c r="K24" s="3">
        <v>50</v>
      </c>
      <c r="L24" s="3">
        <v>1</v>
      </c>
      <c r="M24" s="3">
        <v>1</v>
      </c>
      <c r="N24" s="3">
        <v>0</v>
      </c>
      <c r="O24" s="3" t="s">
        <v>31</v>
      </c>
      <c r="P24" s="3">
        <v>15</v>
      </c>
      <c r="Q24" s="3">
        <v>7</v>
      </c>
      <c r="R24" s="3">
        <v>8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 t="s">
        <v>31</v>
      </c>
      <c r="Y24" s="3">
        <v>1</v>
      </c>
      <c r="Z24" s="3">
        <v>6</v>
      </c>
      <c r="AA24" s="3">
        <v>8</v>
      </c>
      <c r="AB24" s="3">
        <v>4</v>
      </c>
      <c r="AC24" s="3">
        <v>2</v>
      </c>
      <c r="AD24" s="3">
        <v>4</v>
      </c>
      <c r="AE24" s="3">
        <v>5</v>
      </c>
      <c r="AF24" s="3">
        <v>0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2:49" x14ac:dyDescent="0.25">
      <c r="B25" s="4">
        <v>24</v>
      </c>
      <c r="C25" s="3">
        <v>10000</v>
      </c>
      <c r="D25" s="3">
        <v>3</v>
      </c>
      <c r="E25" s="3">
        <v>10</v>
      </c>
      <c r="F25" s="3">
        <v>10</v>
      </c>
      <c r="G25" s="3">
        <v>0.5</v>
      </c>
      <c r="H25" s="5">
        <v>0.5</v>
      </c>
      <c r="I25" s="3">
        <v>0</v>
      </c>
      <c r="J25" s="3">
        <v>50</v>
      </c>
      <c r="K25" s="3">
        <v>50</v>
      </c>
      <c r="L25" s="3">
        <v>1</v>
      </c>
      <c r="M25" s="3">
        <v>1</v>
      </c>
      <c r="N25" s="3">
        <v>0</v>
      </c>
      <c r="O25" s="3" t="s">
        <v>32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30</v>
      </c>
      <c r="X25" s="3" t="s">
        <v>32</v>
      </c>
      <c r="Y25" s="3">
        <v>9</v>
      </c>
      <c r="Z25" s="3">
        <v>4</v>
      </c>
      <c r="AA25" s="3">
        <v>8</v>
      </c>
      <c r="AB25" s="3">
        <v>3</v>
      </c>
      <c r="AC25" s="3">
        <v>2</v>
      </c>
      <c r="AD25" s="3">
        <v>1</v>
      </c>
      <c r="AE25" s="3">
        <v>3</v>
      </c>
      <c r="AF25" s="3">
        <v>0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2:49" x14ac:dyDescent="0.25">
      <c r="B26" s="4">
        <v>25</v>
      </c>
      <c r="C26" s="3">
        <v>10000</v>
      </c>
      <c r="D26" s="3">
        <v>3</v>
      </c>
      <c r="E26" s="3">
        <v>10</v>
      </c>
      <c r="F26" s="3">
        <v>10</v>
      </c>
      <c r="G26" s="3">
        <v>0.5</v>
      </c>
      <c r="H26" s="5">
        <v>0.5</v>
      </c>
      <c r="I26" s="3">
        <v>0.5</v>
      </c>
      <c r="J26" s="3">
        <v>50</v>
      </c>
      <c r="K26" s="3">
        <v>500</v>
      </c>
      <c r="L26" s="3">
        <v>1</v>
      </c>
      <c r="M26" s="3">
        <v>1</v>
      </c>
      <c r="N26" s="3">
        <v>0</v>
      </c>
      <c r="O26" s="3" t="s">
        <v>25</v>
      </c>
      <c r="P26" s="3">
        <v>0</v>
      </c>
      <c r="Q26" s="3">
        <v>0</v>
      </c>
      <c r="R26" s="3">
        <v>2</v>
      </c>
      <c r="S26" s="3">
        <v>1</v>
      </c>
      <c r="T26" s="3">
        <v>12</v>
      </c>
      <c r="U26" s="3">
        <v>12</v>
      </c>
      <c r="V26" s="3">
        <v>3</v>
      </c>
      <c r="W26" s="3">
        <v>0</v>
      </c>
      <c r="X26" s="3" t="s">
        <v>25</v>
      </c>
      <c r="Y26" s="3">
        <v>1</v>
      </c>
      <c r="Z26" s="3">
        <v>1</v>
      </c>
      <c r="AA26" s="3">
        <v>2</v>
      </c>
      <c r="AB26" s="3">
        <v>3</v>
      </c>
      <c r="AC26" s="3">
        <v>1</v>
      </c>
      <c r="AD26" s="3">
        <v>6</v>
      </c>
      <c r="AE26" s="3">
        <v>9</v>
      </c>
      <c r="AF26" s="3">
        <v>7</v>
      </c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2:49" x14ac:dyDescent="0.25">
      <c r="B27" s="4">
        <v>26</v>
      </c>
      <c r="C27" s="3">
        <v>10000</v>
      </c>
      <c r="D27" s="3">
        <v>3</v>
      </c>
      <c r="E27" s="3">
        <v>10</v>
      </c>
      <c r="F27" s="3">
        <v>10</v>
      </c>
      <c r="G27" s="3">
        <v>0.5</v>
      </c>
      <c r="H27" s="5">
        <v>0.5</v>
      </c>
      <c r="I27" s="3">
        <v>0.5</v>
      </c>
      <c r="J27" s="3">
        <v>50</v>
      </c>
      <c r="K27" s="3">
        <v>500</v>
      </c>
      <c r="L27" s="3">
        <v>1</v>
      </c>
      <c r="M27" s="3">
        <v>1</v>
      </c>
      <c r="N27" s="3">
        <v>0</v>
      </c>
      <c r="O27" s="3" t="s">
        <v>26</v>
      </c>
      <c r="P27" s="3">
        <v>2</v>
      </c>
      <c r="Q27" s="3">
        <v>3</v>
      </c>
      <c r="R27" s="3">
        <v>6</v>
      </c>
      <c r="S27" s="3">
        <v>13</v>
      </c>
      <c r="T27" s="3">
        <v>6</v>
      </c>
      <c r="U27" s="3">
        <v>0</v>
      </c>
      <c r="V27" s="3">
        <v>0</v>
      </c>
      <c r="W27" s="3">
        <v>0</v>
      </c>
      <c r="X27" s="3" t="s">
        <v>26</v>
      </c>
      <c r="Y27" s="3">
        <v>5</v>
      </c>
      <c r="Z27" s="3">
        <v>6</v>
      </c>
      <c r="AA27" s="3">
        <v>4</v>
      </c>
      <c r="AB27" s="3">
        <v>7</v>
      </c>
      <c r="AC27" s="3">
        <v>1</v>
      </c>
      <c r="AD27" s="3">
        <v>4</v>
      </c>
      <c r="AE27" s="3">
        <v>2</v>
      </c>
      <c r="AF27" s="3">
        <v>1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2:49" x14ac:dyDescent="0.25">
      <c r="B28" s="4">
        <v>27</v>
      </c>
      <c r="C28" s="3">
        <v>10000</v>
      </c>
      <c r="D28" s="3">
        <v>3</v>
      </c>
      <c r="E28" s="3">
        <v>10</v>
      </c>
      <c r="F28" s="3">
        <v>10</v>
      </c>
      <c r="G28" s="3">
        <v>0.5</v>
      </c>
      <c r="H28" s="5">
        <v>0.5</v>
      </c>
      <c r="I28" s="3">
        <v>0.5</v>
      </c>
      <c r="J28" s="3">
        <v>50</v>
      </c>
      <c r="K28" s="3">
        <v>500</v>
      </c>
      <c r="L28" s="3">
        <v>1</v>
      </c>
      <c r="M28" s="3">
        <v>1</v>
      </c>
      <c r="N28" s="3">
        <v>0</v>
      </c>
      <c r="O28" s="3" t="s">
        <v>27</v>
      </c>
      <c r="P28" s="3">
        <v>1</v>
      </c>
      <c r="Q28" s="3">
        <v>3</v>
      </c>
      <c r="R28" s="3">
        <v>1</v>
      </c>
      <c r="S28" s="3">
        <v>3</v>
      </c>
      <c r="T28" s="3">
        <v>5</v>
      </c>
      <c r="U28" s="3">
        <v>5</v>
      </c>
      <c r="V28" s="3">
        <v>12</v>
      </c>
      <c r="W28" s="3">
        <v>0</v>
      </c>
      <c r="X28" s="3" t="s">
        <v>27</v>
      </c>
      <c r="Y28" s="3">
        <v>3</v>
      </c>
      <c r="Z28" s="3">
        <v>1</v>
      </c>
      <c r="AA28" s="3">
        <v>6</v>
      </c>
      <c r="AB28" s="3">
        <v>5</v>
      </c>
      <c r="AC28" s="3">
        <v>2</v>
      </c>
      <c r="AD28" s="3">
        <v>1</v>
      </c>
      <c r="AE28" s="3">
        <v>4</v>
      </c>
      <c r="AF28" s="3">
        <v>8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2:49" x14ac:dyDescent="0.25">
      <c r="B29" s="3">
        <v>28</v>
      </c>
      <c r="C29" s="3">
        <v>10000</v>
      </c>
      <c r="D29" s="3">
        <v>3</v>
      </c>
      <c r="E29" s="3">
        <v>10</v>
      </c>
      <c r="F29" s="3">
        <v>10</v>
      </c>
      <c r="G29" s="3">
        <v>0.5</v>
      </c>
      <c r="H29" s="5">
        <v>0.5</v>
      </c>
      <c r="I29" s="3">
        <v>0.5</v>
      </c>
      <c r="J29" s="3">
        <v>50</v>
      </c>
      <c r="K29" s="3">
        <v>500</v>
      </c>
      <c r="L29" s="3">
        <v>1</v>
      </c>
      <c r="M29" s="3">
        <v>1</v>
      </c>
      <c r="N29" s="3">
        <v>0</v>
      </c>
      <c r="O29" s="3" t="s">
        <v>28</v>
      </c>
      <c r="P29" s="3">
        <v>8</v>
      </c>
      <c r="Q29" s="3">
        <v>9</v>
      </c>
      <c r="R29" s="3">
        <v>8</v>
      </c>
      <c r="S29" s="3">
        <v>2</v>
      </c>
      <c r="T29" s="3">
        <v>3</v>
      </c>
      <c r="U29" s="3">
        <v>0</v>
      </c>
      <c r="V29" s="3">
        <v>0</v>
      </c>
      <c r="W29" s="3">
        <v>0</v>
      </c>
      <c r="X29" s="3" t="s">
        <v>28</v>
      </c>
      <c r="Y29" s="3">
        <v>6</v>
      </c>
      <c r="Z29" s="3">
        <v>3</v>
      </c>
      <c r="AA29" s="3">
        <v>5</v>
      </c>
      <c r="AB29" s="3">
        <v>3</v>
      </c>
      <c r="AC29" s="3">
        <v>8</v>
      </c>
      <c r="AD29" s="3">
        <v>3</v>
      </c>
      <c r="AE29" s="3">
        <v>2</v>
      </c>
      <c r="AF29" s="3">
        <v>0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2:49" x14ac:dyDescent="0.25">
      <c r="B30" s="4">
        <v>29</v>
      </c>
      <c r="C30" s="3">
        <v>10000</v>
      </c>
      <c r="D30" s="3">
        <v>3</v>
      </c>
      <c r="E30" s="3">
        <v>10</v>
      </c>
      <c r="F30" s="3">
        <v>10</v>
      </c>
      <c r="G30" s="3">
        <v>0.5</v>
      </c>
      <c r="H30" s="5">
        <v>0.5</v>
      </c>
      <c r="I30" s="3">
        <v>0.5</v>
      </c>
      <c r="J30" s="3">
        <v>50</v>
      </c>
      <c r="K30" s="3">
        <v>500</v>
      </c>
      <c r="L30" s="3">
        <v>1</v>
      </c>
      <c r="M30" s="3">
        <v>1</v>
      </c>
      <c r="N30" s="3">
        <v>0</v>
      </c>
      <c r="O30" s="3" t="s">
        <v>29</v>
      </c>
      <c r="P30" s="3">
        <v>3</v>
      </c>
      <c r="Q30" s="3">
        <v>11</v>
      </c>
      <c r="R30" s="3">
        <v>9</v>
      </c>
      <c r="S30" s="3">
        <v>6</v>
      </c>
      <c r="T30" s="3">
        <v>1</v>
      </c>
      <c r="U30" s="3">
        <v>0</v>
      </c>
      <c r="V30" s="3">
        <v>0</v>
      </c>
      <c r="W30" s="3">
        <v>0</v>
      </c>
      <c r="X30" s="3" t="s">
        <v>29</v>
      </c>
      <c r="Y30" s="3">
        <v>3</v>
      </c>
      <c r="Z30" s="3">
        <v>8</v>
      </c>
      <c r="AA30" s="3">
        <v>4</v>
      </c>
      <c r="AB30" s="3">
        <v>3</v>
      </c>
      <c r="AC30" s="3">
        <v>5</v>
      </c>
      <c r="AD30" s="3">
        <v>6</v>
      </c>
      <c r="AE30" s="3">
        <v>1</v>
      </c>
      <c r="AF30" s="3">
        <v>0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2:49" x14ac:dyDescent="0.25">
      <c r="B31" s="3">
        <v>30</v>
      </c>
      <c r="C31" s="3">
        <v>10000</v>
      </c>
      <c r="D31" s="3">
        <v>3</v>
      </c>
      <c r="E31" s="3">
        <v>10</v>
      </c>
      <c r="F31" s="3">
        <v>10</v>
      </c>
      <c r="G31" s="3">
        <v>0.5</v>
      </c>
      <c r="H31" s="5">
        <v>0.5</v>
      </c>
      <c r="I31" s="3">
        <v>0.5</v>
      </c>
      <c r="J31" s="3">
        <v>50</v>
      </c>
      <c r="K31" s="3">
        <v>500</v>
      </c>
      <c r="L31" s="3">
        <v>1</v>
      </c>
      <c r="M31" s="3">
        <v>1</v>
      </c>
      <c r="N31" s="3">
        <v>0</v>
      </c>
      <c r="O31" s="3" t="s">
        <v>30</v>
      </c>
      <c r="P31" s="3">
        <v>0</v>
      </c>
      <c r="Q31" s="3">
        <v>0</v>
      </c>
      <c r="R31" s="3">
        <v>1</v>
      </c>
      <c r="S31" s="3">
        <v>0</v>
      </c>
      <c r="T31" s="3">
        <v>2</v>
      </c>
      <c r="U31" s="3">
        <v>12</v>
      </c>
      <c r="V31" s="3">
        <v>15</v>
      </c>
      <c r="W31" s="3">
        <v>0</v>
      </c>
      <c r="X31" s="3" t="s">
        <v>30</v>
      </c>
      <c r="Y31" s="3">
        <v>0</v>
      </c>
      <c r="Z31" s="3">
        <v>1</v>
      </c>
      <c r="AA31" s="3">
        <v>4</v>
      </c>
      <c r="AB31" s="3">
        <v>2</v>
      </c>
      <c r="AC31" s="3">
        <v>5</v>
      </c>
      <c r="AD31" s="3">
        <v>5</v>
      </c>
      <c r="AE31" s="3">
        <v>4</v>
      </c>
      <c r="AF31" s="3">
        <v>9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2:49" x14ac:dyDescent="0.25">
      <c r="B32" s="4">
        <v>31</v>
      </c>
      <c r="C32" s="3">
        <v>10000</v>
      </c>
      <c r="D32" s="3">
        <v>3</v>
      </c>
      <c r="E32" s="3">
        <v>10</v>
      </c>
      <c r="F32" s="3">
        <v>10</v>
      </c>
      <c r="G32" s="3">
        <v>0.5</v>
      </c>
      <c r="H32" s="5">
        <v>0.5</v>
      </c>
      <c r="I32" s="3">
        <v>0.5</v>
      </c>
      <c r="J32" s="3">
        <v>50</v>
      </c>
      <c r="K32" s="3">
        <v>500</v>
      </c>
      <c r="L32" s="3">
        <v>1</v>
      </c>
      <c r="M32" s="3">
        <v>1</v>
      </c>
      <c r="N32" s="3">
        <v>0</v>
      </c>
      <c r="O32" s="3" t="s">
        <v>31</v>
      </c>
      <c r="P32" s="3">
        <v>16</v>
      </c>
      <c r="Q32" s="3">
        <v>4</v>
      </c>
      <c r="R32" s="3">
        <v>3</v>
      </c>
      <c r="S32" s="3">
        <v>5</v>
      </c>
      <c r="T32" s="3">
        <v>1</v>
      </c>
      <c r="U32" s="3">
        <v>1</v>
      </c>
      <c r="V32" s="3">
        <v>0</v>
      </c>
      <c r="W32" s="3">
        <v>0</v>
      </c>
      <c r="X32" s="3" t="s">
        <v>31</v>
      </c>
      <c r="Y32" s="3">
        <v>8</v>
      </c>
      <c r="Z32" s="3">
        <v>4</v>
      </c>
      <c r="AA32" s="3">
        <v>3</v>
      </c>
      <c r="AB32" s="3">
        <v>4</v>
      </c>
      <c r="AC32" s="3">
        <v>4</v>
      </c>
      <c r="AD32" s="3">
        <v>4</v>
      </c>
      <c r="AE32" s="3">
        <v>3</v>
      </c>
      <c r="AF32" s="3">
        <v>0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2:49" x14ac:dyDescent="0.25">
      <c r="B33" s="4">
        <v>32</v>
      </c>
      <c r="C33" s="3">
        <v>10000</v>
      </c>
      <c r="D33" s="3">
        <v>3</v>
      </c>
      <c r="E33" s="3">
        <v>10</v>
      </c>
      <c r="F33" s="3">
        <v>10</v>
      </c>
      <c r="G33" s="3">
        <v>0.5</v>
      </c>
      <c r="H33" s="5">
        <v>0.5</v>
      </c>
      <c r="I33" s="3">
        <v>0.5</v>
      </c>
      <c r="J33" s="3">
        <v>50</v>
      </c>
      <c r="K33" s="3">
        <v>500</v>
      </c>
      <c r="L33" s="3">
        <v>1</v>
      </c>
      <c r="M33" s="3">
        <v>1</v>
      </c>
      <c r="N33" s="3">
        <v>0</v>
      </c>
      <c r="O33" s="3" t="s">
        <v>32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30</v>
      </c>
      <c r="X33" s="3" t="s">
        <v>32</v>
      </c>
      <c r="Y33" s="3">
        <v>4</v>
      </c>
      <c r="Z33" s="3">
        <v>6</v>
      </c>
      <c r="AA33" s="3">
        <v>2</v>
      </c>
      <c r="AB33" s="3">
        <v>3</v>
      </c>
      <c r="AC33" s="3">
        <v>4</v>
      </c>
      <c r="AD33" s="3">
        <v>1</v>
      </c>
      <c r="AE33" s="3">
        <v>5</v>
      </c>
      <c r="AF33" s="3">
        <v>5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2:49" x14ac:dyDescent="0.25">
      <c r="B34" s="4">
        <v>33</v>
      </c>
      <c r="C34" s="3">
        <v>10000</v>
      </c>
      <c r="D34" s="3">
        <v>3</v>
      </c>
      <c r="E34" s="3">
        <v>10</v>
      </c>
      <c r="F34" s="3">
        <v>10</v>
      </c>
      <c r="G34" s="3">
        <v>0</v>
      </c>
      <c r="H34" s="5">
        <v>1</v>
      </c>
      <c r="I34" s="3">
        <v>0</v>
      </c>
      <c r="J34" s="3">
        <v>50</v>
      </c>
      <c r="K34" s="3">
        <v>50</v>
      </c>
      <c r="L34" s="3">
        <v>1</v>
      </c>
      <c r="M34" s="3">
        <v>1</v>
      </c>
      <c r="N34" s="3">
        <v>0</v>
      </c>
      <c r="O34" s="3" t="s">
        <v>25</v>
      </c>
      <c r="P34" s="3">
        <v>0</v>
      </c>
      <c r="Q34" s="3">
        <v>0</v>
      </c>
      <c r="R34" s="3">
        <v>0</v>
      </c>
      <c r="S34" s="3">
        <v>0</v>
      </c>
      <c r="T34" s="3">
        <v>5</v>
      </c>
      <c r="U34" s="3">
        <v>21</v>
      </c>
      <c r="V34" s="3">
        <v>4</v>
      </c>
      <c r="W34" s="3">
        <v>0</v>
      </c>
      <c r="X34" s="3" t="s">
        <v>25</v>
      </c>
      <c r="Y34" s="3">
        <v>0</v>
      </c>
      <c r="Z34" s="3">
        <v>1</v>
      </c>
      <c r="AA34" s="3">
        <v>0</v>
      </c>
      <c r="AB34" s="3">
        <v>4</v>
      </c>
      <c r="AC34" s="3">
        <v>5</v>
      </c>
      <c r="AD34" s="3">
        <v>8</v>
      </c>
      <c r="AE34" s="3">
        <v>9</v>
      </c>
      <c r="AF34" s="3">
        <v>3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2:49" x14ac:dyDescent="0.25">
      <c r="B35" s="3">
        <v>34</v>
      </c>
      <c r="C35" s="3">
        <v>10000</v>
      </c>
      <c r="D35" s="3">
        <v>3</v>
      </c>
      <c r="E35" s="3">
        <v>10</v>
      </c>
      <c r="F35" s="3">
        <v>10</v>
      </c>
      <c r="G35" s="3">
        <v>0</v>
      </c>
      <c r="H35" s="5">
        <v>1</v>
      </c>
      <c r="I35" s="3">
        <v>0</v>
      </c>
      <c r="J35" s="3">
        <v>50</v>
      </c>
      <c r="K35" s="3">
        <v>50</v>
      </c>
      <c r="L35" s="3">
        <v>1</v>
      </c>
      <c r="M35" s="3">
        <v>1</v>
      </c>
      <c r="N35" s="3">
        <v>0</v>
      </c>
      <c r="O35" s="3" t="s">
        <v>26</v>
      </c>
      <c r="P35" s="3">
        <v>1</v>
      </c>
      <c r="Q35" s="3">
        <v>10</v>
      </c>
      <c r="R35" s="3">
        <v>5</v>
      </c>
      <c r="S35" s="3">
        <v>7</v>
      </c>
      <c r="T35" s="3">
        <v>7</v>
      </c>
      <c r="U35" s="3">
        <v>0</v>
      </c>
      <c r="V35" s="3">
        <v>0</v>
      </c>
      <c r="W35" s="3">
        <v>0</v>
      </c>
      <c r="X35" s="3" t="s">
        <v>26</v>
      </c>
      <c r="Y35" s="3">
        <v>3</v>
      </c>
      <c r="Z35" s="3">
        <v>3</v>
      </c>
      <c r="AA35" s="3">
        <v>15</v>
      </c>
      <c r="AB35" s="3">
        <v>5</v>
      </c>
      <c r="AC35" s="3">
        <v>4</v>
      </c>
      <c r="AD35" s="3">
        <v>0</v>
      </c>
      <c r="AE35" s="3">
        <v>0</v>
      </c>
      <c r="AF35" s="3">
        <v>0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2:49" x14ac:dyDescent="0.25">
      <c r="B36" s="4">
        <v>35</v>
      </c>
      <c r="C36" s="3">
        <v>10000</v>
      </c>
      <c r="D36" s="3">
        <v>3</v>
      </c>
      <c r="E36" s="3">
        <v>10</v>
      </c>
      <c r="F36" s="3">
        <v>10</v>
      </c>
      <c r="G36" s="3">
        <v>0</v>
      </c>
      <c r="H36" s="5">
        <v>1</v>
      </c>
      <c r="I36" s="3">
        <v>0</v>
      </c>
      <c r="J36" s="3">
        <v>50</v>
      </c>
      <c r="K36" s="3">
        <v>50</v>
      </c>
      <c r="L36" s="3">
        <v>1</v>
      </c>
      <c r="M36" s="3">
        <v>1</v>
      </c>
      <c r="N36" s="3">
        <v>0</v>
      </c>
      <c r="O36" s="3" t="s">
        <v>27</v>
      </c>
      <c r="P36" s="3">
        <v>9</v>
      </c>
      <c r="Q36" s="3">
        <v>4</v>
      </c>
      <c r="R36" s="3">
        <v>4</v>
      </c>
      <c r="S36" s="3">
        <v>8</v>
      </c>
      <c r="T36" s="3">
        <v>5</v>
      </c>
      <c r="U36" s="3">
        <v>0</v>
      </c>
      <c r="V36" s="3">
        <v>0</v>
      </c>
      <c r="W36" s="3">
        <v>0</v>
      </c>
      <c r="X36" s="3" t="s">
        <v>27</v>
      </c>
      <c r="Y36" s="3">
        <v>19</v>
      </c>
      <c r="Z36" s="3">
        <v>5</v>
      </c>
      <c r="AA36" s="3">
        <v>3</v>
      </c>
      <c r="AB36" s="3">
        <v>3</v>
      </c>
      <c r="AC36" s="3">
        <v>0</v>
      </c>
      <c r="AD36" s="3">
        <v>0</v>
      </c>
      <c r="AE36" s="3">
        <v>0</v>
      </c>
      <c r="AF36" s="3">
        <v>0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2:49" x14ac:dyDescent="0.25">
      <c r="B37" s="4">
        <v>36</v>
      </c>
      <c r="C37" s="3">
        <v>10000</v>
      </c>
      <c r="D37" s="3">
        <v>3</v>
      </c>
      <c r="E37" s="3">
        <v>10</v>
      </c>
      <c r="F37" s="3">
        <v>10</v>
      </c>
      <c r="G37" s="3">
        <v>0</v>
      </c>
      <c r="H37" s="5">
        <v>1</v>
      </c>
      <c r="I37" s="3">
        <v>0</v>
      </c>
      <c r="J37" s="3">
        <v>50</v>
      </c>
      <c r="K37" s="3">
        <v>50</v>
      </c>
      <c r="L37" s="3">
        <v>1</v>
      </c>
      <c r="M37" s="3">
        <v>1</v>
      </c>
      <c r="N37" s="3">
        <v>0</v>
      </c>
      <c r="O37" s="3" t="s">
        <v>28</v>
      </c>
      <c r="P37" s="3">
        <v>4</v>
      </c>
      <c r="Q37" s="3">
        <v>12</v>
      </c>
      <c r="R37" s="3">
        <v>2</v>
      </c>
      <c r="S37" s="3">
        <v>10</v>
      </c>
      <c r="T37" s="3">
        <v>2</v>
      </c>
      <c r="U37" s="3">
        <v>0</v>
      </c>
      <c r="V37" s="3">
        <v>0</v>
      </c>
      <c r="W37" s="3">
        <v>0</v>
      </c>
      <c r="X37" s="3" t="s">
        <v>28</v>
      </c>
      <c r="Y37" s="3">
        <v>1</v>
      </c>
      <c r="Z37" s="3">
        <v>1</v>
      </c>
      <c r="AA37" s="3">
        <v>7</v>
      </c>
      <c r="AB37" s="3">
        <v>2</v>
      </c>
      <c r="AC37" s="3">
        <v>9</v>
      </c>
      <c r="AD37" s="3">
        <v>5</v>
      </c>
      <c r="AE37" s="3">
        <v>2</v>
      </c>
      <c r="AF37" s="3">
        <v>3</v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2:49" x14ac:dyDescent="0.25">
      <c r="B38" s="4">
        <v>37</v>
      </c>
      <c r="C38" s="3">
        <v>10000</v>
      </c>
      <c r="D38" s="3">
        <v>3</v>
      </c>
      <c r="E38" s="3">
        <v>10</v>
      </c>
      <c r="F38" s="3">
        <v>10</v>
      </c>
      <c r="G38" s="3">
        <v>0</v>
      </c>
      <c r="H38" s="5">
        <v>1</v>
      </c>
      <c r="I38" s="3">
        <v>0</v>
      </c>
      <c r="J38" s="3">
        <v>50</v>
      </c>
      <c r="K38" s="3">
        <v>50</v>
      </c>
      <c r="L38" s="3">
        <v>1</v>
      </c>
      <c r="M38" s="3">
        <v>1</v>
      </c>
      <c r="N38" s="3">
        <v>0</v>
      </c>
      <c r="O38" s="3" t="s">
        <v>29</v>
      </c>
      <c r="P38" s="3">
        <v>14</v>
      </c>
      <c r="Q38" s="3">
        <v>2</v>
      </c>
      <c r="R38" s="3">
        <v>10</v>
      </c>
      <c r="S38" s="3">
        <v>3</v>
      </c>
      <c r="T38" s="3">
        <v>1</v>
      </c>
      <c r="U38" s="3">
        <v>0</v>
      </c>
      <c r="V38" s="3">
        <v>0</v>
      </c>
      <c r="W38" s="3">
        <v>0</v>
      </c>
      <c r="X38" s="3" t="s">
        <v>29</v>
      </c>
      <c r="Y38" s="3">
        <v>1</v>
      </c>
      <c r="Z38" s="3">
        <v>1</v>
      </c>
      <c r="AA38" s="3">
        <v>2</v>
      </c>
      <c r="AB38" s="3">
        <v>11</v>
      </c>
      <c r="AC38" s="3">
        <v>6</v>
      </c>
      <c r="AD38" s="3">
        <v>6</v>
      </c>
      <c r="AE38" s="3">
        <v>1</v>
      </c>
      <c r="AF38" s="3">
        <v>2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2:49" x14ac:dyDescent="0.25">
      <c r="B39" s="4">
        <v>38</v>
      </c>
      <c r="C39" s="3">
        <v>10000</v>
      </c>
      <c r="D39" s="3">
        <v>3</v>
      </c>
      <c r="E39" s="3">
        <v>10</v>
      </c>
      <c r="F39" s="3">
        <v>10</v>
      </c>
      <c r="G39" s="3">
        <v>0</v>
      </c>
      <c r="H39" s="5">
        <v>1</v>
      </c>
      <c r="I39" s="3">
        <v>0</v>
      </c>
      <c r="J39" s="3">
        <v>50</v>
      </c>
      <c r="K39" s="3">
        <v>50</v>
      </c>
      <c r="L39" s="3">
        <v>1</v>
      </c>
      <c r="M39" s="3">
        <v>1</v>
      </c>
      <c r="N39" s="3">
        <v>0</v>
      </c>
      <c r="O39" s="3" t="s">
        <v>30</v>
      </c>
      <c r="P39" s="3">
        <v>0</v>
      </c>
      <c r="Q39" s="3">
        <v>0</v>
      </c>
      <c r="R39" s="3">
        <v>0</v>
      </c>
      <c r="S39" s="3">
        <v>0</v>
      </c>
      <c r="T39" s="3">
        <v>2</v>
      </c>
      <c r="U39" s="3">
        <v>5</v>
      </c>
      <c r="V39" s="3">
        <v>23</v>
      </c>
      <c r="W39" s="3">
        <v>0</v>
      </c>
      <c r="X39" s="3" t="s">
        <v>30</v>
      </c>
      <c r="Y39" s="3">
        <v>0</v>
      </c>
      <c r="Z39" s="3">
        <v>0</v>
      </c>
      <c r="AA39" s="3">
        <v>0</v>
      </c>
      <c r="AB39" s="3">
        <v>1</v>
      </c>
      <c r="AC39" s="3">
        <v>4</v>
      </c>
      <c r="AD39" s="3">
        <v>7</v>
      </c>
      <c r="AE39" s="3">
        <v>10</v>
      </c>
      <c r="AF39" s="3">
        <v>8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2:49" x14ac:dyDescent="0.25">
      <c r="B40" s="4">
        <v>39</v>
      </c>
      <c r="C40" s="3">
        <v>10000</v>
      </c>
      <c r="D40" s="3">
        <v>3</v>
      </c>
      <c r="E40" s="3">
        <v>10</v>
      </c>
      <c r="F40" s="3">
        <v>10</v>
      </c>
      <c r="G40" s="3">
        <v>0</v>
      </c>
      <c r="H40" s="5">
        <v>1</v>
      </c>
      <c r="I40" s="3">
        <v>0</v>
      </c>
      <c r="J40" s="3">
        <v>50</v>
      </c>
      <c r="K40" s="3">
        <v>50</v>
      </c>
      <c r="L40" s="3">
        <v>1</v>
      </c>
      <c r="M40" s="3">
        <v>1</v>
      </c>
      <c r="N40" s="3">
        <v>0</v>
      </c>
      <c r="O40" s="3" t="s">
        <v>31</v>
      </c>
      <c r="P40" s="3">
        <v>2</v>
      </c>
      <c r="Q40" s="3">
        <v>2</v>
      </c>
      <c r="R40" s="3">
        <v>9</v>
      </c>
      <c r="S40" s="3">
        <v>2</v>
      </c>
      <c r="T40" s="3">
        <v>8</v>
      </c>
      <c r="U40" s="3">
        <v>4</v>
      </c>
      <c r="V40" s="3">
        <v>3</v>
      </c>
      <c r="W40" s="3">
        <v>0</v>
      </c>
      <c r="X40" s="3" t="s">
        <v>31</v>
      </c>
      <c r="Y40" s="3">
        <v>0</v>
      </c>
      <c r="Z40" s="3">
        <v>0</v>
      </c>
      <c r="AA40" s="3">
        <v>0</v>
      </c>
      <c r="AB40" s="3">
        <v>2</v>
      </c>
      <c r="AC40" s="3">
        <v>2</v>
      </c>
      <c r="AD40" s="3">
        <v>4</v>
      </c>
      <c r="AE40" s="3">
        <v>8</v>
      </c>
      <c r="AF40" s="3">
        <v>14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2:49" x14ac:dyDescent="0.25">
      <c r="B41" s="4">
        <v>40</v>
      </c>
      <c r="C41" s="3">
        <v>10000</v>
      </c>
      <c r="D41" s="3">
        <v>3</v>
      </c>
      <c r="E41" s="3">
        <v>10</v>
      </c>
      <c r="F41" s="3">
        <v>10</v>
      </c>
      <c r="G41" s="3">
        <v>0</v>
      </c>
      <c r="H41" s="5">
        <v>1</v>
      </c>
      <c r="I41" s="3">
        <v>0</v>
      </c>
      <c r="J41" s="3">
        <v>50</v>
      </c>
      <c r="K41" s="3">
        <v>50</v>
      </c>
      <c r="L41" s="3">
        <v>1</v>
      </c>
      <c r="M41" s="3">
        <v>1</v>
      </c>
      <c r="N41" s="3">
        <v>0</v>
      </c>
      <c r="O41" s="3" t="s">
        <v>32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30</v>
      </c>
      <c r="X41" s="3" t="s">
        <v>32</v>
      </c>
      <c r="Y41" s="3">
        <v>6</v>
      </c>
      <c r="Z41" s="3">
        <v>19</v>
      </c>
      <c r="AA41" s="3">
        <v>3</v>
      </c>
      <c r="AB41" s="3">
        <v>2</v>
      </c>
      <c r="AC41" s="3">
        <v>0</v>
      </c>
      <c r="AD41" s="3">
        <v>0</v>
      </c>
      <c r="AE41" s="3">
        <v>0</v>
      </c>
      <c r="AF41" s="3">
        <v>0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2:49" x14ac:dyDescent="0.25">
      <c r="B42" s="3">
        <v>41</v>
      </c>
      <c r="C42" s="3">
        <v>10000</v>
      </c>
      <c r="D42" s="3">
        <v>3</v>
      </c>
      <c r="E42" s="3">
        <v>10</v>
      </c>
      <c r="F42" s="3">
        <v>10</v>
      </c>
      <c r="G42" s="3">
        <v>0</v>
      </c>
      <c r="H42" s="5">
        <v>1</v>
      </c>
      <c r="I42" s="3">
        <v>0.5</v>
      </c>
      <c r="J42" s="3">
        <v>50</v>
      </c>
      <c r="K42" s="3">
        <v>500</v>
      </c>
      <c r="L42" s="3">
        <v>1</v>
      </c>
      <c r="M42" s="3">
        <v>1</v>
      </c>
      <c r="N42" s="3">
        <v>0</v>
      </c>
      <c r="O42" s="3" t="s">
        <v>25</v>
      </c>
      <c r="P42" s="3">
        <v>0</v>
      </c>
      <c r="Q42" s="3">
        <v>0</v>
      </c>
      <c r="R42" s="3">
        <v>2</v>
      </c>
      <c r="S42" s="3">
        <v>3</v>
      </c>
      <c r="T42" s="3">
        <v>5</v>
      </c>
      <c r="U42" s="3">
        <v>16</v>
      </c>
      <c r="V42" s="3">
        <v>4</v>
      </c>
      <c r="W42" s="3">
        <v>0</v>
      </c>
      <c r="X42" s="3" t="s">
        <v>25</v>
      </c>
      <c r="Y42" s="3">
        <v>0</v>
      </c>
      <c r="Z42" s="3">
        <v>2</v>
      </c>
      <c r="AA42" s="3">
        <v>1</v>
      </c>
      <c r="AB42" s="3">
        <v>5</v>
      </c>
      <c r="AC42" s="3">
        <v>5</v>
      </c>
      <c r="AD42" s="3">
        <v>5</v>
      </c>
      <c r="AE42" s="3">
        <v>5</v>
      </c>
      <c r="AF42" s="3">
        <v>7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2:49" x14ac:dyDescent="0.25">
      <c r="B43" s="4">
        <v>42</v>
      </c>
      <c r="C43" s="3">
        <v>10000</v>
      </c>
      <c r="D43" s="3">
        <v>3</v>
      </c>
      <c r="E43" s="3">
        <v>10</v>
      </c>
      <c r="F43" s="3">
        <v>10</v>
      </c>
      <c r="G43" s="3">
        <v>0</v>
      </c>
      <c r="H43" s="5">
        <v>1</v>
      </c>
      <c r="I43" s="3">
        <v>0.5</v>
      </c>
      <c r="J43" s="3">
        <v>50</v>
      </c>
      <c r="K43" s="3">
        <v>500</v>
      </c>
      <c r="L43" s="3">
        <v>1</v>
      </c>
      <c r="M43" s="3">
        <v>1</v>
      </c>
      <c r="N43" s="3">
        <v>0</v>
      </c>
      <c r="O43" s="3" t="s">
        <v>26</v>
      </c>
      <c r="P43" s="3">
        <v>5</v>
      </c>
      <c r="Q43" s="3">
        <v>16</v>
      </c>
      <c r="R43" s="3">
        <v>4</v>
      </c>
      <c r="S43" s="3">
        <v>5</v>
      </c>
      <c r="T43" s="3">
        <v>0</v>
      </c>
      <c r="U43" s="3">
        <v>0</v>
      </c>
      <c r="V43" s="3">
        <v>0</v>
      </c>
      <c r="W43" s="3">
        <v>0</v>
      </c>
      <c r="X43" s="3" t="s">
        <v>26</v>
      </c>
      <c r="Y43" s="3">
        <v>5</v>
      </c>
      <c r="Z43" s="3">
        <v>7</v>
      </c>
      <c r="AA43" s="3">
        <v>11</v>
      </c>
      <c r="AB43" s="3">
        <v>4</v>
      </c>
      <c r="AC43" s="3">
        <v>1</v>
      </c>
      <c r="AD43" s="3">
        <v>1</v>
      </c>
      <c r="AE43" s="3">
        <v>1</v>
      </c>
      <c r="AF43" s="3">
        <v>0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2:49" x14ac:dyDescent="0.25">
      <c r="B44" s="4">
        <v>43</v>
      </c>
      <c r="C44" s="3">
        <v>10000</v>
      </c>
      <c r="D44" s="3">
        <v>3</v>
      </c>
      <c r="E44" s="3">
        <v>10</v>
      </c>
      <c r="F44" s="3">
        <v>10</v>
      </c>
      <c r="G44" s="3">
        <v>0</v>
      </c>
      <c r="H44" s="5">
        <v>1</v>
      </c>
      <c r="I44" s="3">
        <v>0.5</v>
      </c>
      <c r="J44" s="3">
        <v>50</v>
      </c>
      <c r="K44" s="3">
        <v>500</v>
      </c>
      <c r="L44" s="3">
        <v>1</v>
      </c>
      <c r="M44" s="3">
        <v>1</v>
      </c>
      <c r="N44" s="3">
        <v>0</v>
      </c>
      <c r="O44" s="3" t="s">
        <v>27</v>
      </c>
      <c r="P44" s="3">
        <v>16</v>
      </c>
      <c r="Q44" s="3">
        <v>4</v>
      </c>
      <c r="R44" s="3">
        <v>3</v>
      </c>
      <c r="S44" s="3">
        <v>2</v>
      </c>
      <c r="T44" s="3">
        <v>2</v>
      </c>
      <c r="U44" s="3">
        <v>2</v>
      </c>
      <c r="V44" s="3">
        <v>1</v>
      </c>
      <c r="W44" s="3">
        <v>0</v>
      </c>
      <c r="X44" s="3" t="s">
        <v>27</v>
      </c>
      <c r="Y44" s="3">
        <v>15</v>
      </c>
      <c r="Z44" s="3">
        <v>3</v>
      </c>
      <c r="AA44" s="3">
        <v>3</v>
      </c>
      <c r="AB44" s="3">
        <v>3</v>
      </c>
      <c r="AC44" s="3">
        <v>2</v>
      </c>
      <c r="AD44" s="3">
        <v>2</v>
      </c>
      <c r="AE44" s="3">
        <v>0</v>
      </c>
      <c r="AF44" s="3">
        <v>2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2:49" x14ac:dyDescent="0.25">
      <c r="B45" s="4">
        <v>44</v>
      </c>
      <c r="C45" s="3">
        <v>10000</v>
      </c>
      <c r="D45" s="3">
        <v>3</v>
      </c>
      <c r="E45" s="3">
        <v>10</v>
      </c>
      <c r="F45" s="3">
        <v>10</v>
      </c>
      <c r="G45" s="3">
        <v>0</v>
      </c>
      <c r="H45" s="5">
        <v>1</v>
      </c>
      <c r="I45" s="3">
        <v>0.5</v>
      </c>
      <c r="J45" s="3">
        <v>50</v>
      </c>
      <c r="K45" s="3">
        <v>500</v>
      </c>
      <c r="L45" s="3">
        <v>1</v>
      </c>
      <c r="M45" s="3">
        <v>1</v>
      </c>
      <c r="N45" s="3">
        <v>0</v>
      </c>
      <c r="O45" s="3" t="s">
        <v>28</v>
      </c>
      <c r="P45" s="3">
        <v>3</v>
      </c>
      <c r="Q45" s="3">
        <v>3</v>
      </c>
      <c r="R45" s="3">
        <v>9</v>
      </c>
      <c r="S45" s="3">
        <v>9</v>
      </c>
      <c r="T45" s="3">
        <v>5</v>
      </c>
      <c r="U45" s="3">
        <v>1</v>
      </c>
      <c r="V45" s="3">
        <v>0</v>
      </c>
      <c r="W45" s="3">
        <v>0</v>
      </c>
      <c r="X45" s="3" t="s">
        <v>28</v>
      </c>
      <c r="Y45" s="3">
        <v>1</v>
      </c>
      <c r="Z45" s="3">
        <v>4</v>
      </c>
      <c r="AA45" s="3">
        <v>6</v>
      </c>
      <c r="AB45" s="3">
        <v>4</v>
      </c>
      <c r="AC45" s="3">
        <v>6</v>
      </c>
      <c r="AD45" s="3">
        <v>6</v>
      </c>
      <c r="AE45" s="3">
        <v>2</v>
      </c>
      <c r="AF45" s="3">
        <v>1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2:49" x14ac:dyDescent="0.25">
      <c r="B46" s="4">
        <v>45</v>
      </c>
      <c r="C46" s="3">
        <v>10000</v>
      </c>
      <c r="D46" s="3">
        <v>3</v>
      </c>
      <c r="E46" s="3">
        <v>10</v>
      </c>
      <c r="F46" s="3">
        <v>10</v>
      </c>
      <c r="G46" s="3">
        <v>0</v>
      </c>
      <c r="H46" s="5">
        <v>1</v>
      </c>
      <c r="I46" s="3">
        <v>0.5</v>
      </c>
      <c r="J46" s="3">
        <v>50</v>
      </c>
      <c r="K46" s="3">
        <v>500</v>
      </c>
      <c r="L46" s="3">
        <v>1</v>
      </c>
      <c r="M46" s="3">
        <v>1</v>
      </c>
      <c r="N46" s="3">
        <v>0</v>
      </c>
      <c r="O46" s="3" t="s">
        <v>29</v>
      </c>
      <c r="P46" s="3">
        <v>2</v>
      </c>
      <c r="Q46" s="3">
        <v>6</v>
      </c>
      <c r="R46" s="3">
        <v>8</v>
      </c>
      <c r="S46" s="3">
        <v>5</v>
      </c>
      <c r="T46" s="3">
        <v>7</v>
      </c>
      <c r="U46" s="3">
        <v>2</v>
      </c>
      <c r="V46" s="3">
        <v>0</v>
      </c>
      <c r="W46" s="3">
        <v>0</v>
      </c>
      <c r="X46" s="3" t="s">
        <v>29</v>
      </c>
      <c r="Y46" s="3">
        <v>1</v>
      </c>
      <c r="Z46" s="3">
        <v>3</v>
      </c>
      <c r="AA46" s="3">
        <v>3</v>
      </c>
      <c r="AB46" s="3">
        <v>9</v>
      </c>
      <c r="AC46" s="3">
        <v>7</v>
      </c>
      <c r="AD46" s="3">
        <v>3</v>
      </c>
      <c r="AE46" s="3">
        <v>2</v>
      </c>
      <c r="AF46" s="3">
        <v>2</v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2:49" x14ac:dyDescent="0.25">
      <c r="B47" s="4">
        <v>46</v>
      </c>
      <c r="C47" s="3">
        <v>10000</v>
      </c>
      <c r="D47" s="3">
        <v>3</v>
      </c>
      <c r="E47" s="3">
        <v>10</v>
      </c>
      <c r="F47" s="3">
        <v>10</v>
      </c>
      <c r="G47" s="3">
        <v>0</v>
      </c>
      <c r="H47" s="5">
        <v>1</v>
      </c>
      <c r="I47" s="3">
        <v>0.5</v>
      </c>
      <c r="J47" s="3">
        <v>50</v>
      </c>
      <c r="K47" s="3">
        <v>500</v>
      </c>
      <c r="L47" s="3">
        <v>1</v>
      </c>
      <c r="M47" s="3">
        <v>1</v>
      </c>
      <c r="N47" s="3">
        <v>0</v>
      </c>
      <c r="O47" s="3" t="s">
        <v>30</v>
      </c>
      <c r="P47" s="3">
        <v>1</v>
      </c>
      <c r="Q47" s="3">
        <v>0</v>
      </c>
      <c r="R47" s="3">
        <v>1</v>
      </c>
      <c r="S47" s="3">
        <v>3</v>
      </c>
      <c r="T47" s="3">
        <v>3</v>
      </c>
      <c r="U47" s="3">
        <v>5</v>
      </c>
      <c r="V47" s="3">
        <v>17</v>
      </c>
      <c r="W47" s="3">
        <v>0</v>
      </c>
      <c r="X47" s="3" t="s">
        <v>30</v>
      </c>
      <c r="Y47" s="3">
        <v>0</v>
      </c>
      <c r="Z47" s="3">
        <v>1</v>
      </c>
      <c r="AA47" s="3">
        <v>0</v>
      </c>
      <c r="AB47" s="3">
        <v>3</v>
      </c>
      <c r="AC47" s="3">
        <v>4</v>
      </c>
      <c r="AD47" s="3">
        <v>5</v>
      </c>
      <c r="AE47" s="3">
        <v>10</v>
      </c>
      <c r="AF47" s="3">
        <v>7</v>
      </c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2:49" x14ac:dyDescent="0.25">
      <c r="B48" s="3">
        <v>47</v>
      </c>
      <c r="C48" s="3">
        <v>10000</v>
      </c>
      <c r="D48" s="3">
        <v>3</v>
      </c>
      <c r="E48" s="3">
        <v>10</v>
      </c>
      <c r="F48" s="3">
        <v>10</v>
      </c>
      <c r="G48" s="3">
        <v>0</v>
      </c>
      <c r="H48" s="5">
        <v>1</v>
      </c>
      <c r="I48" s="3">
        <v>0.5</v>
      </c>
      <c r="J48" s="3">
        <v>50</v>
      </c>
      <c r="K48" s="3">
        <v>500</v>
      </c>
      <c r="L48" s="3">
        <v>1</v>
      </c>
      <c r="M48" s="3">
        <v>1</v>
      </c>
      <c r="N48" s="3">
        <v>0</v>
      </c>
      <c r="O48" s="3" t="s">
        <v>31</v>
      </c>
      <c r="P48" s="3">
        <v>3</v>
      </c>
      <c r="Q48" s="3">
        <v>1</v>
      </c>
      <c r="R48" s="3">
        <v>3</v>
      </c>
      <c r="S48" s="3">
        <v>3</v>
      </c>
      <c r="T48" s="3">
        <v>8</v>
      </c>
      <c r="U48" s="3">
        <v>4</v>
      </c>
      <c r="V48" s="3">
        <v>8</v>
      </c>
      <c r="W48" s="3">
        <v>0</v>
      </c>
      <c r="X48" s="3" t="s">
        <v>31</v>
      </c>
      <c r="Y48" s="3">
        <v>3</v>
      </c>
      <c r="Z48" s="3">
        <v>1</v>
      </c>
      <c r="AA48" s="3">
        <v>1</v>
      </c>
      <c r="AB48" s="3">
        <v>0</v>
      </c>
      <c r="AC48" s="3">
        <v>2</v>
      </c>
      <c r="AD48" s="3">
        <v>4</v>
      </c>
      <c r="AE48" s="3">
        <v>9</v>
      </c>
      <c r="AF48" s="3">
        <v>10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2:49" x14ac:dyDescent="0.25">
      <c r="B49" s="3">
        <v>48</v>
      </c>
      <c r="C49" s="3">
        <v>10000</v>
      </c>
      <c r="D49" s="3">
        <v>3</v>
      </c>
      <c r="E49" s="3">
        <v>10</v>
      </c>
      <c r="F49" s="3">
        <v>10</v>
      </c>
      <c r="G49" s="3">
        <v>0</v>
      </c>
      <c r="H49" s="5">
        <v>1</v>
      </c>
      <c r="I49" s="3">
        <v>0.5</v>
      </c>
      <c r="J49" s="3">
        <v>50</v>
      </c>
      <c r="K49" s="3">
        <v>500</v>
      </c>
      <c r="L49" s="3">
        <v>1</v>
      </c>
      <c r="M49" s="3">
        <v>1</v>
      </c>
      <c r="N49" s="3">
        <v>0</v>
      </c>
      <c r="O49" s="3" t="s">
        <v>32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30</v>
      </c>
      <c r="X49" s="3" t="s">
        <v>32</v>
      </c>
      <c r="Y49" s="3">
        <v>5</v>
      </c>
      <c r="Z49" s="3">
        <v>9</v>
      </c>
      <c r="AA49" s="3">
        <v>5</v>
      </c>
      <c r="AB49" s="3">
        <v>2</v>
      </c>
      <c r="AC49" s="3">
        <v>3</v>
      </c>
      <c r="AD49" s="3">
        <v>4</v>
      </c>
      <c r="AE49" s="3">
        <v>1</v>
      </c>
      <c r="AF49" s="3">
        <v>1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2:49" x14ac:dyDescent="0.25">
      <c r="B50" s="3">
        <v>49</v>
      </c>
      <c r="C50" s="3">
        <v>10000</v>
      </c>
      <c r="D50" s="3">
        <v>3</v>
      </c>
      <c r="E50" s="3">
        <v>10</v>
      </c>
      <c r="F50" s="3">
        <v>10</v>
      </c>
      <c r="G50" s="3">
        <v>0.5</v>
      </c>
      <c r="H50" s="5">
        <v>1</v>
      </c>
      <c r="I50" s="3">
        <v>0</v>
      </c>
      <c r="J50" s="3">
        <v>50</v>
      </c>
      <c r="K50" s="3">
        <v>50</v>
      </c>
      <c r="L50" s="3">
        <v>1</v>
      </c>
      <c r="M50" s="3">
        <v>1</v>
      </c>
      <c r="N50" s="3">
        <v>0</v>
      </c>
      <c r="O50" s="3" t="s">
        <v>25</v>
      </c>
      <c r="P50" s="3">
        <v>0</v>
      </c>
      <c r="Q50" s="3">
        <v>0</v>
      </c>
      <c r="R50" s="3">
        <v>0</v>
      </c>
      <c r="S50" s="3">
        <v>0</v>
      </c>
      <c r="T50" s="3">
        <v>6</v>
      </c>
      <c r="U50" s="3">
        <v>16</v>
      </c>
      <c r="V50" s="3">
        <v>8</v>
      </c>
      <c r="W50" s="3">
        <v>0</v>
      </c>
      <c r="X50" s="3" t="s">
        <v>25</v>
      </c>
      <c r="Y50" s="3">
        <v>0</v>
      </c>
      <c r="Z50" s="3">
        <v>0</v>
      </c>
      <c r="AA50" s="3">
        <v>0</v>
      </c>
      <c r="AB50" s="3">
        <v>1</v>
      </c>
      <c r="AC50" s="3">
        <v>4</v>
      </c>
      <c r="AD50" s="3">
        <v>3</v>
      </c>
      <c r="AE50" s="3">
        <v>14</v>
      </c>
      <c r="AF50" s="3">
        <v>8</v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2:49" x14ac:dyDescent="0.25">
      <c r="B51" s="4">
        <v>50</v>
      </c>
      <c r="C51" s="3">
        <v>10000</v>
      </c>
      <c r="D51" s="3">
        <v>3</v>
      </c>
      <c r="E51" s="3">
        <v>10</v>
      </c>
      <c r="F51" s="3">
        <v>10</v>
      </c>
      <c r="G51" s="3">
        <v>0.5</v>
      </c>
      <c r="H51" s="5">
        <v>1</v>
      </c>
      <c r="I51" s="3">
        <v>0</v>
      </c>
      <c r="J51" s="3">
        <v>50</v>
      </c>
      <c r="K51" s="3">
        <v>50</v>
      </c>
      <c r="L51" s="3">
        <v>1</v>
      </c>
      <c r="M51" s="3">
        <v>1</v>
      </c>
      <c r="N51" s="3">
        <v>0</v>
      </c>
      <c r="O51" s="3" t="s">
        <v>26</v>
      </c>
      <c r="P51" s="3">
        <v>2</v>
      </c>
      <c r="Q51" s="3">
        <v>5</v>
      </c>
      <c r="R51" s="3">
        <v>6</v>
      </c>
      <c r="S51" s="3">
        <v>11</v>
      </c>
      <c r="T51" s="3">
        <v>4</v>
      </c>
      <c r="U51" s="3">
        <v>2</v>
      </c>
      <c r="V51" s="3">
        <v>0</v>
      </c>
      <c r="W51" s="3">
        <v>0</v>
      </c>
      <c r="X51" s="3" t="s">
        <v>26</v>
      </c>
      <c r="Y51" s="3">
        <v>1</v>
      </c>
      <c r="Z51" s="3">
        <v>2</v>
      </c>
      <c r="AA51" s="3">
        <v>13</v>
      </c>
      <c r="AB51" s="3">
        <v>4</v>
      </c>
      <c r="AC51" s="3">
        <v>8</v>
      </c>
      <c r="AD51" s="3">
        <v>1</v>
      </c>
      <c r="AE51" s="3">
        <v>1</v>
      </c>
      <c r="AF51" s="3">
        <v>0</v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2:49" x14ac:dyDescent="0.25">
      <c r="B52" s="4">
        <v>51</v>
      </c>
      <c r="C52" s="3">
        <v>10000</v>
      </c>
      <c r="D52" s="3">
        <v>3</v>
      </c>
      <c r="E52" s="3">
        <v>10</v>
      </c>
      <c r="F52" s="3">
        <v>10</v>
      </c>
      <c r="G52" s="3">
        <v>0.5</v>
      </c>
      <c r="H52" s="5">
        <v>1</v>
      </c>
      <c r="I52" s="3">
        <v>0</v>
      </c>
      <c r="J52" s="3">
        <v>50</v>
      </c>
      <c r="K52" s="3">
        <v>50</v>
      </c>
      <c r="L52" s="3">
        <v>1</v>
      </c>
      <c r="M52" s="3">
        <v>1</v>
      </c>
      <c r="N52" s="3">
        <v>0</v>
      </c>
      <c r="O52" s="3" t="s">
        <v>27</v>
      </c>
      <c r="P52" s="3">
        <v>7</v>
      </c>
      <c r="Q52" s="3">
        <v>3</v>
      </c>
      <c r="R52" s="3">
        <v>4</v>
      </c>
      <c r="S52" s="3">
        <v>5</v>
      </c>
      <c r="T52" s="3">
        <v>7</v>
      </c>
      <c r="U52" s="3">
        <v>4</v>
      </c>
      <c r="V52" s="3">
        <v>0</v>
      </c>
      <c r="W52" s="3">
        <v>0</v>
      </c>
      <c r="X52" s="3" t="s">
        <v>27</v>
      </c>
      <c r="Y52" s="3">
        <v>17</v>
      </c>
      <c r="Z52" s="3">
        <v>9</v>
      </c>
      <c r="AA52" s="3">
        <v>3</v>
      </c>
      <c r="AB52" s="3">
        <v>1</v>
      </c>
      <c r="AC52" s="3">
        <v>0</v>
      </c>
      <c r="AD52" s="3">
        <v>0</v>
      </c>
      <c r="AE52" s="3">
        <v>0</v>
      </c>
      <c r="AF52" s="3">
        <v>0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2:49" x14ac:dyDescent="0.25">
      <c r="B53" s="4">
        <v>52</v>
      </c>
      <c r="C53" s="3">
        <v>10000</v>
      </c>
      <c r="D53" s="3">
        <v>3</v>
      </c>
      <c r="E53" s="3">
        <v>10</v>
      </c>
      <c r="F53" s="3">
        <v>10</v>
      </c>
      <c r="G53" s="3">
        <v>0.5</v>
      </c>
      <c r="H53" s="5">
        <v>1</v>
      </c>
      <c r="I53" s="3">
        <v>0</v>
      </c>
      <c r="J53" s="3">
        <v>50</v>
      </c>
      <c r="K53" s="3">
        <v>50</v>
      </c>
      <c r="L53" s="3">
        <v>1</v>
      </c>
      <c r="M53" s="3">
        <v>1</v>
      </c>
      <c r="N53" s="3">
        <v>0</v>
      </c>
      <c r="O53" s="3" t="s">
        <v>28</v>
      </c>
      <c r="P53" s="3">
        <v>7</v>
      </c>
      <c r="Q53" s="3">
        <v>7</v>
      </c>
      <c r="R53" s="3">
        <v>7</v>
      </c>
      <c r="S53" s="3">
        <v>4</v>
      </c>
      <c r="T53" s="3">
        <v>4</v>
      </c>
      <c r="U53" s="3">
        <v>1</v>
      </c>
      <c r="V53" s="3">
        <v>0</v>
      </c>
      <c r="W53" s="3">
        <v>0</v>
      </c>
      <c r="X53" s="3" t="s">
        <v>28</v>
      </c>
      <c r="Y53" s="3">
        <v>1</v>
      </c>
      <c r="Z53" s="3">
        <v>0</v>
      </c>
      <c r="AA53" s="3">
        <v>4</v>
      </c>
      <c r="AB53" s="3">
        <v>5</v>
      </c>
      <c r="AC53" s="3">
        <v>3</v>
      </c>
      <c r="AD53" s="3">
        <v>10</v>
      </c>
      <c r="AE53" s="3">
        <v>6</v>
      </c>
      <c r="AF53" s="3">
        <v>1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2:49" x14ac:dyDescent="0.25">
      <c r="B54" s="4">
        <v>53</v>
      </c>
      <c r="C54" s="3">
        <v>10000</v>
      </c>
      <c r="D54" s="3">
        <v>3</v>
      </c>
      <c r="E54" s="3">
        <v>10</v>
      </c>
      <c r="F54" s="3">
        <v>10</v>
      </c>
      <c r="G54" s="3">
        <v>0.5</v>
      </c>
      <c r="H54" s="5">
        <v>1</v>
      </c>
      <c r="I54" s="3">
        <v>0</v>
      </c>
      <c r="J54" s="3">
        <v>50</v>
      </c>
      <c r="K54" s="3">
        <v>50</v>
      </c>
      <c r="L54" s="3">
        <v>1</v>
      </c>
      <c r="M54" s="3">
        <v>1</v>
      </c>
      <c r="N54" s="3">
        <v>0</v>
      </c>
      <c r="O54" s="3" t="s">
        <v>29</v>
      </c>
      <c r="P54" s="3">
        <v>2</v>
      </c>
      <c r="Q54" s="3">
        <v>9</v>
      </c>
      <c r="R54" s="3">
        <v>8</v>
      </c>
      <c r="S54" s="3">
        <v>6</v>
      </c>
      <c r="T54" s="3">
        <v>5</v>
      </c>
      <c r="U54" s="3">
        <v>0</v>
      </c>
      <c r="V54" s="3">
        <v>0</v>
      </c>
      <c r="W54" s="3">
        <v>0</v>
      </c>
      <c r="X54" s="3" t="s">
        <v>29</v>
      </c>
      <c r="Y54" s="3">
        <v>1</v>
      </c>
      <c r="Z54" s="3">
        <v>0</v>
      </c>
      <c r="AA54" s="3">
        <v>1</v>
      </c>
      <c r="AB54" s="3">
        <v>7</v>
      </c>
      <c r="AC54" s="3">
        <v>10</v>
      </c>
      <c r="AD54" s="3">
        <v>7</v>
      </c>
      <c r="AE54" s="3">
        <v>1</v>
      </c>
      <c r="AF54" s="3">
        <v>3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2:49" x14ac:dyDescent="0.25">
      <c r="B55" s="4">
        <v>54</v>
      </c>
      <c r="C55" s="3">
        <v>10000</v>
      </c>
      <c r="D55" s="3">
        <v>3</v>
      </c>
      <c r="E55" s="3">
        <v>10</v>
      </c>
      <c r="F55" s="3">
        <v>10</v>
      </c>
      <c r="G55" s="3">
        <v>0.5</v>
      </c>
      <c r="H55" s="5">
        <v>1</v>
      </c>
      <c r="I55" s="3">
        <v>0</v>
      </c>
      <c r="J55" s="3">
        <v>50</v>
      </c>
      <c r="K55" s="3">
        <v>50</v>
      </c>
      <c r="L55" s="3">
        <v>1</v>
      </c>
      <c r="M55" s="3">
        <v>1</v>
      </c>
      <c r="N55" s="3">
        <v>0</v>
      </c>
      <c r="O55" s="3" t="s">
        <v>30</v>
      </c>
      <c r="P55" s="3">
        <v>0</v>
      </c>
      <c r="Q55" s="3">
        <v>0</v>
      </c>
      <c r="R55" s="3">
        <v>0</v>
      </c>
      <c r="S55" s="3">
        <v>1</v>
      </c>
      <c r="T55" s="3">
        <v>0</v>
      </c>
      <c r="U55" s="3">
        <v>7</v>
      </c>
      <c r="V55" s="3">
        <v>22</v>
      </c>
      <c r="W55" s="3">
        <v>0</v>
      </c>
      <c r="X55" s="3" t="s">
        <v>30</v>
      </c>
      <c r="Y55" s="3">
        <v>0</v>
      </c>
      <c r="Z55" s="3">
        <v>0</v>
      </c>
      <c r="AA55" s="3">
        <v>2</v>
      </c>
      <c r="AB55" s="3">
        <v>2</v>
      </c>
      <c r="AC55" s="3">
        <v>1</v>
      </c>
      <c r="AD55" s="3">
        <v>5</v>
      </c>
      <c r="AE55" s="3">
        <v>3</v>
      </c>
      <c r="AF55" s="3">
        <v>17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2:49" x14ac:dyDescent="0.25">
      <c r="B56" s="4">
        <v>55</v>
      </c>
      <c r="C56" s="3">
        <v>10000</v>
      </c>
      <c r="D56" s="3">
        <v>3</v>
      </c>
      <c r="E56" s="3">
        <v>10</v>
      </c>
      <c r="F56" s="3">
        <v>10</v>
      </c>
      <c r="G56" s="3">
        <v>0.5</v>
      </c>
      <c r="H56" s="5">
        <v>1</v>
      </c>
      <c r="I56" s="3">
        <v>0</v>
      </c>
      <c r="J56" s="3">
        <v>50</v>
      </c>
      <c r="K56" s="3">
        <v>50</v>
      </c>
      <c r="L56" s="3">
        <v>1</v>
      </c>
      <c r="M56" s="3">
        <v>1</v>
      </c>
      <c r="N56" s="3">
        <v>0</v>
      </c>
      <c r="O56" s="3" t="s">
        <v>31</v>
      </c>
      <c r="P56" s="3">
        <v>12</v>
      </c>
      <c r="Q56" s="3">
        <v>6</v>
      </c>
      <c r="R56" s="3">
        <v>5</v>
      </c>
      <c r="S56" s="3">
        <v>3</v>
      </c>
      <c r="T56" s="3">
        <v>4</v>
      </c>
      <c r="U56" s="3">
        <v>0</v>
      </c>
      <c r="V56" s="3">
        <v>0</v>
      </c>
      <c r="W56" s="3">
        <v>0</v>
      </c>
      <c r="X56" s="3" t="s">
        <v>31</v>
      </c>
      <c r="Y56" s="3">
        <v>0</v>
      </c>
      <c r="Z56" s="3">
        <v>2</v>
      </c>
      <c r="AA56" s="3">
        <v>5</v>
      </c>
      <c r="AB56" s="3">
        <v>10</v>
      </c>
      <c r="AC56" s="3">
        <v>4</v>
      </c>
      <c r="AD56" s="3">
        <v>3</v>
      </c>
      <c r="AE56" s="3">
        <v>5</v>
      </c>
      <c r="AF56" s="3">
        <v>1</v>
      </c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2:49" x14ac:dyDescent="0.25">
      <c r="B57" s="4">
        <v>56</v>
      </c>
      <c r="C57" s="3">
        <v>10000</v>
      </c>
      <c r="D57" s="3">
        <v>3</v>
      </c>
      <c r="E57" s="3">
        <v>10</v>
      </c>
      <c r="F57" s="3">
        <v>10</v>
      </c>
      <c r="G57" s="3">
        <v>0.5</v>
      </c>
      <c r="H57" s="5">
        <v>1</v>
      </c>
      <c r="I57" s="3">
        <v>0</v>
      </c>
      <c r="J57" s="3">
        <v>50</v>
      </c>
      <c r="K57" s="3">
        <v>50</v>
      </c>
      <c r="L57" s="3">
        <v>1</v>
      </c>
      <c r="M57" s="3">
        <v>1</v>
      </c>
      <c r="N57" s="3">
        <v>0</v>
      </c>
      <c r="O57" s="3" t="s">
        <v>32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30</v>
      </c>
      <c r="X57" s="3" t="s">
        <v>32</v>
      </c>
      <c r="Y57" s="3">
        <v>10</v>
      </c>
      <c r="Z57" s="3">
        <v>17</v>
      </c>
      <c r="AA57" s="3">
        <v>2</v>
      </c>
      <c r="AB57" s="3">
        <v>0</v>
      </c>
      <c r="AC57" s="3">
        <v>0</v>
      </c>
      <c r="AD57" s="3">
        <v>1</v>
      </c>
      <c r="AE57" s="3">
        <v>0</v>
      </c>
      <c r="AF57" s="3">
        <v>0</v>
      </c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2:49" x14ac:dyDescent="0.25">
      <c r="B58" s="4">
        <v>57</v>
      </c>
      <c r="C58" s="3">
        <v>10000</v>
      </c>
      <c r="D58" s="3">
        <v>3</v>
      </c>
      <c r="E58" s="3">
        <v>10</v>
      </c>
      <c r="F58" s="3">
        <v>10</v>
      </c>
      <c r="G58" s="3">
        <v>0.5</v>
      </c>
      <c r="H58" s="5">
        <v>1</v>
      </c>
      <c r="I58" s="3">
        <v>0.5</v>
      </c>
      <c r="J58" s="3">
        <v>50</v>
      </c>
      <c r="K58" s="3">
        <v>500</v>
      </c>
      <c r="L58" s="3">
        <v>1</v>
      </c>
      <c r="M58" s="3">
        <v>1</v>
      </c>
      <c r="N58" s="3">
        <v>0</v>
      </c>
      <c r="O58" s="3" t="s">
        <v>25</v>
      </c>
      <c r="P58" s="3">
        <v>0</v>
      </c>
      <c r="Q58" s="3">
        <v>0</v>
      </c>
      <c r="R58" s="3">
        <v>1</v>
      </c>
      <c r="S58" s="3">
        <v>2</v>
      </c>
      <c r="T58" s="3">
        <v>5</v>
      </c>
      <c r="U58" s="3">
        <v>14</v>
      </c>
      <c r="V58" s="3">
        <v>8</v>
      </c>
      <c r="W58" s="3">
        <v>0</v>
      </c>
      <c r="X58" s="3" t="s">
        <v>25</v>
      </c>
      <c r="Y58" s="3">
        <v>2</v>
      </c>
      <c r="Z58" s="3">
        <v>0</v>
      </c>
      <c r="AA58" s="3">
        <v>1</v>
      </c>
      <c r="AB58" s="3">
        <v>5</v>
      </c>
      <c r="AC58" s="3">
        <v>3</v>
      </c>
      <c r="AD58" s="3">
        <v>4</v>
      </c>
      <c r="AE58" s="3">
        <v>6</v>
      </c>
      <c r="AF58" s="3">
        <v>9</v>
      </c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2:49" x14ac:dyDescent="0.25">
      <c r="B59" s="4">
        <v>58</v>
      </c>
      <c r="C59" s="3">
        <v>10000</v>
      </c>
      <c r="D59" s="3">
        <v>3</v>
      </c>
      <c r="E59" s="3">
        <v>10</v>
      </c>
      <c r="F59" s="3">
        <v>10</v>
      </c>
      <c r="G59" s="3">
        <v>0.5</v>
      </c>
      <c r="H59" s="5">
        <v>1</v>
      </c>
      <c r="I59" s="3">
        <v>0.5</v>
      </c>
      <c r="J59" s="3">
        <v>50</v>
      </c>
      <c r="K59" s="3">
        <v>500</v>
      </c>
      <c r="L59" s="3">
        <v>1</v>
      </c>
      <c r="M59" s="3">
        <v>1</v>
      </c>
      <c r="N59" s="3">
        <v>0</v>
      </c>
      <c r="O59" s="3" t="s">
        <v>26</v>
      </c>
      <c r="P59" s="3">
        <v>1</v>
      </c>
      <c r="Q59" s="3">
        <v>11</v>
      </c>
      <c r="R59" s="3">
        <v>10</v>
      </c>
      <c r="S59" s="3">
        <v>3</v>
      </c>
      <c r="T59" s="3">
        <v>3</v>
      </c>
      <c r="U59" s="3">
        <v>2</v>
      </c>
      <c r="V59" s="3">
        <v>0</v>
      </c>
      <c r="W59" s="3">
        <v>0</v>
      </c>
      <c r="X59" s="3" t="s">
        <v>26</v>
      </c>
      <c r="Y59" s="3">
        <v>6</v>
      </c>
      <c r="Z59" s="3">
        <v>3</v>
      </c>
      <c r="AA59" s="3">
        <v>10</v>
      </c>
      <c r="AB59" s="3">
        <v>4</v>
      </c>
      <c r="AC59" s="3">
        <v>2</v>
      </c>
      <c r="AD59" s="3">
        <v>3</v>
      </c>
      <c r="AE59" s="3">
        <v>2</v>
      </c>
      <c r="AF59" s="3">
        <v>0</v>
      </c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2:49" x14ac:dyDescent="0.25">
      <c r="B60" s="3">
        <v>59</v>
      </c>
      <c r="C60" s="3">
        <v>10000</v>
      </c>
      <c r="D60" s="3">
        <v>3</v>
      </c>
      <c r="E60" s="3">
        <v>10</v>
      </c>
      <c r="F60" s="3">
        <v>10</v>
      </c>
      <c r="G60" s="3">
        <v>0.5</v>
      </c>
      <c r="H60" s="5">
        <v>1</v>
      </c>
      <c r="I60" s="3">
        <v>0.5</v>
      </c>
      <c r="J60" s="3">
        <v>50</v>
      </c>
      <c r="K60" s="3">
        <v>500</v>
      </c>
      <c r="L60" s="3">
        <v>1</v>
      </c>
      <c r="M60" s="3">
        <v>1</v>
      </c>
      <c r="N60" s="3">
        <v>0</v>
      </c>
      <c r="O60" s="3" t="s">
        <v>27</v>
      </c>
      <c r="P60" s="3">
        <v>9</v>
      </c>
      <c r="Q60" s="3">
        <v>3</v>
      </c>
      <c r="R60" s="3">
        <v>3</v>
      </c>
      <c r="S60" s="3">
        <v>3</v>
      </c>
      <c r="T60" s="3">
        <v>7</v>
      </c>
      <c r="U60" s="3">
        <v>2</v>
      </c>
      <c r="V60" s="3">
        <v>3</v>
      </c>
      <c r="W60" s="3">
        <v>0</v>
      </c>
      <c r="X60" s="3" t="s">
        <v>27</v>
      </c>
      <c r="Y60" s="3">
        <v>12</v>
      </c>
      <c r="Z60" s="3">
        <v>3</v>
      </c>
      <c r="AA60" s="3">
        <v>2</v>
      </c>
      <c r="AB60" s="3">
        <v>4</v>
      </c>
      <c r="AC60" s="3">
        <v>1</v>
      </c>
      <c r="AD60" s="3">
        <v>1</v>
      </c>
      <c r="AE60" s="3">
        <v>2</v>
      </c>
      <c r="AF60" s="3">
        <v>5</v>
      </c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2:49" x14ac:dyDescent="0.25">
      <c r="B61" s="4">
        <v>60</v>
      </c>
      <c r="C61" s="3">
        <v>10000</v>
      </c>
      <c r="D61" s="3">
        <v>3</v>
      </c>
      <c r="E61" s="3">
        <v>10</v>
      </c>
      <c r="F61" s="3">
        <v>10</v>
      </c>
      <c r="G61" s="3">
        <v>0.5</v>
      </c>
      <c r="H61" s="5">
        <v>1</v>
      </c>
      <c r="I61" s="3">
        <v>0.5</v>
      </c>
      <c r="J61" s="3">
        <v>50</v>
      </c>
      <c r="K61" s="3">
        <v>500</v>
      </c>
      <c r="L61" s="3">
        <v>1</v>
      </c>
      <c r="M61" s="3">
        <v>1</v>
      </c>
      <c r="N61" s="3">
        <v>0</v>
      </c>
      <c r="O61" s="3" t="s">
        <v>28</v>
      </c>
      <c r="P61" s="3">
        <v>5</v>
      </c>
      <c r="Q61" s="3">
        <v>4</v>
      </c>
      <c r="R61" s="3">
        <v>3</v>
      </c>
      <c r="S61" s="3">
        <v>13</v>
      </c>
      <c r="T61" s="3">
        <v>1</v>
      </c>
      <c r="U61" s="3">
        <v>3</v>
      </c>
      <c r="V61" s="3">
        <v>1</v>
      </c>
      <c r="W61" s="3">
        <v>0</v>
      </c>
      <c r="X61" s="3" t="s">
        <v>28</v>
      </c>
      <c r="Y61" s="3">
        <v>2</v>
      </c>
      <c r="Z61" s="3">
        <v>1</v>
      </c>
      <c r="AA61" s="3">
        <v>3</v>
      </c>
      <c r="AB61" s="3">
        <v>1</v>
      </c>
      <c r="AC61" s="3">
        <v>9</v>
      </c>
      <c r="AD61" s="3">
        <v>8</v>
      </c>
      <c r="AE61" s="3">
        <v>4</v>
      </c>
      <c r="AF61" s="3">
        <v>2</v>
      </c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2:49" x14ac:dyDescent="0.25">
      <c r="B62" s="4">
        <v>61</v>
      </c>
      <c r="C62" s="3">
        <v>10000</v>
      </c>
      <c r="D62" s="3">
        <v>3</v>
      </c>
      <c r="E62" s="3">
        <v>10</v>
      </c>
      <c r="F62" s="3">
        <v>10</v>
      </c>
      <c r="G62" s="3">
        <v>0.5</v>
      </c>
      <c r="H62" s="5">
        <v>1</v>
      </c>
      <c r="I62" s="3">
        <v>0.5</v>
      </c>
      <c r="J62" s="3">
        <v>50</v>
      </c>
      <c r="K62" s="3">
        <v>500</v>
      </c>
      <c r="L62" s="3">
        <v>1</v>
      </c>
      <c r="M62" s="3">
        <v>1</v>
      </c>
      <c r="N62" s="3">
        <v>0</v>
      </c>
      <c r="O62" s="3" t="s">
        <v>29</v>
      </c>
      <c r="P62" s="3">
        <v>3</v>
      </c>
      <c r="Q62" s="3">
        <v>6</v>
      </c>
      <c r="R62" s="3">
        <v>11</v>
      </c>
      <c r="S62" s="3">
        <v>6</v>
      </c>
      <c r="T62" s="3">
        <v>3</v>
      </c>
      <c r="U62" s="3">
        <v>0</v>
      </c>
      <c r="V62" s="3">
        <v>1</v>
      </c>
      <c r="W62" s="3">
        <v>0</v>
      </c>
      <c r="X62" s="3" t="s">
        <v>29</v>
      </c>
      <c r="Y62" s="3">
        <v>3</v>
      </c>
      <c r="Z62" s="3">
        <v>0</v>
      </c>
      <c r="AA62" s="3">
        <v>3</v>
      </c>
      <c r="AB62" s="3">
        <v>3</v>
      </c>
      <c r="AC62" s="3">
        <v>9</v>
      </c>
      <c r="AD62" s="3">
        <v>7</v>
      </c>
      <c r="AE62" s="3">
        <v>3</v>
      </c>
      <c r="AF62" s="3">
        <v>2</v>
      </c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2:49" x14ac:dyDescent="0.25">
      <c r="B63" s="4">
        <v>62</v>
      </c>
      <c r="C63" s="3">
        <v>10000</v>
      </c>
      <c r="D63" s="3">
        <v>3</v>
      </c>
      <c r="E63" s="3">
        <v>10</v>
      </c>
      <c r="F63" s="3">
        <v>10</v>
      </c>
      <c r="G63" s="3">
        <v>0.5</v>
      </c>
      <c r="H63" s="5">
        <v>1</v>
      </c>
      <c r="I63" s="3">
        <v>0.5</v>
      </c>
      <c r="J63" s="3">
        <v>50</v>
      </c>
      <c r="K63" s="3">
        <v>500</v>
      </c>
      <c r="L63" s="3">
        <v>1</v>
      </c>
      <c r="M63" s="3">
        <v>1</v>
      </c>
      <c r="N63" s="3">
        <v>0</v>
      </c>
      <c r="O63" s="3" t="s">
        <v>30</v>
      </c>
      <c r="P63" s="3">
        <v>0</v>
      </c>
      <c r="Q63" s="3">
        <v>0</v>
      </c>
      <c r="R63" s="3">
        <v>1</v>
      </c>
      <c r="S63" s="3">
        <v>0</v>
      </c>
      <c r="T63" s="3">
        <v>6</v>
      </c>
      <c r="U63" s="3">
        <v>8</v>
      </c>
      <c r="V63" s="3">
        <v>15</v>
      </c>
      <c r="W63" s="3">
        <v>0</v>
      </c>
      <c r="X63" s="3" t="s">
        <v>30</v>
      </c>
      <c r="Y63" s="3">
        <v>1</v>
      </c>
      <c r="Z63" s="3">
        <v>1</v>
      </c>
      <c r="AA63" s="3">
        <v>2</v>
      </c>
      <c r="AB63" s="3">
        <v>3</v>
      </c>
      <c r="AC63" s="3">
        <v>4</v>
      </c>
      <c r="AD63" s="3">
        <v>3</v>
      </c>
      <c r="AE63" s="3">
        <v>10</v>
      </c>
      <c r="AF63" s="3">
        <v>6</v>
      </c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2:49" x14ac:dyDescent="0.25">
      <c r="B64" s="4">
        <v>63</v>
      </c>
      <c r="C64" s="3">
        <v>10000</v>
      </c>
      <c r="D64" s="3">
        <v>3</v>
      </c>
      <c r="E64" s="3">
        <v>10</v>
      </c>
      <c r="F64" s="3">
        <v>10</v>
      </c>
      <c r="G64" s="3">
        <v>0.5</v>
      </c>
      <c r="H64" s="5">
        <v>1</v>
      </c>
      <c r="I64" s="3">
        <v>0.5</v>
      </c>
      <c r="J64" s="3">
        <v>50</v>
      </c>
      <c r="K64" s="3">
        <v>500</v>
      </c>
      <c r="L64" s="3">
        <v>1</v>
      </c>
      <c r="M64" s="3">
        <v>1</v>
      </c>
      <c r="N64" s="3">
        <v>0</v>
      </c>
      <c r="O64" s="3" t="s">
        <v>31</v>
      </c>
      <c r="P64" s="3">
        <v>12</v>
      </c>
      <c r="Q64" s="3">
        <v>6</v>
      </c>
      <c r="R64" s="3">
        <v>1</v>
      </c>
      <c r="S64" s="3">
        <v>3</v>
      </c>
      <c r="T64" s="3">
        <v>5</v>
      </c>
      <c r="U64" s="3">
        <v>1</v>
      </c>
      <c r="V64" s="3">
        <v>2</v>
      </c>
      <c r="W64" s="3">
        <v>0</v>
      </c>
      <c r="X64" s="3" t="s">
        <v>31</v>
      </c>
      <c r="Y64" s="3">
        <v>4</v>
      </c>
      <c r="Z64" s="3">
        <v>6</v>
      </c>
      <c r="AA64" s="3">
        <v>6</v>
      </c>
      <c r="AB64" s="3">
        <v>6</v>
      </c>
      <c r="AC64" s="3">
        <v>2</v>
      </c>
      <c r="AD64" s="3">
        <v>0</v>
      </c>
      <c r="AE64" s="3">
        <v>3</v>
      </c>
      <c r="AF64" s="3">
        <v>3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2:49" x14ac:dyDescent="0.25">
      <c r="B65" s="4">
        <v>64</v>
      </c>
      <c r="C65" s="3">
        <v>10000</v>
      </c>
      <c r="D65" s="3">
        <v>3</v>
      </c>
      <c r="E65" s="3">
        <v>10</v>
      </c>
      <c r="F65" s="3">
        <v>10</v>
      </c>
      <c r="G65" s="3">
        <v>0.5</v>
      </c>
      <c r="H65" s="5">
        <v>1</v>
      </c>
      <c r="I65" s="3">
        <v>0.5</v>
      </c>
      <c r="J65" s="3">
        <v>50</v>
      </c>
      <c r="K65" s="3">
        <v>500</v>
      </c>
      <c r="L65" s="3">
        <v>1</v>
      </c>
      <c r="M65" s="3">
        <v>1</v>
      </c>
      <c r="N65" s="3">
        <v>0</v>
      </c>
      <c r="O65" s="3" t="s">
        <v>32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30</v>
      </c>
      <c r="X65" s="3" t="s">
        <v>32</v>
      </c>
      <c r="Y65" s="3">
        <v>0</v>
      </c>
      <c r="Z65" s="3">
        <v>16</v>
      </c>
      <c r="AA65" s="3">
        <v>3</v>
      </c>
      <c r="AB65" s="3">
        <v>4</v>
      </c>
      <c r="AC65" s="3">
        <v>0</v>
      </c>
      <c r="AD65" s="3">
        <v>4</v>
      </c>
      <c r="AE65" s="3">
        <v>0</v>
      </c>
      <c r="AF65" s="3">
        <v>3</v>
      </c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2:49" x14ac:dyDescent="0.25">
      <c r="B66" s="4">
        <v>65</v>
      </c>
      <c r="C66" s="3">
        <v>10000</v>
      </c>
      <c r="D66" s="3">
        <v>3</v>
      </c>
      <c r="E66" s="3">
        <v>10</v>
      </c>
      <c r="F66" s="3">
        <v>10</v>
      </c>
      <c r="G66" s="3">
        <v>0</v>
      </c>
      <c r="H66" s="5">
        <v>2</v>
      </c>
      <c r="I66" s="3">
        <v>0</v>
      </c>
      <c r="J66" s="3">
        <v>50</v>
      </c>
      <c r="K66" s="3">
        <v>50</v>
      </c>
      <c r="L66" s="3">
        <v>1</v>
      </c>
      <c r="M66" s="3">
        <v>1</v>
      </c>
      <c r="N66" s="3">
        <v>0</v>
      </c>
      <c r="O66" s="3" t="s">
        <v>25</v>
      </c>
      <c r="P66" s="3">
        <v>0</v>
      </c>
      <c r="Q66" s="3">
        <v>0</v>
      </c>
      <c r="R66" s="3">
        <v>0</v>
      </c>
      <c r="S66" s="3">
        <v>2</v>
      </c>
      <c r="T66" s="3">
        <v>13</v>
      </c>
      <c r="U66" s="3">
        <v>8</v>
      </c>
      <c r="V66" s="3">
        <v>7</v>
      </c>
      <c r="W66" s="3">
        <v>0</v>
      </c>
      <c r="X66" s="3" t="s">
        <v>25</v>
      </c>
      <c r="Y66" s="3">
        <v>0</v>
      </c>
      <c r="Z66" s="3">
        <v>0</v>
      </c>
      <c r="AA66" s="3">
        <v>0</v>
      </c>
      <c r="AB66" s="3">
        <v>2</v>
      </c>
      <c r="AC66" s="3">
        <v>1</v>
      </c>
      <c r="AD66" s="3">
        <v>7</v>
      </c>
      <c r="AE66" s="3">
        <v>19</v>
      </c>
      <c r="AF66" s="3">
        <v>1</v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2:49" x14ac:dyDescent="0.25">
      <c r="B67" s="4">
        <v>66</v>
      </c>
      <c r="C67" s="3">
        <v>10000</v>
      </c>
      <c r="D67" s="3">
        <v>3</v>
      </c>
      <c r="E67" s="3">
        <v>10</v>
      </c>
      <c r="F67" s="3">
        <v>10</v>
      </c>
      <c r="G67" s="3">
        <v>0</v>
      </c>
      <c r="H67" s="5">
        <v>2</v>
      </c>
      <c r="I67" s="3">
        <v>0</v>
      </c>
      <c r="J67" s="3">
        <v>50</v>
      </c>
      <c r="K67" s="3">
        <v>50</v>
      </c>
      <c r="L67" s="3">
        <v>1</v>
      </c>
      <c r="M67" s="3">
        <v>1</v>
      </c>
      <c r="N67" s="3">
        <v>0</v>
      </c>
      <c r="O67" s="3" t="s">
        <v>26</v>
      </c>
      <c r="P67" s="3">
        <v>1</v>
      </c>
      <c r="Q67" s="3">
        <v>23</v>
      </c>
      <c r="R67" s="3">
        <v>4</v>
      </c>
      <c r="S67" s="3">
        <v>2</v>
      </c>
      <c r="T67" s="3">
        <v>0</v>
      </c>
      <c r="U67" s="3">
        <v>0</v>
      </c>
      <c r="V67" s="3">
        <v>0</v>
      </c>
      <c r="W67" s="3">
        <v>0</v>
      </c>
      <c r="X67" s="3" t="s">
        <v>26</v>
      </c>
      <c r="Y67" s="3">
        <v>1</v>
      </c>
      <c r="Z67" s="3">
        <v>3</v>
      </c>
      <c r="AA67" s="3">
        <v>23</v>
      </c>
      <c r="AB67" s="3">
        <v>2</v>
      </c>
      <c r="AC67" s="3">
        <v>1</v>
      </c>
      <c r="AD67" s="3">
        <v>0</v>
      </c>
      <c r="AE67" s="3">
        <v>0</v>
      </c>
      <c r="AF67" s="3">
        <v>0</v>
      </c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2:49" x14ac:dyDescent="0.25">
      <c r="B68" s="4">
        <v>67</v>
      </c>
      <c r="C68" s="3">
        <v>10000</v>
      </c>
      <c r="D68" s="3">
        <v>3</v>
      </c>
      <c r="E68" s="3">
        <v>10</v>
      </c>
      <c r="F68" s="3">
        <v>10</v>
      </c>
      <c r="G68" s="3">
        <v>0</v>
      </c>
      <c r="H68" s="5">
        <v>2</v>
      </c>
      <c r="I68" s="3">
        <v>0</v>
      </c>
      <c r="J68" s="3">
        <v>50</v>
      </c>
      <c r="K68" s="3">
        <v>50</v>
      </c>
      <c r="L68" s="3">
        <v>1</v>
      </c>
      <c r="M68" s="3">
        <v>1</v>
      </c>
      <c r="N68" s="3">
        <v>0</v>
      </c>
      <c r="O68" s="3" t="s">
        <v>27</v>
      </c>
      <c r="P68" s="3">
        <v>27</v>
      </c>
      <c r="Q68" s="3">
        <v>1</v>
      </c>
      <c r="R68" s="3">
        <v>1</v>
      </c>
      <c r="S68" s="3">
        <v>1</v>
      </c>
      <c r="T68" s="3">
        <v>0</v>
      </c>
      <c r="U68" s="3">
        <v>0</v>
      </c>
      <c r="V68" s="3">
        <v>0</v>
      </c>
      <c r="W68" s="3">
        <v>0</v>
      </c>
      <c r="X68" s="3" t="s">
        <v>27</v>
      </c>
      <c r="Y68" s="3">
        <v>24</v>
      </c>
      <c r="Z68" s="3">
        <v>4</v>
      </c>
      <c r="AA68" s="3">
        <v>2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2:49" x14ac:dyDescent="0.25">
      <c r="B69" s="4">
        <v>68</v>
      </c>
      <c r="C69" s="3">
        <v>10000</v>
      </c>
      <c r="D69" s="3">
        <v>3</v>
      </c>
      <c r="E69" s="3">
        <v>10</v>
      </c>
      <c r="F69" s="3">
        <v>10</v>
      </c>
      <c r="G69" s="3">
        <v>0</v>
      </c>
      <c r="H69" s="5">
        <v>2</v>
      </c>
      <c r="I69" s="3">
        <v>0</v>
      </c>
      <c r="J69" s="3">
        <v>50</v>
      </c>
      <c r="K69" s="3">
        <v>50</v>
      </c>
      <c r="L69" s="3">
        <v>1</v>
      </c>
      <c r="M69" s="3">
        <v>1</v>
      </c>
      <c r="N69" s="3">
        <v>0</v>
      </c>
      <c r="O69" s="3" t="s">
        <v>28</v>
      </c>
      <c r="P69" s="3">
        <v>1</v>
      </c>
      <c r="Q69" s="3">
        <v>2</v>
      </c>
      <c r="R69" s="3">
        <v>11</v>
      </c>
      <c r="S69" s="3">
        <v>15</v>
      </c>
      <c r="T69" s="3">
        <v>1</v>
      </c>
      <c r="U69" s="3">
        <v>0</v>
      </c>
      <c r="V69" s="3">
        <v>0</v>
      </c>
      <c r="W69" s="3">
        <v>0</v>
      </c>
      <c r="X69" s="3" t="s">
        <v>28</v>
      </c>
      <c r="Y69" s="3">
        <v>0</v>
      </c>
      <c r="Z69" s="3">
        <v>1</v>
      </c>
      <c r="AA69" s="3">
        <v>2</v>
      </c>
      <c r="AB69" s="3">
        <v>11</v>
      </c>
      <c r="AC69" s="3">
        <v>9</v>
      </c>
      <c r="AD69" s="3">
        <v>6</v>
      </c>
      <c r="AE69" s="3">
        <v>1</v>
      </c>
      <c r="AF69" s="3">
        <v>0</v>
      </c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2:49" x14ac:dyDescent="0.25">
      <c r="B70" s="4">
        <v>69</v>
      </c>
      <c r="C70" s="3">
        <v>10000</v>
      </c>
      <c r="D70" s="3">
        <v>3</v>
      </c>
      <c r="E70" s="3">
        <v>10</v>
      </c>
      <c r="F70" s="3">
        <v>10</v>
      </c>
      <c r="G70" s="3">
        <v>0</v>
      </c>
      <c r="H70" s="5">
        <v>2</v>
      </c>
      <c r="I70" s="3">
        <v>0</v>
      </c>
      <c r="J70" s="3">
        <v>50</v>
      </c>
      <c r="K70" s="3">
        <v>50</v>
      </c>
      <c r="L70" s="3">
        <v>1</v>
      </c>
      <c r="M70" s="3">
        <v>1</v>
      </c>
      <c r="N70" s="3">
        <v>0</v>
      </c>
      <c r="O70" s="3" t="s">
        <v>29</v>
      </c>
      <c r="P70" s="3">
        <v>1</v>
      </c>
      <c r="Q70" s="3">
        <v>4</v>
      </c>
      <c r="R70" s="3">
        <v>14</v>
      </c>
      <c r="S70" s="3">
        <v>8</v>
      </c>
      <c r="T70" s="3">
        <v>2</v>
      </c>
      <c r="U70" s="3">
        <v>1</v>
      </c>
      <c r="V70" s="3">
        <v>0</v>
      </c>
      <c r="W70" s="3">
        <v>0</v>
      </c>
      <c r="X70" s="3" t="s">
        <v>29</v>
      </c>
      <c r="Y70" s="3">
        <v>0</v>
      </c>
      <c r="Z70" s="3">
        <v>0</v>
      </c>
      <c r="AA70" s="3">
        <v>0</v>
      </c>
      <c r="AB70" s="3">
        <v>11</v>
      </c>
      <c r="AC70" s="3">
        <v>13</v>
      </c>
      <c r="AD70" s="3">
        <v>4</v>
      </c>
      <c r="AE70" s="3">
        <v>2</v>
      </c>
      <c r="AF70" s="3"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2:49" x14ac:dyDescent="0.25">
      <c r="B71" s="4">
        <v>70</v>
      </c>
      <c r="C71" s="3">
        <v>10000</v>
      </c>
      <c r="D71" s="3">
        <v>3</v>
      </c>
      <c r="E71" s="3">
        <v>10</v>
      </c>
      <c r="F71" s="3">
        <v>10</v>
      </c>
      <c r="G71" s="3">
        <v>0</v>
      </c>
      <c r="H71" s="5">
        <v>2</v>
      </c>
      <c r="I71" s="3">
        <v>0</v>
      </c>
      <c r="J71" s="3">
        <v>50</v>
      </c>
      <c r="K71" s="3">
        <v>50</v>
      </c>
      <c r="L71" s="3">
        <v>1</v>
      </c>
      <c r="M71" s="3">
        <v>1</v>
      </c>
      <c r="N71" s="3">
        <v>0</v>
      </c>
      <c r="O71" s="3" t="s">
        <v>30</v>
      </c>
      <c r="P71" s="3">
        <v>0</v>
      </c>
      <c r="Q71" s="3">
        <v>0</v>
      </c>
      <c r="R71" s="3">
        <v>0</v>
      </c>
      <c r="S71" s="3">
        <v>1</v>
      </c>
      <c r="T71" s="3">
        <v>7</v>
      </c>
      <c r="U71" s="3">
        <v>16</v>
      </c>
      <c r="V71" s="3">
        <v>6</v>
      </c>
      <c r="W71" s="3">
        <v>0</v>
      </c>
      <c r="X71" s="3" t="s">
        <v>30</v>
      </c>
      <c r="Y71" s="3">
        <v>0</v>
      </c>
      <c r="Z71" s="3">
        <v>0</v>
      </c>
      <c r="AA71" s="3">
        <v>0</v>
      </c>
      <c r="AB71" s="3">
        <v>3</v>
      </c>
      <c r="AC71" s="3">
        <v>6</v>
      </c>
      <c r="AD71" s="3">
        <v>12</v>
      </c>
      <c r="AE71" s="3">
        <v>5</v>
      </c>
      <c r="AF71" s="3">
        <v>4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2:49" x14ac:dyDescent="0.25">
      <c r="B72" s="4">
        <v>71</v>
      </c>
      <c r="C72" s="3">
        <v>10000</v>
      </c>
      <c r="D72" s="3">
        <v>3</v>
      </c>
      <c r="E72" s="3">
        <v>10</v>
      </c>
      <c r="F72" s="3">
        <v>10</v>
      </c>
      <c r="G72" s="3">
        <v>0</v>
      </c>
      <c r="H72" s="5">
        <v>2</v>
      </c>
      <c r="I72" s="3">
        <v>0</v>
      </c>
      <c r="J72" s="3">
        <v>50</v>
      </c>
      <c r="K72" s="3">
        <v>50</v>
      </c>
      <c r="L72" s="3">
        <v>1</v>
      </c>
      <c r="M72" s="3">
        <v>1</v>
      </c>
      <c r="N72" s="3">
        <v>0</v>
      </c>
      <c r="O72" s="3" t="s">
        <v>31</v>
      </c>
      <c r="P72" s="3">
        <v>0</v>
      </c>
      <c r="Q72" s="3">
        <v>0</v>
      </c>
      <c r="R72" s="3">
        <v>0</v>
      </c>
      <c r="S72" s="3">
        <v>1</v>
      </c>
      <c r="T72" s="3">
        <v>7</v>
      </c>
      <c r="U72" s="3">
        <v>5</v>
      </c>
      <c r="V72" s="3">
        <v>17</v>
      </c>
      <c r="W72" s="3">
        <v>0</v>
      </c>
      <c r="X72" s="3" t="s">
        <v>31</v>
      </c>
      <c r="Y72" s="3">
        <v>0</v>
      </c>
      <c r="Z72" s="3">
        <v>0</v>
      </c>
      <c r="AA72" s="3">
        <v>0</v>
      </c>
      <c r="AB72" s="3">
        <v>1</v>
      </c>
      <c r="AC72" s="3">
        <v>0</v>
      </c>
      <c r="AD72" s="3">
        <v>1</v>
      </c>
      <c r="AE72" s="3">
        <v>3</v>
      </c>
      <c r="AF72" s="3">
        <v>25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2:49" x14ac:dyDescent="0.25">
      <c r="B73" s="4">
        <v>72</v>
      </c>
      <c r="C73" s="3">
        <v>10000</v>
      </c>
      <c r="D73" s="3">
        <v>3</v>
      </c>
      <c r="E73" s="3">
        <v>10</v>
      </c>
      <c r="F73" s="3">
        <v>10</v>
      </c>
      <c r="G73" s="3">
        <v>0</v>
      </c>
      <c r="H73" s="5">
        <v>2</v>
      </c>
      <c r="I73" s="3">
        <v>0</v>
      </c>
      <c r="J73" s="3">
        <v>50</v>
      </c>
      <c r="K73" s="3">
        <v>50</v>
      </c>
      <c r="L73" s="3">
        <v>1</v>
      </c>
      <c r="M73" s="3">
        <v>1</v>
      </c>
      <c r="N73" s="3">
        <v>0</v>
      </c>
      <c r="O73" s="3" t="s">
        <v>32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30</v>
      </c>
      <c r="X73" s="3" t="s">
        <v>32</v>
      </c>
      <c r="Y73" s="3">
        <v>5</v>
      </c>
      <c r="Z73" s="3">
        <v>22</v>
      </c>
      <c r="AA73" s="3">
        <v>3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2:49" x14ac:dyDescent="0.25">
      <c r="B74" s="4">
        <v>73</v>
      </c>
      <c r="C74" s="3">
        <v>10000</v>
      </c>
      <c r="D74" s="3">
        <v>3</v>
      </c>
      <c r="E74" s="3">
        <v>10</v>
      </c>
      <c r="F74" s="3">
        <v>10</v>
      </c>
      <c r="G74" s="3">
        <v>0</v>
      </c>
      <c r="H74" s="5">
        <v>2</v>
      </c>
      <c r="I74" s="3">
        <v>0.5</v>
      </c>
      <c r="J74" s="3">
        <v>50</v>
      </c>
      <c r="K74" s="3">
        <v>500</v>
      </c>
      <c r="L74" s="3">
        <v>1</v>
      </c>
      <c r="M74" s="3">
        <v>1</v>
      </c>
      <c r="N74" s="3">
        <v>0</v>
      </c>
      <c r="O74" s="3" t="s">
        <v>25</v>
      </c>
      <c r="P74" s="3">
        <v>0</v>
      </c>
      <c r="Q74" s="3">
        <v>0</v>
      </c>
      <c r="R74" s="3">
        <v>4</v>
      </c>
      <c r="S74" s="3">
        <v>1</v>
      </c>
      <c r="T74" s="3">
        <v>11</v>
      </c>
      <c r="U74" s="3">
        <v>9</v>
      </c>
      <c r="V74" s="3">
        <v>5</v>
      </c>
      <c r="W74" s="3">
        <v>0</v>
      </c>
      <c r="X74" s="3" t="s">
        <v>25</v>
      </c>
      <c r="Y74" s="3">
        <v>0</v>
      </c>
      <c r="Z74" s="3">
        <v>0</v>
      </c>
      <c r="AA74" s="3">
        <v>0</v>
      </c>
      <c r="AB74" s="3">
        <v>4</v>
      </c>
      <c r="AC74" s="3">
        <v>11</v>
      </c>
      <c r="AD74" s="3">
        <v>4</v>
      </c>
      <c r="AE74" s="3">
        <v>7</v>
      </c>
      <c r="AF74" s="3">
        <v>4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2:49" x14ac:dyDescent="0.25">
      <c r="B75" s="4">
        <v>74</v>
      </c>
      <c r="C75" s="3">
        <v>10000</v>
      </c>
      <c r="D75" s="3">
        <v>3</v>
      </c>
      <c r="E75" s="3">
        <v>10</v>
      </c>
      <c r="F75" s="3">
        <v>10</v>
      </c>
      <c r="G75" s="3">
        <v>0</v>
      </c>
      <c r="H75" s="5">
        <v>2</v>
      </c>
      <c r="I75" s="3">
        <v>0.5</v>
      </c>
      <c r="J75" s="3">
        <v>50</v>
      </c>
      <c r="K75" s="3">
        <v>500</v>
      </c>
      <c r="L75" s="3">
        <v>1</v>
      </c>
      <c r="M75" s="3">
        <v>1</v>
      </c>
      <c r="N75" s="3">
        <v>0</v>
      </c>
      <c r="O75" s="3" t="s">
        <v>26</v>
      </c>
      <c r="P75" s="3">
        <v>3</v>
      </c>
      <c r="Q75" s="3">
        <v>21</v>
      </c>
      <c r="R75" s="3">
        <v>6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 t="s">
        <v>26</v>
      </c>
      <c r="Y75" s="3">
        <v>8</v>
      </c>
      <c r="Z75" s="3">
        <v>6</v>
      </c>
      <c r="AA75" s="3">
        <v>12</v>
      </c>
      <c r="AB75" s="3">
        <v>4</v>
      </c>
      <c r="AC75" s="3">
        <v>0</v>
      </c>
      <c r="AD75" s="3">
        <v>0</v>
      </c>
      <c r="AE75" s="3">
        <v>0</v>
      </c>
      <c r="AF75" s="3">
        <v>0</v>
      </c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2:49" x14ac:dyDescent="0.25">
      <c r="B76" s="4">
        <v>75</v>
      </c>
      <c r="C76" s="3">
        <v>10000</v>
      </c>
      <c r="D76" s="3">
        <v>3</v>
      </c>
      <c r="E76" s="3">
        <v>10</v>
      </c>
      <c r="F76" s="3">
        <v>10</v>
      </c>
      <c r="G76" s="3">
        <v>0</v>
      </c>
      <c r="H76" s="5">
        <v>2</v>
      </c>
      <c r="I76" s="3">
        <v>0.5</v>
      </c>
      <c r="J76" s="3">
        <v>50</v>
      </c>
      <c r="K76" s="3">
        <v>500</v>
      </c>
      <c r="L76" s="3">
        <v>1</v>
      </c>
      <c r="M76" s="3">
        <v>1</v>
      </c>
      <c r="N76" s="3">
        <v>0</v>
      </c>
      <c r="O76" s="3" t="s">
        <v>27</v>
      </c>
      <c r="P76" s="3">
        <v>23</v>
      </c>
      <c r="Q76" s="3">
        <v>7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 t="s">
        <v>27</v>
      </c>
      <c r="Y76" s="3">
        <v>14</v>
      </c>
      <c r="Z76" s="3">
        <v>12</v>
      </c>
      <c r="AA76" s="3">
        <v>4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2:49" x14ac:dyDescent="0.25">
      <c r="B77" s="4">
        <v>76</v>
      </c>
      <c r="C77" s="3">
        <v>10000</v>
      </c>
      <c r="D77" s="3">
        <v>3</v>
      </c>
      <c r="E77" s="3">
        <v>10</v>
      </c>
      <c r="F77" s="3">
        <v>10</v>
      </c>
      <c r="G77" s="3">
        <v>0</v>
      </c>
      <c r="H77" s="5">
        <v>2</v>
      </c>
      <c r="I77" s="3">
        <v>0.5</v>
      </c>
      <c r="J77" s="3">
        <v>50</v>
      </c>
      <c r="K77" s="3">
        <v>500</v>
      </c>
      <c r="L77" s="3">
        <v>1</v>
      </c>
      <c r="M77" s="3">
        <v>1</v>
      </c>
      <c r="N77" s="3">
        <v>0</v>
      </c>
      <c r="O77" s="3" t="s">
        <v>28</v>
      </c>
      <c r="P77" s="3">
        <v>0</v>
      </c>
      <c r="Q77" s="3">
        <v>0</v>
      </c>
      <c r="R77" s="3">
        <v>7</v>
      </c>
      <c r="S77" s="3">
        <v>10</v>
      </c>
      <c r="T77" s="3">
        <v>7</v>
      </c>
      <c r="U77" s="3">
        <v>5</v>
      </c>
      <c r="V77" s="3">
        <v>1</v>
      </c>
      <c r="W77" s="3">
        <v>0</v>
      </c>
      <c r="X77" s="3" t="s">
        <v>28</v>
      </c>
      <c r="Y77" s="3">
        <v>0</v>
      </c>
      <c r="Z77" s="3">
        <v>0</v>
      </c>
      <c r="AA77" s="3">
        <v>0</v>
      </c>
      <c r="AB77" s="3">
        <v>4</v>
      </c>
      <c r="AC77" s="3">
        <v>7</v>
      </c>
      <c r="AD77" s="3">
        <v>12</v>
      </c>
      <c r="AE77" s="3">
        <v>6</v>
      </c>
      <c r="AF77" s="3">
        <v>1</v>
      </c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2:49" x14ac:dyDescent="0.25">
      <c r="B78" s="4">
        <v>77</v>
      </c>
      <c r="C78" s="3">
        <v>10000</v>
      </c>
      <c r="D78" s="3">
        <v>3</v>
      </c>
      <c r="E78" s="3">
        <v>10</v>
      </c>
      <c r="F78" s="3">
        <v>10</v>
      </c>
      <c r="G78" s="3">
        <v>0</v>
      </c>
      <c r="H78" s="5">
        <v>2</v>
      </c>
      <c r="I78" s="3">
        <v>0.5</v>
      </c>
      <c r="J78" s="3">
        <v>50</v>
      </c>
      <c r="K78" s="3">
        <v>500</v>
      </c>
      <c r="L78" s="3">
        <v>1</v>
      </c>
      <c r="M78" s="3">
        <v>1</v>
      </c>
      <c r="N78" s="3">
        <v>0</v>
      </c>
      <c r="O78" s="3" t="s">
        <v>29</v>
      </c>
      <c r="P78" s="3">
        <v>0</v>
      </c>
      <c r="Q78" s="3">
        <v>1</v>
      </c>
      <c r="R78" s="3">
        <v>9</v>
      </c>
      <c r="S78" s="3">
        <v>12</v>
      </c>
      <c r="T78" s="3">
        <v>5</v>
      </c>
      <c r="U78" s="3">
        <v>2</v>
      </c>
      <c r="V78" s="3">
        <v>1</v>
      </c>
      <c r="W78" s="3">
        <v>0</v>
      </c>
      <c r="X78" s="3" t="s">
        <v>29</v>
      </c>
      <c r="Y78" s="3">
        <v>0</v>
      </c>
      <c r="Z78" s="3">
        <v>1</v>
      </c>
      <c r="AA78" s="3">
        <v>0</v>
      </c>
      <c r="AB78" s="3">
        <v>10</v>
      </c>
      <c r="AC78" s="3">
        <v>5</v>
      </c>
      <c r="AD78" s="3">
        <v>8</v>
      </c>
      <c r="AE78" s="3">
        <v>4</v>
      </c>
      <c r="AF78" s="3">
        <v>2</v>
      </c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2:49" x14ac:dyDescent="0.25">
      <c r="B79" s="3">
        <v>78</v>
      </c>
      <c r="C79" s="3">
        <v>10000</v>
      </c>
      <c r="D79" s="3">
        <v>3</v>
      </c>
      <c r="E79" s="3">
        <v>10</v>
      </c>
      <c r="F79" s="3">
        <v>10</v>
      </c>
      <c r="G79" s="3">
        <v>0</v>
      </c>
      <c r="H79" s="5">
        <v>2</v>
      </c>
      <c r="I79" s="3">
        <v>0.5</v>
      </c>
      <c r="J79" s="3">
        <v>50</v>
      </c>
      <c r="K79" s="3">
        <v>500</v>
      </c>
      <c r="L79" s="3">
        <v>1</v>
      </c>
      <c r="M79" s="3">
        <v>1</v>
      </c>
      <c r="N79" s="3">
        <v>0</v>
      </c>
      <c r="O79" s="3" t="s">
        <v>30</v>
      </c>
      <c r="P79" s="3">
        <v>0</v>
      </c>
      <c r="Q79" s="3">
        <v>0</v>
      </c>
      <c r="R79" s="3">
        <v>2</v>
      </c>
      <c r="S79" s="3">
        <v>5</v>
      </c>
      <c r="T79" s="3">
        <v>4</v>
      </c>
      <c r="U79" s="3">
        <v>8</v>
      </c>
      <c r="V79" s="3">
        <v>11</v>
      </c>
      <c r="W79" s="3">
        <v>0</v>
      </c>
      <c r="X79" s="3" t="s">
        <v>30</v>
      </c>
      <c r="Y79" s="3">
        <v>0</v>
      </c>
      <c r="Z79" s="3">
        <v>1</v>
      </c>
      <c r="AA79" s="3">
        <v>0</v>
      </c>
      <c r="AB79" s="3">
        <v>4</v>
      </c>
      <c r="AC79" s="3">
        <v>6</v>
      </c>
      <c r="AD79" s="3">
        <v>3</v>
      </c>
      <c r="AE79" s="3">
        <v>10</v>
      </c>
      <c r="AF79" s="3">
        <v>6</v>
      </c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2:49" x14ac:dyDescent="0.25">
      <c r="B80" s="4">
        <v>79</v>
      </c>
      <c r="C80" s="3">
        <v>10000</v>
      </c>
      <c r="D80" s="3">
        <v>3</v>
      </c>
      <c r="E80" s="3">
        <v>10</v>
      </c>
      <c r="F80" s="3">
        <v>10</v>
      </c>
      <c r="G80" s="3">
        <v>0</v>
      </c>
      <c r="H80" s="5">
        <v>2</v>
      </c>
      <c r="I80" s="3">
        <v>0.5</v>
      </c>
      <c r="J80" s="3">
        <v>50</v>
      </c>
      <c r="K80" s="3">
        <v>500</v>
      </c>
      <c r="L80" s="3">
        <v>1</v>
      </c>
      <c r="M80" s="3">
        <v>1</v>
      </c>
      <c r="N80" s="3">
        <v>0</v>
      </c>
      <c r="O80" s="3" t="s">
        <v>31</v>
      </c>
      <c r="P80" s="3">
        <v>4</v>
      </c>
      <c r="Q80" s="3">
        <v>1</v>
      </c>
      <c r="R80" s="3">
        <v>2</v>
      </c>
      <c r="S80" s="3">
        <v>2</v>
      </c>
      <c r="T80" s="3">
        <v>3</v>
      </c>
      <c r="U80" s="3">
        <v>5</v>
      </c>
      <c r="V80" s="3">
        <v>12</v>
      </c>
      <c r="W80" s="3">
        <v>1</v>
      </c>
      <c r="X80" s="3" t="s">
        <v>31</v>
      </c>
      <c r="Y80" s="3">
        <v>2</v>
      </c>
      <c r="Z80" s="3">
        <v>0</v>
      </c>
      <c r="AA80" s="3">
        <v>1</v>
      </c>
      <c r="AB80" s="3">
        <v>3</v>
      </c>
      <c r="AC80" s="3">
        <v>1</v>
      </c>
      <c r="AD80" s="3">
        <v>3</v>
      </c>
      <c r="AE80" s="3">
        <v>3</v>
      </c>
      <c r="AF80" s="3">
        <v>17</v>
      </c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2:49" x14ac:dyDescent="0.25">
      <c r="B81" s="4">
        <v>80</v>
      </c>
      <c r="C81" s="3">
        <v>10000</v>
      </c>
      <c r="D81" s="3">
        <v>3</v>
      </c>
      <c r="E81" s="3">
        <v>10</v>
      </c>
      <c r="F81" s="3">
        <v>10</v>
      </c>
      <c r="G81" s="3">
        <v>0</v>
      </c>
      <c r="H81" s="5">
        <v>2</v>
      </c>
      <c r="I81" s="3">
        <v>0.5</v>
      </c>
      <c r="J81" s="3">
        <v>50</v>
      </c>
      <c r="K81" s="3">
        <v>500</v>
      </c>
      <c r="L81" s="3">
        <v>1</v>
      </c>
      <c r="M81" s="3">
        <v>1</v>
      </c>
      <c r="N81" s="3">
        <v>0</v>
      </c>
      <c r="O81" s="3" t="s">
        <v>32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1</v>
      </c>
      <c r="V81" s="3">
        <v>0</v>
      </c>
      <c r="W81" s="3">
        <v>29</v>
      </c>
      <c r="X81" s="3" t="s">
        <v>32</v>
      </c>
      <c r="Y81" s="3">
        <v>6</v>
      </c>
      <c r="Z81" s="3">
        <v>10</v>
      </c>
      <c r="AA81" s="3">
        <v>13</v>
      </c>
      <c r="AB81" s="3">
        <v>1</v>
      </c>
      <c r="AC81" s="3">
        <v>0</v>
      </c>
      <c r="AD81" s="3">
        <v>0</v>
      </c>
      <c r="AE81" s="3">
        <v>0</v>
      </c>
      <c r="AF81" s="3">
        <v>0</v>
      </c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2:49" x14ac:dyDescent="0.25">
      <c r="B82" s="4">
        <v>81</v>
      </c>
      <c r="C82" s="3">
        <v>10000</v>
      </c>
      <c r="D82" s="3">
        <v>3</v>
      </c>
      <c r="E82" s="3">
        <v>10</v>
      </c>
      <c r="F82" s="3">
        <v>10</v>
      </c>
      <c r="G82" s="3">
        <v>0.5</v>
      </c>
      <c r="H82" s="5">
        <v>2</v>
      </c>
      <c r="I82" s="3">
        <v>0</v>
      </c>
      <c r="J82" s="3">
        <v>50</v>
      </c>
      <c r="K82" s="3">
        <v>50</v>
      </c>
      <c r="L82" s="3">
        <v>1</v>
      </c>
      <c r="M82" s="3">
        <v>1</v>
      </c>
      <c r="N82" s="3">
        <v>0</v>
      </c>
      <c r="O82" s="3" t="s">
        <v>25</v>
      </c>
      <c r="P82" s="3">
        <v>0</v>
      </c>
      <c r="Q82" s="3">
        <v>0</v>
      </c>
      <c r="R82" s="3">
        <v>0</v>
      </c>
      <c r="S82" s="3">
        <v>1</v>
      </c>
      <c r="T82" s="3">
        <v>2</v>
      </c>
      <c r="U82" s="3">
        <v>17</v>
      </c>
      <c r="V82" s="3">
        <v>10</v>
      </c>
      <c r="W82" s="3">
        <v>0</v>
      </c>
      <c r="X82" s="3" t="s">
        <v>25</v>
      </c>
      <c r="Y82" s="3">
        <v>0</v>
      </c>
      <c r="Z82" s="3">
        <v>0</v>
      </c>
      <c r="AA82" s="3">
        <v>0</v>
      </c>
      <c r="AB82" s="3">
        <v>0</v>
      </c>
      <c r="AC82" s="3">
        <v>3</v>
      </c>
      <c r="AD82" s="3">
        <v>3</v>
      </c>
      <c r="AE82" s="3">
        <v>10</v>
      </c>
      <c r="AF82" s="3">
        <v>14</v>
      </c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2:49" x14ac:dyDescent="0.25">
      <c r="B83" s="4">
        <v>82</v>
      </c>
      <c r="C83" s="3">
        <v>10000</v>
      </c>
      <c r="D83" s="3">
        <v>3</v>
      </c>
      <c r="E83" s="3">
        <v>10</v>
      </c>
      <c r="F83" s="3">
        <v>10</v>
      </c>
      <c r="G83" s="3">
        <v>0.5</v>
      </c>
      <c r="H83" s="5">
        <v>2</v>
      </c>
      <c r="I83" s="3">
        <v>0</v>
      </c>
      <c r="J83" s="3">
        <v>50</v>
      </c>
      <c r="K83" s="3">
        <v>50</v>
      </c>
      <c r="L83" s="3">
        <v>1</v>
      </c>
      <c r="M83" s="3">
        <v>1</v>
      </c>
      <c r="N83" s="3">
        <v>0</v>
      </c>
      <c r="O83" s="3" t="s">
        <v>26</v>
      </c>
      <c r="P83" s="3">
        <v>1</v>
      </c>
      <c r="Q83" s="3">
        <v>15</v>
      </c>
      <c r="R83" s="3">
        <v>8</v>
      </c>
      <c r="S83" s="3">
        <v>3</v>
      </c>
      <c r="T83" s="3">
        <v>3</v>
      </c>
      <c r="U83" s="3">
        <v>0</v>
      </c>
      <c r="V83" s="3">
        <v>0</v>
      </c>
      <c r="W83" s="3">
        <v>0</v>
      </c>
      <c r="X83" s="3" t="s">
        <v>26</v>
      </c>
      <c r="Y83" s="3">
        <v>0</v>
      </c>
      <c r="Z83" s="3">
        <v>2</v>
      </c>
      <c r="AA83" s="3">
        <v>24</v>
      </c>
      <c r="AB83" s="3">
        <v>3</v>
      </c>
      <c r="AC83" s="3">
        <v>1</v>
      </c>
      <c r="AD83" s="3">
        <v>0</v>
      </c>
      <c r="AE83" s="3">
        <v>0</v>
      </c>
      <c r="AF83" s="3">
        <v>0</v>
      </c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2:49" x14ac:dyDescent="0.25">
      <c r="B84" s="4">
        <v>83</v>
      </c>
      <c r="C84" s="3">
        <v>10000</v>
      </c>
      <c r="D84" s="3">
        <v>3</v>
      </c>
      <c r="E84" s="3">
        <v>10</v>
      </c>
      <c r="F84" s="3">
        <v>10</v>
      </c>
      <c r="G84" s="3">
        <v>0.5</v>
      </c>
      <c r="H84" s="5">
        <v>2</v>
      </c>
      <c r="I84" s="3">
        <v>0</v>
      </c>
      <c r="J84" s="3">
        <v>50</v>
      </c>
      <c r="K84" s="3">
        <v>50</v>
      </c>
      <c r="L84" s="3">
        <v>1</v>
      </c>
      <c r="M84" s="3">
        <v>1</v>
      </c>
      <c r="N84" s="3">
        <v>0</v>
      </c>
      <c r="O84" s="3" t="s">
        <v>27</v>
      </c>
      <c r="P84" s="3">
        <v>26</v>
      </c>
      <c r="Q84" s="3">
        <v>3</v>
      </c>
      <c r="R84" s="3">
        <v>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 t="s">
        <v>27</v>
      </c>
      <c r="Y84" s="3">
        <v>22</v>
      </c>
      <c r="Z84" s="3">
        <v>7</v>
      </c>
      <c r="AA84" s="3">
        <v>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2:49" x14ac:dyDescent="0.25">
      <c r="B85" s="4">
        <v>84</v>
      </c>
      <c r="C85" s="3">
        <v>10000</v>
      </c>
      <c r="D85" s="3">
        <v>3</v>
      </c>
      <c r="E85" s="3">
        <v>10</v>
      </c>
      <c r="F85" s="3">
        <v>10</v>
      </c>
      <c r="G85" s="3">
        <v>0.5</v>
      </c>
      <c r="H85" s="5">
        <v>2</v>
      </c>
      <c r="I85" s="3">
        <v>0</v>
      </c>
      <c r="J85" s="3">
        <v>50</v>
      </c>
      <c r="K85" s="3">
        <v>50</v>
      </c>
      <c r="L85" s="3">
        <v>1</v>
      </c>
      <c r="M85" s="3">
        <v>1</v>
      </c>
      <c r="N85" s="3">
        <v>0</v>
      </c>
      <c r="O85" s="3" t="s">
        <v>28</v>
      </c>
      <c r="P85" s="3">
        <v>0</v>
      </c>
      <c r="Q85" s="3">
        <v>3</v>
      </c>
      <c r="R85" s="3">
        <v>5</v>
      </c>
      <c r="S85" s="3">
        <v>7</v>
      </c>
      <c r="T85" s="3">
        <v>13</v>
      </c>
      <c r="U85" s="3">
        <v>2</v>
      </c>
      <c r="V85" s="3">
        <v>0</v>
      </c>
      <c r="W85" s="3">
        <v>0</v>
      </c>
      <c r="X85" s="3" t="s">
        <v>28</v>
      </c>
      <c r="Y85" s="3">
        <v>0</v>
      </c>
      <c r="Z85" s="3">
        <v>0</v>
      </c>
      <c r="AA85" s="3">
        <v>0</v>
      </c>
      <c r="AB85" s="3">
        <v>5</v>
      </c>
      <c r="AC85" s="3">
        <v>7</v>
      </c>
      <c r="AD85" s="3">
        <v>6</v>
      </c>
      <c r="AE85" s="3">
        <v>6</v>
      </c>
      <c r="AF85" s="3">
        <v>6</v>
      </c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2:49" x14ac:dyDescent="0.25">
      <c r="B86" s="4">
        <v>85</v>
      </c>
      <c r="C86" s="3">
        <v>10000</v>
      </c>
      <c r="D86" s="3">
        <v>3</v>
      </c>
      <c r="E86" s="3">
        <v>10</v>
      </c>
      <c r="F86" s="3">
        <v>10</v>
      </c>
      <c r="G86" s="3">
        <v>0.5</v>
      </c>
      <c r="H86" s="5">
        <v>2</v>
      </c>
      <c r="I86" s="3">
        <v>0</v>
      </c>
      <c r="J86" s="3">
        <v>50</v>
      </c>
      <c r="K86" s="3">
        <v>50</v>
      </c>
      <c r="L86" s="3">
        <v>1</v>
      </c>
      <c r="M86" s="3">
        <v>1</v>
      </c>
      <c r="N86" s="3">
        <v>0</v>
      </c>
      <c r="O86" s="3" t="s">
        <v>29</v>
      </c>
      <c r="P86" s="3">
        <v>0</v>
      </c>
      <c r="Q86" s="3">
        <v>4</v>
      </c>
      <c r="R86" s="3">
        <v>7</v>
      </c>
      <c r="S86" s="3">
        <v>11</v>
      </c>
      <c r="T86" s="3">
        <v>4</v>
      </c>
      <c r="U86" s="3">
        <v>3</v>
      </c>
      <c r="V86" s="3">
        <v>1</v>
      </c>
      <c r="W86" s="3">
        <v>0</v>
      </c>
      <c r="X86" s="3" t="s">
        <v>29</v>
      </c>
      <c r="Y86" s="3">
        <v>0</v>
      </c>
      <c r="Z86" s="3">
        <v>0</v>
      </c>
      <c r="AA86" s="3">
        <v>0</v>
      </c>
      <c r="AB86" s="3">
        <v>4</v>
      </c>
      <c r="AC86" s="3">
        <v>11</v>
      </c>
      <c r="AD86" s="3">
        <v>8</v>
      </c>
      <c r="AE86" s="3">
        <v>5</v>
      </c>
      <c r="AF86" s="3">
        <v>2</v>
      </c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2:49" x14ac:dyDescent="0.25">
      <c r="B87" s="4">
        <v>86</v>
      </c>
      <c r="C87" s="3">
        <v>10000</v>
      </c>
      <c r="D87" s="3">
        <v>3</v>
      </c>
      <c r="E87" s="3">
        <v>10</v>
      </c>
      <c r="F87" s="3">
        <v>10</v>
      </c>
      <c r="G87" s="3">
        <v>0.5</v>
      </c>
      <c r="H87" s="5">
        <v>2</v>
      </c>
      <c r="I87" s="3">
        <v>0</v>
      </c>
      <c r="J87" s="3">
        <v>50</v>
      </c>
      <c r="K87" s="3">
        <v>50</v>
      </c>
      <c r="L87" s="3">
        <v>1</v>
      </c>
      <c r="M87" s="3">
        <v>1</v>
      </c>
      <c r="N87" s="3">
        <v>0</v>
      </c>
      <c r="O87" s="3" t="s">
        <v>30</v>
      </c>
      <c r="P87" s="3">
        <v>0</v>
      </c>
      <c r="Q87" s="3">
        <v>0</v>
      </c>
      <c r="R87" s="3">
        <v>0</v>
      </c>
      <c r="S87" s="3">
        <v>1</v>
      </c>
      <c r="T87" s="3">
        <v>4</v>
      </c>
      <c r="U87" s="3">
        <v>8</v>
      </c>
      <c r="V87" s="3">
        <v>17</v>
      </c>
      <c r="W87" s="3">
        <v>0</v>
      </c>
      <c r="X87" s="3" t="s">
        <v>30</v>
      </c>
      <c r="Y87" s="3">
        <v>0</v>
      </c>
      <c r="Z87" s="3">
        <v>0</v>
      </c>
      <c r="AA87" s="3">
        <v>0</v>
      </c>
      <c r="AB87" s="3">
        <v>7</v>
      </c>
      <c r="AC87" s="3">
        <v>3</v>
      </c>
      <c r="AD87" s="3">
        <v>7</v>
      </c>
      <c r="AE87" s="3">
        <v>8</v>
      </c>
      <c r="AF87" s="3">
        <v>5</v>
      </c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2:49" x14ac:dyDescent="0.25">
      <c r="B88" s="3">
        <v>87</v>
      </c>
      <c r="C88" s="3">
        <v>10000</v>
      </c>
      <c r="D88" s="3">
        <v>3</v>
      </c>
      <c r="E88" s="3">
        <v>10</v>
      </c>
      <c r="F88" s="3">
        <v>10</v>
      </c>
      <c r="G88" s="3">
        <v>0.5</v>
      </c>
      <c r="H88" s="5">
        <v>2</v>
      </c>
      <c r="I88" s="3">
        <v>0</v>
      </c>
      <c r="J88" s="3">
        <v>50</v>
      </c>
      <c r="K88" s="3">
        <v>50</v>
      </c>
      <c r="L88" s="3">
        <v>1</v>
      </c>
      <c r="M88" s="3">
        <v>1</v>
      </c>
      <c r="N88" s="3">
        <v>0</v>
      </c>
      <c r="O88" s="3" t="s">
        <v>31</v>
      </c>
      <c r="P88" s="3">
        <v>3</v>
      </c>
      <c r="Q88" s="3">
        <v>5</v>
      </c>
      <c r="R88" s="3">
        <v>9</v>
      </c>
      <c r="S88" s="3">
        <v>7</v>
      </c>
      <c r="T88" s="3">
        <v>4</v>
      </c>
      <c r="U88" s="3">
        <v>0</v>
      </c>
      <c r="V88" s="3">
        <v>2</v>
      </c>
      <c r="W88" s="3">
        <v>0</v>
      </c>
      <c r="X88" s="3" t="s">
        <v>31</v>
      </c>
      <c r="Y88" s="3">
        <v>0</v>
      </c>
      <c r="Z88" s="3">
        <v>0</v>
      </c>
      <c r="AA88" s="3">
        <v>4</v>
      </c>
      <c r="AB88" s="3">
        <v>11</v>
      </c>
      <c r="AC88" s="3">
        <v>5</v>
      </c>
      <c r="AD88" s="3">
        <v>6</v>
      </c>
      <c r="AE88" s="3">
        <v>1</v>
      </c>
      <c r="AF88" s="3">
        <v>3</v>
      </c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2:49" x14ac:dyDescent="0.25">
      <c r="B89" s="4">
        <v>88</v>
      </c>
      <c r="C89" s="3">
        <v>10000</v>
      </c>
      <c r="D89" s="3">
        <v>3</v>
      </c>
      <c r="E89" s="3">
        <v>10</v>
      </c>
      <c r="F89" s="3">
        <v>10</v>
      </c>
      <c r="G89" s="3">
        <v>0.5</v>
      </c>
      <c r="H89" s="5">
        <v>2</v>
      </c>
      <c r="I89" s="3">
        <v>0</v>
      </c>
      <c r="J89" s="3">
        <v>50</v>
      </c>
      <c r="K89" s="3">
        <v>50</v>
      </c>
      <c r="L89" s="3">
        <v>1</v>
      </c>
      <c r="M89" s="3">
        <v>1</v>
      </c>
      <c r="N89" s="3">
        <v>0</v>
      </c>
      <c r="O89" s="3" t="s">
        <v>32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30</v>
      </c>
      <c r="X89" s="3" t="s">
        <v>32</v>
      </c>
      <c r="Y89" s="3">
        <v>8</v>
      </c>
      <c r="Z89" s="3">
        <v>21</v>
      </c>
      <c r="AA89" s="3">
        <v>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2:49" x14ac:dyDescent="0.25">
      <c r="B90" s="4">
        <v>89</v>
      </c>
      <c r="C90" s="3">
        <v>10000</v>
      </c>
      <c r="D90" s="3">
        <v>3</v>
      </c>
      <c r="E90" s="3">
        <v>10</v>
      </c>
      <c r="F90" s="3">
        <v>10</v>
      </c>
      <c r="G90" s="3">
        <v>0.5</v>
      </c>
      <c r="H90" s="5">
        <v>2</v>
      </c>
      <c r="I90" s="3">
        <v>0.5</v>
      </c>
      <c r="J90" s="3">
        <v>50</v>
      </c>
      <c r="K90" s="3">
        <v>500</v>
      </c>
      <c r="L90" s="3">
        <v>1</v>
      </c>
      <c r="M90" s="3">
        <v>1</v>
      </c>
      <c r="N90" s="3">
        <v>0</v>
      </c>
      <c r="O90" s="3" t="s">
        <v>25</v>
      </c>
      <c r="P90" s="3">
        <v>0</v>
      </c>
      <c r="Q90" s="3">
        <v>0</v>
      </c>
      <c r="R90" s="3">
        <v>0</v>
      </c>
      <c r="S90" s="3">
        <v>1</v>
      </c>
      <c r="T90" s="3">
        <v>5</v>
      </c>
      <c r="U90" s="3">
        <v>17</v>
      </c>
      <c r="V90" s="3">
        <v>7</v>
      </c>
      <c r="W90" s="3">
        <v>0</v>
      </c>
      <c r="X90" s="3" t="s">
        <v>25</v>
      </c>
      <c r="Y90" s="3">
        <v>0</v>
      </c>
      <c r="Z90" s="3">
        <v>1</v>
      </c>
      <c r="AA90" s="3">
        <v>0</v>
      </c>
      <c r="AB90" s="3">
        <v>3</v>
      </c>
      <c r="AC90" s="3">
        <v>2</v>
      </c>
      <c r="AD90" s="3">
        <v>4</v>
      </c>
      <c r="AE90" s="3">
        <v>11</v>
      </c>
      <c r="AF90" s="3">
        <v>9</v>
      </c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2:49" x14ac:dyDescent="0.25">
      <c r="B91" s="4">
        <v>90</v>
      </c>
      <c r="C91" s="3">
        <v>10000</v>
      </c>
      <c r="D91" s="3">
        <v>3</v>
      </c>
      <c r="E91" s="3">
        <v>10</v>
      </c>
      <c r="F91" s="3">
        <v>10</v>
      </c>
      <c r="G91" s="3">
        <v>0.5</v>
      </c>
      <c r="H91" s="5">
        <v>2</v>
      </c>
      <c r="I91" s="3">
        <v>0.5</v>
      </c>
      <c r="J91" s="3">
        <v>50</v>
      </c>
      <c r="K91" s="3">
        <v>500</v>
      </c>
      <c r="L91" s="3">
        <v>1</v>
      </c>
      <c r="M91" s="3">
        <v>1</v>
      </c>
      <c r="N91" s="3">
        <v>0</v>
      </c>
      <c r="O91" s="3" t="s">
        <v>26</v>
      </c>
      <c r="P91" s="3">
        <v>2</v>
      </c>
      <c r="Q91" s="3">
        <v>12</v>
      </c>
      <c r="R91" s="3">
        <v>9</v>
      </c>
      <c r="S91" s="3">
        <v>4</v>
      </c>
      <c r="T91" s="3">
        <v>3</v>
      </c>
      <c r="U91" s="3">
        <v>0</v>
      </c>
      <c r="V91" s="3">
        <v>0</v>
      </c>
      <c r="W91" s="3">
        <v>0</v>
      </c>
      <c r="X91" s="3" t="s">
        <v>26</v>
      </c>
      <c r="Y91" s="3">
        <v>3</v>
      </c>
      <c r="Z91" s="3">
        <v>5</v>
      </c>
      <c r="AA91" s="3">
        <v>11</v>
      </c>
      <c r="AB91" s="3">
        <v>6</v>
      </c>
      <c r="AC91" s="3">
        <v>2</v>
      </c>
      <c r="AD91" s="3">
        <v>2</v>
      </c>
      <c r="AE91" s="3">
        <v>0</v>
      </c>
      <c r="AF91" s="3">
        <v>1</v>
      </c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2:49" x14ac:dyDescent="0.25">
      <c r="B92" s="4">
        <v>91</v>
      </c>
      <c r="C92" s="3">
        <v>10000</v>
      </c>
      <c r="D92" s="3">
        <v>3</v>
      </c>
      <c r="E92" s="3">
        <v>10</v>
      </c>
      <c r="F92" s="3">
        <v>10</v>
      </c>
      <c r="G92" s="3">
        <v>0.5</v>
      </c>
      <c r="H92" s="5">
        <v>2</v>
      </c>
      <c r="I92" s="3">
        <v>0.5</v>
      </c>
      <c r="J92" s="3">
        <v>50</v>
      </c>
      <c r="K92" s="3">
        <v>500</v>
      </c>
      <c r="L92" s="3">
        <v>1</v>
      </c>
      <c r="M92" s="3">
        <v>1</v>
      </c>
      <c r="N92" s="3">
        <v>0</v>
      </c>
      <c r="O92" s="3" t="s">
        <v>27</v>
      </c>
      <c r="P92" s="3">
        <v>21</v>
      </c>
      <c r="Q92" s="3">
        <v>4</v>
      </c>
      <c r="R92" s="3">
        <v>1</v>
      </c>
      <c r="S92" s="3">
        <v>1</v>
      </c>
      <c r="T92" s="3">
        <v>2</v>
      </c>
      <c r="U92" s="3">
        <v>1</v>
      </c>
      <c r="V92" s="3">
        <v>0</v>
      </c>
      <c r="W92" s="3">
        <v>0</v>
      </c>
      <c r="X92" s="3" t="s">
        <v>27</v>
      </c>
      <c r="Y92" s="3">
        <v>15</v>
      </c>
      <c r="Z92" s="3">
        <v>7</v>
      </c>
      <c r="AA92" s="3">
        <v>2</v>
      </c>
      <c r="AB92" s="3">
        <v>0</v>
      </c>
      <c r="AC92" s="3">
        <v>4</v>
      </c>
      <c r="AD92" s="3">
        <v>1</v>
      </c>
      <c r="AE92" s="3">
        <v>0</v>
      </c>
      <c r="AF92" s="3">
        <v>1</v>
      </c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2:49" x14ac:dyDescent="0.25">
      <c r="B93" s="4">
        <v>92</v>
      </c>
      <c r="C93" s="3">
        <v>10000</v>
      </c>
      <c r="D93" s="3">
        <v>3</v>
      </c>
      <c r="E93" s="3">
        <v>10</v>
      </c>
      <c r="F93" s="3">
        <v>10</v>
      </c>
      <c r="G93" s="3">
        <v>0.5</v>
      </c>
      <c r="H93" s="5">
        <v>2</v>
      </c>
      <c r="I93" s="3">
        <v>0.5</v>
      </c>
      <c r="J93" s="3">
        <v>50</v>
      </c>
      <c r="K93" s="3">
        <v>500</v>
      </c>
      <c r="L93" s="3">
        <v>1</v>
      </c>
      <c r="M93" s="3">
        <v>1</v>
      </c>
      <c r="N93" s="3">
        <v>0</v>
      </c>
      <c r="O93" s="3" t="s">
        <v>28</v>
      </c>
      <c r="P93" s="3">
        <v>1</v>
      </c>
      <c r="Q93" s="3">
        <v>3</v>
      </c>
      <c r="R93" s="3">
        <v>7</v>
      </c>
      <c r="S93" s="3">
        <v>11</v>
      </c>
      <c r="T93" s="3">
        <v>6</v>
      </c>
      <c r="U93" s="3">
        <v>0</v>
      </c>
      <c r="V93" s="3">
        <v>2</v>
      </c>
      <c r="W93" s="3">
        <v>0</v>
      </c>
      <c r="X93" s="3" t="s">
        <v>28</v>
      </c>
      <c r="Y93" s="3">
        <v>2</v>
      </c>
      <c r="Z93" s="3">
        <v>2</v>
      </c>
      <c r="AA93" s="3">
        <v>1</v>
      </c>
      <c r="AB93" s="3">
        <v>3</v>
      </c>
      <c r="AC93" s="3">
        <v>8</v>
      </c>
      <c r="AD93" s="3">
        <v>9</v>
      </c>
      <c r="AE93" s="3">
        <v>2</v>
      </c>
      <c r="AF93" s="3">
        <v>3</v>
      </c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2:49" x14ac:dyDescent="0.25">
      <c r="B94" s="3">
        <v>93</v>
      </c>
      <c r="C94" s="3">
        <v>10000</v>
      </c>
      <c r="D94" s="3">
        <v>3</v>
      </c>
      <c r="E94" s="3">
        <v>10</v>
      </c>
      <c r="F94" s="3">
        <v>10</v>
      </c>
      <c r="G94" s="3">
        <v>0.5</v>
      </c>
      <c r="H94" s="5">
        <v>2</v>
      </c>
      <c r="I94" s="3">
        <v>0.5</v>
      </c>
      <c r="J94" s="3">
        <v>50</v>
      </c>
      <c r="K94" s="3">
        <v>500</v>
      </c>
      <c r="L94" s="3">
        <v>1</v>
      </c>
      <c r="M94" s="3">
        <v>1</v>
      </c>
      <c r="N94" s="3">
        <v>0</v>
      </c>
      <c r="O94" s="3" t="s">
        <v>29</v>
      </c>
      <c r="P94" s="3">
        <v>1</v>
      </c>
      <c r="Q94" s="3">
        <v>3</v>
      </c>
      <c r="R94" s="3">
        <v>5</v>
      </c>
      <c r="S94" s="3">
        <v>8</v>
      </c>
      <c r="T94" s="3">
        <v>8</v>
      </c>
      <c r="U94" s="3">
        <v>3</v>
      </c>
      <c r="V94" s="3">
        <v>2</v>
      </c>
      <c r="W94" s="3">
        <v>0</v>
      </c>
      <c r="X94" s="3" t="s">
        <v>29</v>
      </c>
      <c r="Y94" s="3">
        <v>0</v>
      </c>
      <c r="Z94" s="3">
        <v>1</v>
      </c>
      <c r="AA94" s="3">
        <v>3</v>
      </c>
      <c r="AB94" s="3">
        <v>2</v>
      </c>
      <c r="AC94" s="3">
        <v>6</v>
      </c>
      <c r="AD94" s="3">
        <v>7</v>
      </c>
      <c r="AE94" s="3">
        <v>7</v>
      </c>
      <c r="AF94" s="3">
        <v>4</v>
      </c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2:49" x14ac:dyDescent="0.25">
      <c r="B95" s="4">
        <v>94</v>
      </c>
      <c r="C95" s="3">
        <v>10000</v>
      </c>
      <c r="D95" s="3">
        <v>3</v>
      </c>
      <c r="E95" s="3">
        <v>10</v>
      </c>
      <c r="F95" s="3">
        <v>10</v>
      </c>
      <c r="G95" s="3">
        <v>0.5</v>
      </c>
      <c r="H95" s="5">
        <v>2</v>
      </c>
      <c r="I95" s="3">
        <v>0.5</v>
      </c>
      <c r="J95" s="3">
        <v>50</v>
      </c>
      <c r="K95" s="3">
        <v>500</v>
      </c>
      <c r="L95" s="3">
        <v>1</v>
      </c>
      <c r="M95" s="3">
        <v>1</v>
      </c>
      <c r="N95" s="3">
        <v>0</v>
      </c>
      <c r="O95" s="3" t="s">
        <v>30</v>
      </c>
      <c r="P95" s="3">
        <v>0</v>
      </c>
      <c r="Q95" s="3">
        <v>0</v>
      </c>
      <c r="R95" s="3">
        <v>1</v>
      </c>
      <c r="S95" s="3">
        <v>3</v>
      </c>
      <c r="T95" s="3">
        <v>2</v>
      </c>
      <c r="U95" s="3">
        <v>6</v>
      </c>
      <c r="V95" s="3">
        <v>18</v>
      </c>
      <c r="W95" s="3">
        <v>0</v>
      </c>
      <c r="X95" s="3" t="s">
        <v>30</v>
      </c>
      <c r="Y95" s="3">
        <v>2</v>
      </c>
      <c r="Z95" s="3">
        <v>2</v>
      </c>
      <c r="AA95" s="3">
        <v>1</v>
      </c>
      <c r="AB95" s="3">
        <v>4</v>
      </c>
      <c r="AC95" s="3">
        <v>6</v>
      </c>
      <c r="AD95" s="3">
        <v>3</v>
      </c>
      <c r="AE95" s="3">
        <v>5</v>
      </c>
      <c r="AF95" s="3">
        <v>7</v>
      </c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2:49" x14ac:dyDescent="0.25">
      <c r="B96" s="4">
        <v>95</v>
      </c>
      <c r="C96" s="3">
        <v>10000</v>
      </c>
      <c r="D96" s="3">
        <v>3</v>
      </c>
      <c r="E96" s="3">
        <v>10</v>
      </c>
      <c r="F96" s="3">
        <v>10</v>
      </c>
      <c r="G96" s="3">
        <v>0.5</v>
      </c>
      <c r="H96" s="5">
        <v>2</v>
      </c>
      <c r="I96" s="3">
        <v>0.5</v>
      </c>
      <c r="J96" s="3">
        <v>50</v>
      </c>
      <c r="K96" s="3">
        <v>500</v>
      </c>
      <c r="L96" s="3">
        <v>1</v>
      </c>
      <c r="M96" s="3">
        <v>1</v>
      </c>
      <c r="N96" s="3">
        <v>0</v>
      </c>
      <c r="O96" s="3" t="s">
        <v>31</v>
      </c>
      <c r="P96" s="3">
        <v>5</v>
      </c>
      <c r="Q96" s="3">
        <v>8</v>
      </c>
      <c r="R96" s="3">
        <v>7</v>
      </c>
      <c r="S96" s="3">
        <v>2</v>
      </c>
      <c r="T96" s="3">
        <v>4</v>
      </c>
      <c r="U96" s="3">
        <v>3</v>
      </c>
      <c r="V96" s="3">
        <v>1</v>
      </c>
      <c r="W96" s="3">
        <v>0</v>
      </c>
      <c r="X96" s="3" t="s">
        <v>31</v>
      </c>
      <c r="Y96" s="3">
        <v>4</v>
      </c>
      <c r="Z96" s="3">
        <v>2</v>
      </c>
      <c r="AA96" s="3">
        <v>6</v>
      </c>
      <c r="AB96" s="3">
        <v>8</v>
      </c>
      <c r="AC96" s="3">
        <v>2</v>
      </c>
      <c r="AD96" s="3">
        <v>2</v>
      </c>
      <c r="AE96" s="3">
        <v>2</v>
      </c>
      <c r="AF96" s="3">
        <v>4</v>
      </c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2:49" x14ac:dyDescent="0.25">
      <c r="B97" s="4">
        <v>96</v>
      </c>
      <c r="C97" s="3">
        <v>10000</v>
      </c>
      <c r="D97" s="3">
        <v>3</v>
      </c>
      <c r="E97" s="3">
        <v>10</v>
      </c>
      <c r="F97" s="3">
        <v>10</v>
      </c>
      <c r="G97" s="3">
        <v>0.5</v>
      </c>
      <c r="H97" s="5">
        <v>2</v>
      </c>
      <c r="I97" s="3">
        <v>0.5</v>
      </c>
      <c r="J97" s="3">
        <v>50</v>
      </c>
      <c r="K97" s="3">
        <v>500</v>
      </c>
      <c r="L97" s="3">
        <v>1</v>
      </c>
      <c r="M97" s="3">
        <v>1</v>
      </c>
      <c r="N97" s="3">
        <v>0</v>
      </c>
      <c r="O97" s="3" t="s">
        <v>32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30</v>
      </c>
      <c r="X97" s="3" t="s">
        <v>32</v>
      </c>
      <c r="Y97" s="3">
        <v>4</v>
      </c>
      <c r="Z97" s="3">
        <v>10</v>
      </c>
      <c r="AA97" s="3">
        <v>6</v>
      </c>
      <c r="AB97" s="3">
        <v>4</v>
      </c>
      <c r="AC97" s="3">
        <v>0</v>
      </c>
      <c r="AD97" s="3">
        <v>2</v>
      </c>
      <c r="AE97" s="3">
        <v>3</v>
      </c>
      <c r="AF97" s="3">
        <v>1</v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2:49" x14ac:dyDescent="0.25"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2:49" x14ac:dyDescent="0.25"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2:49" x14ac:dyDescent="0.25">
      <c r="I100" s="9" t="s">
        <v>48</v>
      </c>
      <c r="J100" s="9"/>
      <c r="O100" s="3" t="s">
        <v>25</v>
      </c>
      <c r="P100" s="3">
        <f>SUMIF($O$1:$O$97,$O100,P$1:P$97)</f>
        <v>0</v>
      </c>
      <c r="Q100" s="3">
        <f t="shared" ref="Q100:W100" si="0">SUMIF($O$1:$O$97,$O100,Q$1:Q$97)</f>
        <v>0</v>
      </c>
      <c r="R100" s="3">
        <f t="shared" si="0"/>
        <v>10</v>
      </c>
      <c r="S100" s="3">
        <f t="shared" si="0"/>
        <v>13</v>
      </c>
      <c r="T100" s="3">
        <f t="shared" si="0"/>
        <v>82</v>
      </c>
      <c r="U100" s="3">
        <f t="shared" si="0"/>
        <v>193</v>
      </c>
      <c r="V100" s="3">
        <f t="shared" si="0"/>
        <v>62</v>
      </c>
      <c r="W100" s="3">
        <f t="shared" si="0"/>
        <v>0</v>
      </c>
      <c r="X100" s="3" t="s">
        <v>25</v>
      </c>
      <c r="Y100" s="3">
        <f>SUMIF($O$1:$O$97,$O100,Y$1:Y$97)</f>
        <v>3</v>
      </c>
      <c r="Z100" s="3">
        <f t="shared" ref="Y100:AF107" si="1">SUMIF($O$1:$O$97,$O100,Z$1:Z$97)</f>
        <v>8</v>
      </c>
      <c r="AA100" s="3">
        <f t="shared" si="1"/>
        <v>8</v>
      </c>
      <c r="AB100" s="3">
        <f t="shared" si="1"/>
        <v>38</v>
      </c>
      <c r="AC100" s="3">
        <f t="shared" si="1"/>
        <v>47</v>
      </c>
      <c r="AD100" s="3">
        <f t="shared" si="1"/>
        <v>70</v>
      </c>
      <c r="AE100" s="3">
        <f t="shared" si="1"/>
        <v>115</v>
      </c>
      <c r="AF100" s="3">
        <f t="shared" si="1"/>
        <v>71</v>
      </c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2:49" x14ac:dyDescent="0.25">
      <c r="I101" s="9"/>
      <c r="J101" s="9"/>
      <c r="O101" s="3" t="s">
        <v>26</v>
      </c>
      <c r="P101" s="3">
        <f t="shared" ref="P101:AE107" si="2">SUMIF($O$1:$O$97,$O101,P$1:P$97)</f>
        <v>21</v>
      </c>
      <c r="Q101" s="3">
        <f t="shared" si="2"/>
        <v>125</v>
      </c>
      <c r="R101" s="3">
        <f t="shared" si="2"/>
        <v>68</v>
      </c>
      <c r="S101" s="3">
        <f t="shared" si="2"/>
        <v>103</v>
      </c>
      <c r="T101" s="3">
        <f t="shared" si="2"/>
        <v>39</v>
      </c>
      <c r="U101" s="3">
        <f t="shared" si="2"/>
        <v>4</v>
      </c>
      <c r="V101" s="3">
        <f t="shared" si="2"/>
        <v>0</v>
      </c>
      <c r="W101" s="3">
        <f t="shared" si="2"/>
        <v>0</v>
      </c>
      <c r="X101" s="3" t="s">
        <v>26</v>
      </c>
      <c r="Y101" s="3">
        <f t="shared" si="2"/>
        <v>45</v>
      </c>
      <c r="Z101" s="3">
        <f t="shared" si="2"/>
        <v>51</v>
      </c>
      <c r="AA101" s="3">
        <f t="shared" si="2"/>
        <v>137</v>
      </c>
      <c r="AB101" s="3">
        <f t="shared" si="2"/>
        <v>57</v>
      </c>
      <c r="AC101" s="3">
        <f t="shared" si="2"/>
        <v>34</v>
      </c>
      <c r="AD101" s="3">
        <f t="shared" si="2"/>
        <v>22</v>
      </c>
      <c r="AE101" s="3">
        <f t="shared" si="2"/>
        <v>10</v>
      </c>
      <c r="AF101" s="3">
        <f t="shared" si="1"/>
        <v>4</v>
      </c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2:49" x14ac:dyDescent="0.25">
      <c r="I102" s="9"/>
      <c r="J102" s="9"/>
      <c r="O102" s="3" t="s">
        <v>27</v>
      </c>
      <c r="P102" s="3">
        <f t="shared" si="2"/>
        <v>145</v>
      </c>
      <c r="Q102" s="3">
        <f t="shared" si="2"/>
        <v>37</v>
      </c>
      <c r="R102" s="3">
        <f t="shared" si="2"/>
        <v>21</v>
      </c>
      <c r="S102" s="3">
        <f t="shared" si="2"/>
        <v>33</v>
      </c>
      <c r="T102" s="3">
        <f t="shared" si="2"/>
        <v>72</v>
      </c>
      <c r="U102" s="3">
        <f t="shared" si="2"/>
        <v>30</v>
      </c>
      <c r="V102" s="3">
        <f t="shared" si="2"/>
        <v>22</v>
      </c>
      <c r="W102" s="3">
        <f t="shared" si="2"/>
        <v>0</v>
      </c>
      <c r="X102" s="3" t="s">
        <v>27</v>
      </c>
      <c r="Y102" s="3">
        <f t="shared" si="1"/>
        <v>155</v>
      </c>
      <c r="Z102" s="3">
        <f t="shared" si="1"/>
        <v>63</v>
      </c>
      <c r="AA102" s="3">
        <f t="shared" si="1"/>
        <v>33</v>
      </c>
      <c r="AB102" s="3">
        <f t="shared" si="1"/>
        <v>24</v>
      </c>
      <c r="AC102" s="3">
        <f t="shared" si="1"/>
        <v>28</v>
      </c>
      <c r="AD102" s="3">
        <f t="shared" si="1"/>
        <v>14</v>
      </c>
      <c r="AE102" s="3">
        <f t="shared" si="1"/>
        <v>20</v>
      </c>
      <c r="AF102" s="3">
        <f t="shared" si="1"/>
        <v>23</v>
      </c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2:49" x14ac:dyDescent="0.25">
      <c r="I103" s="9"/>
      <c r="J103" s="9"/>
      <c r="O103" s="3" t="s">
        <v>28</v>
      </c>
      <c r="P103" s="3">
        <f t="shared" si="2"/>
        <v>50</v>
      </c>
      <c r="Q103" s="3">
        <f t="shared" si="2"/>
        <v>76</v>
      </c>
      <c r="R103" s="3">
        <f t="shared" si="2"/>
        <v>85</v>
      </c>
      <c r="S103" s="3">
        <f t="shared" si="2"/>
        <v>87</v>
      </c>
      <c r="T103" s="3">
        <f t="shared" si="2"/>
        <v>46</v>
      </c>
      <c r="U103" s="3">
        <f t="shared" si="2"/>
        <v>12</v>
      </c>
      <c r="V103" s="3">
        <f t="shared" si="2"/>
        <v>4</v>
      </c>
      <c r="W103" s="3">
        <f t="shared" si="2"/>
        <v>0</v>
      </c>
      <c r="X103" s="3" t="s">
        <v>28</v>
      </c>
      <c r="Y103" s="3">
        <f t="shared" si="1"/>
        <v>36</v>
      </c>
      <c r="Z103" s="3">
        <f t="shared" si="1"/>
        <v>29</v>
      </c>
      <c r="AA103" s="3">
        <f t="shared" si="1"/>
        <v>43</v>
      </c>
      <c r="AB103" s="3">
        <f t="shared" si="1"/>
        <v>48</v>
      </c>
      <c r="AC103" s="3">
        <f t="shared" si="1"/>
        <v>78</v>
      </c>
      <c r="AD103" s="3">
        <f t="shared" si="1"/>
        <v>73</v>
      </c>
      <c r="AE103" s="3">
        <f t="shared" si="1"/>
        <v>33</v>
      </c>
      <c r="AF103" s="3">
        <f t="shared" si="1"/>
        <v>20</v>
      </c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2:49" x14ac:dyDescent="0.25">
      <c r="I104" s="9"/>
      <c r="J104" s="9"/>
      <c r="O104" s="3" t="s">
        <v>29</v>
      </c>
      <c r="P104" s="3">
        <f t="shared" si="2"/>
        <v>53</v>
      </c>
      <c r="Q104" s="3">
        <f t="shared" si="2"/>
        <v>71</v>
      </c>
      <c r="R104" s="3">
        <f t="shared" si="2"/>
        <v>106</v>
      </c>
      <c r="S104" s="3">
        <f t="shared" si="2"/>
        <v>74</v>
      </c>
      <c r="T104" s="3">
        <f t="shared" si="2"/>
        <v>38</v>
      </c>
      <c r="U104" s="3">
        <f t="shared" si="2"/>
        <v>13</v>
      </c>
      <c r="V104" s="3">
        <f t="shared" si="2"/>
        <v>5</v>
      </c>
      <c r="W104" s="3">
        <f t="shared" si="2"/>
        <v>0</v>
      </c>
      <c r="X104" s="3" t="s">
        <v>29</v>
      </c>
      <c r="Y104" s="3">
        <f t="shared" si="1"/>
        <v>31</v>
      </c>
      <c r="Z104" s="3">
        <f t="shared" si="1"/>
        <v>32</v>
      </c>
      <c r="AA104" s="3">
        <f t="shared" si="1"/>
        <v>34</v>
      </c>
      <c r="AB104" s="3">
        <f t="shared" si="1"/>
        <v>70</v>
      </c>
      <c r="AC104" s="3">
        <f t="shared" si="1"/>
        <v>81</v>
      </c>
      <c r="AD104" s="3">
        <f t="shared" si="1"/>
        <v>64</v>
      </c>
      <c r="AE104" s="3">
        <f t="shared" si="1"/>
        <v>28</v>
      </c>
      <c r="AF104" s="3">
        <f t="shared" si="1"/>
        <v>20</v>
      </c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2:49" x14ac:dyDescent="0.25">
      <c r="I105" s="9"/>
      <c r="J105" s="9"/>
      <c r="O105" s="3" t="s">
        <v>30</v>
      </c>
      <c r="P105" s="3">
        <f t="shared" si="2"/>
        <v>1</v>
      </c>
      <c r="Q105" s="3">
        <f t="shared" si="2"/>
        <v>0</v>
      </c>
      <c r="R105" s="3">
        <f t="shared" si="2"/>
        <v>7</v>
      </c>
      <c r="S105" s="3">
        <f t="shared" si="2"/>
        <v>15</v>
      </c>
      <c r="T105" s="3">
        <f t="shared" si="2"/>
        <v>33</v>
      </c>
      <c r="U105" s="3">
        <f t="shared" si="2"/>
        <v>83</v>
      </c>
      <c r="V105" s="3">
        <f t="shared" si="2"/>
        <v>221</v>
      </c>
      <c r="W105" s="3">
        <f t="shared" si="2"/>
        <v>0</v>
      </c>
      <c r="X105" s="3" t="s">
        <v>30</v>
      </c>
      <c r="Y105" s="3">
        <f t="shared" si="1"/>
        <v>4</v>
      </c>
      <c r="Z105" s="3">
        <f t="shared" si="1"/>
        <v>8</v>
      </c>
      <c r="AA105" s="3">
        <f t="shared" si="1"/>
        <v>12</v>
      </c>
      <c r="AB105" s="3">
        <f t="shared" si="1"/>
        <v>33</v>
      </c>
      <c r="AC105" s="3">
        <f t="shared" si="1"/>
        <v>43</v>
      </c>
      <c r="AD105" s="3">
        <f t="shared" si="1"/>
        <v>59</v>
      </c>
      <c r="AE105" s="3">
        <f t="shared" si="1"/>
        <v>79</v>
      </c>
      <c r="AF105" s="3">
        <f t="shared" si="1"/>
        <v>122</v>
      </c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2:49" x14ac:dyDescent="0.25">
      <c r="I106" s="9"/>
      <c r="J106" s="9"/>
      <c r="O106" s="3" t="s">
        <v>31</v>
      </c>
      <c r="P106" s="3">
        <f t="shared" si="2"/>
        <v>90</v>
      </c>
      <c r="Q106" s="3">
        <f t="shared" si="2"/>
        <v>51</v>
      </c>
      <c r="R106" s="3">
        <f t="shared" si="2"/>
        <v>63</v>
      </c>
      <c r="S106" s="3">
        <f t="shared" si="2"/>
        <v>35</v>
      </c>
      <c r="T106" s="3">
        <f t="shared" si="2"/>
        <v>50</v>
      </c>
      <c r="U106" s="3">
        <f t="shared" si="2"/>
        <v>24</v>
      </c>
      <c r="V106" s="3">
        <f t="shared" si="2"/>
        <v>46</v>
      </c>
      <c r="W106" s="3">
        <f t="shared" si="2"/>
        <v>1</v>
      </c>
      <c r="X106" s="3" t="s">
        <v>31</v>
      </c>
      <c r="Y106" s="3">
        <f t="shared" si="1"/>
        <v>25</v>
      </c>
      <c r="Z106" s="3">
        <f t="shared" si="1"/>
        <v>26</v>
      </c>
      <c r="AA106" s="3">
        <f t="shared" si="1"/>
        <v>35</v>
      </c>
      <c r="AB106" s="3">
        <f t="shared" si="1"/>
        <v>64</v>
      </c>
      <c r="AC106" s="3">
        <f t="shared" si="1"/>
        <v>30</v>
      </c>
      <c r="AD106" s="3">
        <f t="shared" si="1"/>
        <v>39</v>
      </c>
      <c r="AE106" s="3">
        <f t="shared" si="1"/>
        <v>55</v>
      </c>
      <c r="AF106" s="3">
        <f t="shared" si="1"/>
        <v>86</v>
      </c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2:49" x14ac:dyDescent="0.25">
      <c r="I107" s="9"/>
      <c r="J107" s="9"/>
      <c r="O107" s="3" t="s">
        <v>32</v>
      </c>
      <c r="P107" s="3">
        <f t="shared" si="2"/>
        <v>0</v>
      </c>
      <c r="Q107" s="3">
        <f t="shared" si="2"/>
        <v>0</v>
      </c>
      <c r="R107" s="3">
        <f t="shared" si="2"/>
        <v>0</v>
      </c>
      <c r="S107" s="3">
        <f t="shared" si="2"/>
        <v>0</v>
      </c>
      <c r="T107" s="3">
        <f t="shared" si="2"/>
        <v>0</v>
      </c>
      <c r="U107" s="3">
        <f t="shared" si="2"/>
        <v>1</v>
      </c>
      <c r="V107" s="3">
        <f t="shared" si="2"/>
        <v>0</v>
      </c>
      <c r="W107" s="3">
        <f t="shared" si="2"/>
        <v>359</v>
      </c>
      <c r="X107" s="3" t="s">
        <v>32</v>
      </c>
      <c r="Y107" s="3">
        <f t="shared" si="1"/>
        <v>61</v>
      </c>
      <c r="Z107" s="3">
        <f t="shared" si="1"/>
        <v>143</v>
      </c>
      <c r="AA107" s="3">
        <f t="shared" si="1"/>
        <v>58</v>
      </c>
      <c r="AB107" s="3">
        <f t="shared" si="1"/>
        <v>26</v>
      </c>
      <c r="AC107" s="3">
        <f t="shared" si="1"/>
        <v>19</v>
      </c>
      <c r="AD107" s="3">
        <f t="shared" si="1"/>
        <v>19</v>
      </c>
      <c r="AE107" s="3">
        <f t="shared" si="1"/>
        <v>20</v>
      </c>
      <c r="AF107" s="3">
        <f t="shared" si="1"/>
        <v>14</v>
      </c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2:49" x14ac:dyDescent="0.25">
      <c r="I108" s="9"/>
      <c r="J108" s="9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2:49" x14ac:dyDescent="0.25">
      <c r="I109" s="9"/>
      <c r="J109" s="9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2:49" x14ac:dyDescent="0.25">
      <c r="I110" s="9" t="s">
        <v>48</v>
      </c>
      <c r="J110" s="9"/>
      <c r="O110" s="3" t="s">
        <v>25</v>
      </c>
      <c r="P110" s="3">
        <f>SUMIFS(P$1:P$97,$O$1:$O$97,$O110,$H$1:$H$97,0.5)</f>
        <v>0</v>
      </c>
      <c r="Q110" s="3">
        <f t="shared" ref="Q110:W117" si="3">SUMIFS(Q$1:Q$97,$O$1:$O$97,$O110,$H$1:$H$97,0.5)</f>
        <v>0</v>
      </c>
      <c r="R110" s="3">
        <f t="shared" si="3"/>
        <v>3</v>
      </c>
      <c r="S110" s="3">
        <f t="shared" si="3"/>
        <v>3</v>
      </c>
      <c r="T110" s="3">
        <f t="shared" si="3"/>
        <v>30</v>
      </c>
      <c r="U110" s="3">
        <f t="shared" si="3"/>
        <v>75</v>
      </c>
      <c r="V110" s="3">
        <f t="shared" si="3"/>
        <v>9</v>
      </c>
      <c r="W110" s="3">
        <f t="shared" si="3"/>
        <v>0</v>
      </c>
      <c r="X110" s="3" t="s">
        <v>25</v>
      </c>
      <c r="Y110" s="3">
        <f>SUMIFS(Y$1:Y$97,$O$1:$O$97,$O110,$H$1:$H$97,0.5)</f>
        <v>1</v>
      </c>
      <c r="Z110" s="3">
        <f t="shared" ref="Z110:AF117" si="4">SUMIFS(Z$1:Z$97,$O$1:$O$97,$O110,$H$1:$H$97,0.5)</f>
        <v>4</v>
      </c>
      <c r="AA110" s="3">
        <f t="shared" si="4"/>
        <v>6</v>
      </c>
      <c r="AB110" s="3">
        <f t="shared" si="4"/>
        <v>14</v>
      </c>
      <c r="AC110" s="3">
        <f t="shared" si="4"/>
        <v>13</v>
      </c>
      <c r="AD110" s="3">
        <f t="shared" si="4"/>
        <v>32</v>
      </c>
      <c r="AE110" s="3">
        <f t="shared" si="4"/>
        <v>34</v>
      </c>
      <c r="AF110" s="3">
        <f t="shared" si="4"/>
        <v>16</v>
      </c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2:49" x14ac:dyDescent="0.25">
      <c r="I111" s="9" t="s">
        <v>49</v>
      </c>
      <c r="J111" s="9"/>
      <c r="O111" s="3" t="s">
        <v>26</v>
      </c>
      <c r="P111" s="3">
        <f t="shared" ref="P111:P117" si="5">SUMIFS(P$1:P$97,$O$1:$O$97,$O111,$H$1:$H$97,0.5)</f>
        <v>5</v>
      </c>
      <c r="Q111" s="3">
        <f t="shared" si="3"/>
        <v>12</v>
      </c>
      <c r="R111" s="3">
        <f t="shared" si="3"/>
        <v>16</v>
      </c>
      <c r="S111" s="3">
        <f t="shared" si="3"/>
        <v>68</v>
      </c>
      <c r="T111" s="3">
        <f t="shared" si="3"/>
        <v>19</v>
      </c>
      <c r="U111" s="3">
        <f t="shared" si="3"/>
        <v>0</v>
      </c>
      <c r="V111" s="3">
        <f t="shared" si="3"/>
        <v>0</v>
      </c>
      <c r="W111" s="3">
        <f t="shared" si="3"/>
        <v>0</v>
      </c>
      <c r="X111" s="3" t="s">
        <v>26</v>
      </c>
      <c r="Y111" s="3">
        <f t="shared" ref="Y111:Y117" si="6">SUMIFS(Y$1:Y$97,$O$1:$O$97,$O111,$H$1:$H$97,0.5)</f>
        <v>18</v>
      </c>
      <c r="Z111" s="3">
        <f t="shared" si="4"/>
        <v>20</v>
      </c>
      <c r="AA111" s="3">
        <f t="shared" si="4"/>
        <v>18</v>
      </c>
      <c r="AB111" s="3">
        <f t="shared" si="4"/>
        <v>25</v>
      </c>
      <c r="AC111" s="3">
        <f t="shared" si="4"/>
        <v>15</v>
      </c>
      <c r="AD111" s="3">
        <f t="shared" si="4"/>
        <v>15</v>
      </c>
      <c r="AE111" s="3">
        <f t="shared" si="4"/>
        <v>6</v>
      </c>
      <c r="AF111" s="3">
        <f t="shared" si="4"/>
        <v>3</v>
      </c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2:49" x14ac:dyDescent="0.25">
      <c r="B112" s="1"/>
      <c r="C112" s="1"/>
      <c r="D112" s="1"/>
      <c r="E112" s="1"/>
      <c r="F112" s="1"/>
      <c r="G112" s="1"/>
      <c r="I112" s="10"/>
      <c r="J112" s="10"/>
      <c r="K112" s="1"/>
      <c r="L112" s="1"/>
      <c r="M112" s="1"/>
      <c r="N112" s="1"/>
      <c r="O112" s="3" t="s">
        <v>27</v>
      </c>
      <c r="P112" s="3">
        <f t="shared" si="5"/>
        <v>7</v>
      </c>
      <c r="Q112" s="3">
        <f t="shared" si="3"/>
        <v>8</v>
      </c>
      <c r="R112" s="3">
        <f t="shared" si="3"/>
        <v>4</v>
      </c>
      <c r="S112" s="3">
        <f t="shared" si="3"/>
        <v>13</v>
      </c>
      <c r="T112" s="3">
        <f t="shared" si="3"/>
        <v>49</v>
      </c>
      <c r="U112" s="3">
        <f t="shared" si="3"/>
        <v>21</v>
      </c>
      <c r="V112" s="3">
        <f t="shared" si="3"/>
        <v>18</v>
      </c>
      <c r="W112" s="3">
        <f t="shared" si="3"/>
        <v>0</v>
      </c>
      <c r="X112" s="3" t="s">
        <v>27</v>
      </c>
      <c r="Y112" s="3">
        <f t="shared" si="6"/>
        <v>17</v>
      </c>
      <c r="Z112" s="3">
        <f t="shared" si="4"/>
        <v>13</v>
      </c>
      <c r="AA112" s="3">
        <f t="shared" si="4"/>
        <v>13</v>
      </c>
      <c r="AB112" s="3">
        <f t="shared" si="4"/>
        <v>13</v>
      </c>
      <c r="AC112" s="3">
        <f t="shared" si="4"/>
        <v>21</v>
      </c>
      <c r="AD112" s="3">
        <f t="shared" si="4"/>
        <v>10</v>
      </c>
      <c r="AE112" s="3">
        <f t="shared" si="4"/>
        <v>18</v>
      </c>
      <c r="AF112" s="3">
        <f t="shared" si="4"/>
        <v>15</v>
      </c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2:49" x14ac:dyDescent="0.25">
      <c r="B113" s="1"/>
      <c r="C113" s="1"/>
      <c r="D113" s="1"/>
      <c r="E113" s="1"/>
      <c r="F113" s="1"/>
      <c r="G113" s="1"/>
      <c r="I113" s="10"/>
      <c r="J113" s="10"/>
      <c r="K113" s="1"/>
      <c r="L113" s="1"/>
      <c r="M113" s="1"/>
      <c r="N113" s="1"/>
      <c r="O113" s="3" t="s">
        <v>28</v>
      </c>
      <c r="P113" s="3">
        <f t="shared" si="5"/>
        <v>29</v>
      </c>
      <c r="Q113" s="3">
        <f t="shared" si="3"/>
        <v>42</v>
      </c>
      <c r="R113" s="3">
        <f t="shared" si="3"/>
        <v>34</v>
      </c>
      <c r="S113" s="3">
        <f t="shared" si="3"/>
        <v>8</v>
      </c>
      <c r="T113" s="3">
        <f t="shared" si="3"/>
        <v>7</v>
      </c>
      <c r="U113" s="3">
        <f t="shared" si="3"/>
        <v>0</v>
      </c>
      <c r="V113" s="3">
        <f t="shared" si="3"/>
        <v>0</v>
      </c>
      <c r="W113" s="3">
        <f t="shared" si="3"/>
        <v>0</v>
      </c>
      <c r="X113" s="3" t="s">
        <v>28</v>
      </c>
      <c r="Y113" s="3">
        <f t="shared" si="6"/>
        <v>29</v>
      </c>
      <c r="Z113" s="3">
        <f t="shared" si="4"/>
        <v>20</v>
      </c>
      <c r="AA113" s="3">
        <f t="shared" si="4"/>
        <v>20</v>
      </c>
      <c r="AB113" s="3">
        <f t="shared" si="4"/>
        <v>13</v>
      </c>
      <c r="AC113" s="3">
        <f t="shared" si="4"/>
        <v>20</v>
      </c>
      <c r="AD113" s="3">
        <f t="shared" si="4"/>
        <v>11</v>
      </c>
      <c r="AE113" s="3">
        <f t="shared" si="4"/>
        <v>4</v>
      </c>
      <c r="AF113" s="3">
        <f t="shared" si="4"/>
        <v>3</v>
      </c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2:49" x14ac:dyDescent="0.25">
      <c r="B114" s="1"/>
      <c r="C114" s="1"/>
      <c r="D114" s="1"/>
      <c r="E114" s="1"/>
      <c r="F114" s="1"/>
      <c r="G114" s="1"/>
      <c r="I114" s="10"/>
      <c r="J114" s="10"/>
      <c r="K114" s="1"/>
      <c r="L114" s="1"/>
      <c r="M114" s="1"/>
      <c r="N114" s="1"/>
      <c r="O114" s="3" t="s">
        <v>29</v>
      </c>
      <c r="P114" s="3">
        <f t="shared" si="5"/>
        <v>30</v>
      </c>
      <c r="Q114" s="3">
        <f t="shared" si="3"/>
        <v>36</v>
      </c>
      <c r="R114" s="3">
        <f t="shared" si="3"/>
        <v>34</v>
      </c>
      <c r="S114" s="3">
        <f t="shared" si="3"/>
        <v>15</v>
      </c>
      <c r="T114" s="3">
        <f t="shared" si="3"/>
        <v>3</v>
      </c>
      <c r="U114" s="3">
        <f t="shared" si="3"/>
        <v>2</v>
      </c>
      <c r="V114" s="3">
        <f t="shared" si="3"/>
        <v>0</v>
      </c>
      <c r="W114" s="3">
        <f t="shared" si="3"/>
        <v>0</v>
      </c>
      <c r="X114" s="3" t="s">
        <v>29</v>
      </c>
      <c r="Y114" s="3">
        <f t="shared" si="6"/>
        <v>25</v>
      </c>
      <c r="Z114" s="3">
        <f t="shared" si="4"/>
        <v>26</v>
      </c>
      <c r="AA114" s="3">
        <f t="shared" si="4"/>
        <v>22</v>
      </c>
      <c r="AB114" s="3">
        <f t="shared" si="4"/>
        <v>13</v>
      </c>
      <c r="AC114" s="3">
        <f t="shared" si="4"/>
        <v>14</v>
      </c>
      <c r="AD114" s="3">
        <f t="shared" si="4"/>
        <v>14</v>
      </c>
      <c r="AE114" s="3">
        <f t="shared" si="4"/>
        <v>3</v>
      </c>
      <c r="AF114" s="3">
        <f t="shared" si="4"/>
        <v>3</v>
      </c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2:49" x14ac:dyDescent="0.25">
      <c r="B115" s="1"/>
      <c r="C115" s="1"/>
      <c r="D115" s="1"/>
      <c r="E115" s="1"/>
      <c r="F115" s="1"/>
      <c r="G115" s="1"/>
      <c r="I115" s="10"/>
      <c r="J115" s="10"/>
      <c r="K115" s="1"/>
      <c r="L115" s="1"/>
      <c r="M115" s="1"/>
      <c r="N115" s="1"/>
      <c r="O115" s="3" t="s">
        <v>30</v>
      </c>
      <c r="P115" s="3">
        <f t="shared" si="5"/>
        <v>0</v>
      </c>
      <c r="Q115" s="3">
        <f t="shared" si="3"/>
        <v>0</v>
      </c>
      <c r="R115" s="3">
        <f t="shared" si="3"/>
        <v>2</v>
      </c>
      <c r="S115" s="3">
        <f t="shared" si="3"/>
        <v>1</v>
      </c>
      <c r="T115" s="3">
        <f t="shared" si="3"/>
        <v>5</v>
      </c>
      <c r="U115" s="3">
        <f t="shared" si="3"/>
        <v>20</v>
      </c>
      <c r="V115" s="3">
        <f t="shared" si="3"/>
        <v>92</v>
      </c>
      <c r="W115" s="3">
        <f t="shared" si="3"/>
        <v>0</v>
      </c>
      <c r="X115" s="3" t="s">
        <v>30</v>
      </c>
      <c r="Y115" s="3">
        <f t="shared" si="6"/>
        <v>1</v>
      </c>
      <c r="Z115" s="3">
        <f t="shared" si="4"/>
        <v>3</v>
      </c>
      <c r="AA115" s="3">
        <f t="shared" si="4"/>
        <v>7</v>
      </c>
      <c r="AB115" s="3">
        <f t="shared" si="4"/>
        <v>6</v>
      </c>
      <c r="AC115" s="3">
        <f t="shared" si="4"/>
        <v>9</v>
      </c>
      <c r="AD115" s="3">
        <f t="shared" si="4"/>
        <v>14</v>
      </c>
      <c r="AE115" s="3">
        <f t="shared" si="4"/>
        <v>18</v>
      </c>
      <c r="AF115" s="3">
        <f t="shared" si="4"/>
        <v>62</v>
      </c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2:49" x14ac:dyDescent="0.25">
      <c r="B116" s="1"/>
      <c r="C116" s="1"/>
      <c r="D116" s="1"/>
      <c r="E116" s="1"/>
      <c r="F116" s="1"/>
      <c r="G116" s="1"/>
      <c r="I116" s="10"/>
      <c r="J116" s="10"/>
      <c r="K116" s="1"/>
      <c r="L116" s="1"/>
      <c r="M116" s="1"/>
      <c r="N116" s="1"/>
      <c r="O116" s="3" t="s">
        <v>31</v>
      </c>
      <c r="P116" s="3">
        <f t="shared" si="5"/>
        <v>49</v>
      </c>
      <c r="Q116" s="3">
        <f t="shared" si="3"/>
        <v>22</v>
      </c>
      <c r="R116" s="3">
        <f t="shared" si="3"/>
        <v>27</v>
      </c>
      <c r="S116" s="3">
        <f t="shared" si="3"/>
        <v>12</v>
      </c>
      <c r="T116" s="3">
        <f t="shared" si="3"/>
        <v>7</v>
      </c>
      <c r="U116" s="3">
        <f t="shared" si="3"/>
        <v>2</v>
      </c>
      <c r="V116" s="3">
        <f t="shared" si="3"/>
        <v>1</v>
      </c>
      <c r="W116" s="3">
        <f t="shared" si="3"/>
        <v>0</v>
      </c>
      <c r="X116" s="3" t="s">
        <v>31</v>
      </c>
      <c r="Y116" s="3">
        <f t="shared" si="6"/>
        <v>12</v>
      </c>
      <c r="Z116" s="3">
        <f t="shared" si="4"/>
        <v>15</v>
      </c>
      <c r="AA116" s="3">
        <f t="shared" si="4"/>
        <v>12</v>
      </c>
      <c r="AB116" s="3">
        <f t="shared" si="4"/>
        <v>23</v>
      </c>
      <c r="AC116" s="3">
        <f t="shared" si="4"/>
        <v>12</v>
      </c>
      <c r="AD116" s="3">
        <f t="shared" si="4"/>
        <v>16</v>
      </c>
      <c r="AE116" s="3">
        <f t="shared" si="4"/>
        <v>21</v>
      </c>
      <c r="AF116" s="3">
        <f t="shared" si="4"/>
        <v>9</v>
      </c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2:49" x14ac:dyDescent="0.25">
      <c r="B117" s="1"/>
      <c r="C117" s="1"/>
      <c r="D117" s="1"/>
      <c r="E117" s="1"/>
      <c r="F117" s="1"/>
      <c r="G117" s="1"/>
      <c r="I117" s="10"/>
      <c r="J117" s="10"/>
      <c r="K117" s="1"/>
      <c r="L117" s="1"/>
      <c r="M117" s="1"/>
      <c r="N117" s="1"/>
      <c r="O117" s="3" t="s">
        <v>32</v>
      </c>
      <c r="P117" s="3">
        <f t="shared" si="5"/>
        <v>0</v>
      </c>
      <c r="Q117" s="3">
        <f t="shared" si="3"/>
        <v>0</v>
      </c>
      <c r="R117" s="3">
        <f t="shared" si="3"/>
        <v>0</v>
      </c>
      <c r="S117" s="3">
        <f t="shared" si="3"/>
        <v>0</v>
      </c>
      <c r="T117" s="3">
        <f t="shared" si="3"/>
        <v>0</v>
      </c>
      <c r="U117" s="3">
        <f t="shared" si="3"/>
        <v>0</v>
      </c>
      <c r="V117" s="3">
        <f t="shared" si="3"/>
        <v>0</v>
      </c>
      <c r="W117" s="3">
        <f t="shared" si="3"/>
        <v>120</v>
      </c>
      <c r="X117" s="3" t="s">
        <v>32</v>
      </c>
      <c r="Y117" s="3">
        <f t="shared" si="6"/>
        <v>17</v>
      </c>
      <c r="Z117" s="3">
        <f t="shared" si="4"/>
        <v>19</v>
      </c>
      <c r="AA117" s="3">
        <f t="shared" si="4"/>
        <v>22</v>
      </c>
      <c r="AB117" s="3">
        <f t="shared" si="4"/>
        <v>13</v>
      </c>
      <c r="AC117" s="3">
        <f t="shared" si="4"/>
        <v>16</v>
      </c>
      <c r="AD117" s="3">
        <f t="shared" si="4"/>
        <v>8</v>
      </c>
      <c r="AE117" s="3">
        <f t="shared" si="4"/>
        <v>16</v>
      </c>
      <c r="AF117" s="3">
        <f t="shared" si="4"/>
        <v>9</v>
      </c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2:49" x14ac:dyDescent="0.25">
      <c r="B118" s="1"/>
      <c r="C118" s="1"/>
      <c r="D118" s="1"/>
      <c r="E118" s="1"/>
      <c r="F118" s="1"/>
      <c r="G118" s="1"/>
      <c r="I118" s="10"/>
      <c r="J118" s="10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2:49" x14ac:dyDescent="0.25">
      <c r="B119" s="1"/>
      <c r="C119" s="1"/>
      <c r="D119" s="1"/>
      <c r="E119" s="1"/>
      <c r="F119" s="1"/>
      <c r="G119" s="1"/>
      <c r="I119" s="10"/>
      <c r="J119" s="10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2:49" x14ac:dyDescent="0.25">
      <c r="B120" s="1"/>
      <c r="C120" s="1"/>
      <c r="D120" s="1"/>
      <c r="E120" s="1"/>
      <c r="F120" s="1"/>
      <c r="G120" s="1"/>
      <c r="I120" s="9" t="s">
        <v>48</v>
      </c>
      <c r="J120" s="9"/>
      <c r="O120" s="3" t="s">
        <v>25</v>
      </c>
      <c r="P120" s="3">
        <f>SUMIFS(P$1:P$97,$O$1:$O$97,$O120,$H$1:$H$97,1)</f>
        <v>0</v>
      </c>
      <c r="Q120" s="3">
        <f t="shared" ref="Q120:W127" si="7">SUMIFS(Q$1:Q$97,$O$1:$O$97,$O120,$H$1:$H$97,1)</f>
        <v>0</v>
      </c>
      <c r="R120" s="3">
        <f t="shared" si="7"/>
        <v>3</v>
      </c>
      <c r="S120" s="3">
        <f t="shared" si="7"/>
        <v>5</v>
      </c>
      <c r="T120" s="3">
        <f t="shared" si="7"/>
        <v>21</v>
      </c>
      <c r="U120" s="3">
        <f t="shared" si="7"/>
        <v>67</v>
      </c>
      <c r="V120" s="3">
        <f t="shared" si="7"/>
        <v>24</v>
      </c>
      <c r="W120" s="3">
        <f t="shared" si="7"/>
        <v>0</v>
      </c>
      <c r="X120" s="3" t="s">
        <v>25</v>
      </c>
      <c r="Y120" s="3">
        <f>SUMIFS(Y$1:Y$97,$O$1:$O$97,$O120,$H$1:$H$97,1)</f>
        <v>2</v>
      </c>
      <c r="Z120" s="3">
        <f t="shared" ref="Z120:AF127" si="8">SUMIFS(Z$1:Z$97,$O$1:$O$97,$O120,$H$1:$H$97,1)</f>
        <v>3</v>
      </c>
      <c r="AA120" s="3">
        <f t="shared" si="8"/>
        <v>2</v>
      </c>
      <c r="AB120" s="3">
        <f t="shared" si="8"/>
        <v>15</v>
      </c>
      <c r="AC120" s="3">
        <f t="shared" si="8"/>
        <v>17</v>
      </c>
      <c r="AD120" s="3">
        <f t="shared" si="8"/>
        <v>20</v>
      </c>
      <c r="AE120" s="3">
        <f t="shared" si="8"/>
        <v>34</v>
      </c>
      <c r="AF120" s="3">
        <f t="shared" si="8"/>
        <v>27</v>
      </c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2:49" x14ac:dyDescent="0.25">
      <c r="B121" s="1"/>
      <c r="C121" s="1"/>
      <c r="D121" s="1"/>
      <c r="E121" s="1"/>
      <c r="F121" s="1"/>
      <c r="G121" s="1"/>
      <c r="I121" s="9" t="s">
        <v>50</v>
      </c>
      <c r="J121" s="9"/>
      <c r="O121" s="3" t="s">
        <v>26</v>
      </c>
      <c r="P121" s="3">
        <f t="shared" ref="P121:P127" si="9">SUMIFS(P$1:P$97,$O$1:$O$97,$O121,$H$1:$H$97,1)</f>
        <v>9</v>
      </c>
      <c r="Q121" s="3">
        <f t="shared" si="7"/>
        <v>42</v>
      </c>
      <c r="R121" s="3">
        <f t="shared" si="7"/>
        <v>25</v>
      </c>
      <c r="S121" s="3">
        <f t="shared" si="7"/>
        <v>26</v>
      </c>
      <c r="T121" s="3">
        <f t="shared" si="7"/>
        <v>14</v>
      </c>
      <c r="U121" s="3">
        <f t="shared" si="7"/>
        <v>4</v>
      </c>
      <c r="V121" s="3">
        <f t="shared" si="7"/>
        <v>0</v>
      </c>
      <c r="W121" s="3">
        <f t="shared" si="7"/>
        <v>0</v>
      </c>
      <c r="X121" s="3" t="s">
        <v>26</v>
      </c>
      <c r="Y121" s="3">
        <f t="shared" ref="Y121:Y127" si="10">SUMIFS(Y$1:Y$97,$O$1:$O$97,$O121,$H$1:$H$97,1)</f>
        <v>15</v>
      </c>
      <c r="Z121" s="3">
        <f t="shared" si="8"/>
        <v>15</v>
      </c>
      <c r="AA121" s="3">
        <f t="shared" si="8"/>
        <v>49</v>
      </c>
      <c r="AB121" s="3">
        <f t="shared" si="8"/>
        <v>17</v>
      </c>
      <c r="AC121" s="3">
        <f t="shared" si="8"/>
        <v>15</v>
      </c>
      <c r="AD121" s="3">
        <f t="shared" si="8"/>
        <v>5</v>
      </c>
      <c r="AE121" s="3">
        <f t="shared" si="8"/>
        <v>4</v>
      </c>
      <c r="AF121" s="3">
        <f t="shared" si="8"/>
        <v>0</v>
      </c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2:49" x14ac:dyDescent="0.25">
      <c r="B122" s="1"/>
      <c r="C122" s="1"/>
      <c r="D122" s="1"/>
      <c r="E122" s="1"/>
      <c r="F122" s="1"/>
      <c r="G122" s="1"/>
      <c r="I122" s="10"/>
      <c r="J122" s="10"/>
      <c r="K122" s="1"/>
      <c r="L122" s="1"/>
      <c r="M122" s="1"/>
      <c r="N122" s="1"/>
      <c r="O122" s="3" t="s">
        <v>27</v>
      </c>
      <c r="P122" s="3">
        <f t="shared" si="9"/>
        <v>41</v>
      </c>
      <c r="Q122" s="3">
        <f t="shared" si="7"/>
        <v>14</v>
      </c>
      <c r="R122" s="3">
        <f t="shared" si="7"/>
        <v>14</v>
      </c>
      <c r="S122" s="3">
        <f t="shared" si="7"/>
        <v>18</v>
      </c>
      <c r="T122" s="3">
        <f t="shared" si="7"/>
        <v>21</v>
      </c>
      <c r="U122" s="3">
        <f t="shared" si="7"/>
        <v>8</v>
      </c>
      <c r="V122" s="3">
        <f t="shared" si="7"/>
        <v>4</v>
      </c>
      <c r="W122" s="3">
        <f t="shared" si="7"/>
        <v>0</v>
      </c>
      <c r="X122" s="3" t="s">
        <v>27</v>
      </c>
      <c r="Y122" s="3">
        <f t="shared" si="10"/>
        <v>63</v>
      </c>
      <c r="Z122" s="3">
        <f t="shared" si="8"/>
        <v>20</v>
      </c>
      <c r="AA122" s="3">
        <f t="shared" si="8"/>
        <v>11</v>
      </c>
      <c r="AB122" s="3">
        <f t="shared" si="8"/>
        <v>11</v>
      </c>
      <c r="AC122" s="3">
        <f t="shared" si="8"/>
        <v>3</v>
      </c>
      <c r="AD122" s="3">
        <f t="shared" si="8"/>
        <v>3</v>
      </c>
      <c r="AE122" s="3">
        <f t="shared" si="8"/>
        <v>2</v>
      </c>
      <c r="AF122" s="3">
        <f t="shared" si="8"/>
        <v>7</v>
      </c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2:49" x14ac:dyDescent="0.25">
      <c r="B123" s="1"/>
      <c r="C123" s="1"/>
      <c r="D123" s="1"/>
      <c r="E123" s="1"/>
      <c r="F123" s="1"/>
      <c r="G123" s="1"/>
      <c r="I123" s="10"/>
      <c r="J123" s="10"/>
      <c r="K123" s="1"/>
      <c r="L123" s="1"/>
      <c r="M123" s="1"/>
      <c r="N123" s="1"/>
      <c r="O123" s="3" t="s">
        <v>28</v>
      </c>
      <c r="P123" s="3">
        <f t="shared" si="9"/>
        <v>19</v>
      </c>
      <c r="Q123" s="3">
        <f t="shared" si="7"/>
        <v>26</v>
      </c>
      <c r="R123" s="3">
        <f t="shared" si="7"/>
        <v>21</v>
      </c>
      <c r="S123" s="3">
        <f t="shared" si="7"/>
        <v>36</v>
      </c>
      <c r="T123" s="3">
        <f t="shared" si="7"/>
        <v>12</v>
      </c>
      <c r="U123" s="3">
        <f t="shared" si="7"/>
        <v>5</v>
      </c>
      <c r="V123" s="3">
        <f t="shared" si="7"/>
        <v>1</v>
      </c>
      <c r="W123" s="3">
        <f t="shared" si="7"/>
        <v>0</v>
      </c>
      <c r="X123" s="3" t="s">
        <v>28</v>
      </c>
      <c r="Y123" s="3">
        <f t="shared" si="10"/>
        <v>5</v>
      </c>
      <c r="Z123" s="3">
        <f t="shared" si="8"/>
        <v>6</v>
      </c>
      <c r="AA123" s="3">
        <f t="shared" si="8"/>
        <v>20</v>
      </c>
      <c r="AB123" s="3">
        <f t="shared" si="8"/>
        <v>12</v>
      </c>
      <c r="AC123" s="3">
        <f t="shared" si="8"/>
        <v>27</v>
      </c>
      <c r="AD123" s="3">
        <f t="shared" si="8"/>
        <v>29</v>
      </c>
      <c r="AE123" s="3">
        <f t="shared" si="8"/>
        <v>14</v>
      </c>
      <c r="AF123" s="3">
        <f t="shared" si="8"/>
        <v>7</v>
      </c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2:49" x14ac:dyDescent="0.25">
      <c r="B124" s="1"/>
      <c r="C124" s="1"/>
      <c r="D124" s="1"/>
      <c r="E124" s="1"/>
      <c r="F124" s="1"/>
      <c r="G124" s="1"/>
      <c r="I124" s="10"/>
      <c r="J124" s="10"/>
      <c r="K124" s="1"/>
      <c r="L124" s="1"/>
      <c r="M124" s="1"/>
      <c r="N124" s="1"/>
      <c r="O124" s="3" t="s">
        <v>29</v>
      </c>
      <c r="P124" s="3">
        <f t="shared" si="9"/>
        <v>21</v>
      </c>
      <c r="Q124" s="3">
        <f t="shared" si="7"/>
        <v>23</v>
      </c>
      <c r="R124" s="3">
        <f t="shared" si="7"/>
        <v>37</v>
      </c>
      <c r="S124" s="3">
        <f t="shared" si="7"/>
        <v>20</v>
      </c>
      <c r="T124" s="3">
        <f t="shared" si="7"/>
        <v>16</v>
      </c>
      <c r="U124" s="3">
        <f t="shared" si="7"/>
        <v>2</v>
      </c>
      <c r="V124" s="3">
        <f t="shared" si="7"/>
        <v>1</v>
      </c>
      <c r="W124" s="3">
        <f t="shared" si="7"/>
        <v>0</v>
      </c>
      <c r="X124" s="3" t="s">
        <v>29</v>
      </c>
      <c r="Y124" s="3">
        <f t="shared" si="10"/>
        <v>6</v>
      </c>
      <c r="Z124" s="3">
        <f t="shared" si="8"/>
        <v>4</v>
      </c>
      <c r="AA124" s="3">
        <f t="shared" si="8"/>
        <v>9</v>
      </c>
      <c r="AB124" s="3">
        <f t="shared" si="8"/>
        <v>30</v>
      </c>
      <c r="AC124" s="3">
        <f t="shared" si="8"/>
        <v>32</v>
      </c>
      <c r="AD124" s="3">
        <f t="shared" si="8"/>
        <v>23</v>
      </c>
      <c r="AE124" s="3">
        <f t="shared" si="8"/>
        <v>7</v>
      </c>
      <c r="AF124" s="3">
        <f t="shared" si="8"/>
        <v>9</v>
      </c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2:49" x14ac:dyDescent="0.25">
      <c r="B125" s="1"/>
      <c r="C125" s="1"/>
      <c r="D125" s="1"/>
      <c r="E125" s="1"/>
      <c r="F125" s="1"/>
      <c r="G125" s="1"/>
      <c r="I125" s="10"/>
      <c r="J125" s="10"/>
      <c r="K125" s="1"/>
      <c r="L125" s="1"/>
      <c r="M125" s="1"/>
      <c r="N125" s="1"/>
      <c r="O125" s="3" t="s">
        <v>30</v>
      </c>
      <c r="P125" s="3">
        <f t="shared" si="9"/>
        <v>1</v>
      </c>
      <c r="Q125" s="3">
        <f t="shared" si="7"/>
        <v>0</v>
      </c>
      <c r="R125" s="3">
        <f t="shared" si="7"/>
        <v>2</v>
      </c>
      <c r="S125" s="3">
        <f t="shared" si="7"/>
        <v>4</v>
      </c>
      <c r="T125" s="3">
        <f t="shared" si="7"/>
        <v>11</v>
      </c>
      <c r="U125" s="3">
        <f t="shared" si="7"/>
        <v>25</v>
      </c>
      <c r="V125" s="3">
        <f t="shared" si="7"/>
        <v>77</v>
      </c>
      <c r="W125" s="3">
        <f t="shared" si="7"/>
        <v>0</v>
      </c>
      <c r="X125" s="3" t="s">
        <v>30</v>
      </c>
      <c r="Y125" s="3">
        <f t="shared" si="10"/>
        <v>1</v>
      </c>
      <c r="Z125" s="3">
        <f t="shared" si="8"/>
        <v>2</v>
      </c>
      <c r="AA125" s="3">
        <f t="shared" si="8"/>
        <v>4</v>
      </c>
      <c r="AB125" s="3">
        <f t="shared" si="8"/>
        <v>9</v>
      </c>
      <c r="AC125" s="3">
        <f t="shared" si="8"/>
        <v>13</v>
      </c>
      <c r="AD125" s="3">
        <f t="shared" si="8"/>
        <v>20</v>
      </c>
      <c r="AE125" s="3">
        <f t="shared" si="8"/>
        <v>33</v>
      </c>
      <c r="AF125" s="3">
        <f t="shared" si="8"/>
        <v>38</v>
      </c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2:49" x14ac:dyDescent="0.25">
      <c r="B126" s="1"/>
      <c r="C126" s="1"/>
      <c r="D126" s="1"/>
      <c r="E126" s="1"/>
      <c r="F126" s="1"/>
      <c r="G126" s="1"/>
      <c r="I126" s="10"/>
      <c r="J126" s="10"/>
      <c r="K126" s="1"/>
      <c r="L126" s="1"/>
      <c r="M126" s="1"/>
      <c r="N126" s="1"/>
      <c r="O126" s="3" t="s">
        <v>31</v>
      </c>
      <c r="P126" s="3">
        <f t="shared" si="9"/>
        <v>29</v>
      </c>
      <c r="Q126" s="3">
        <f t="shared" si="7"/>
        <v>15</v>
      </c>
      <c r="R126" s="3">
        <f t="shared" si="7"/>
        <v>18</v>
      </c>
      <c r="S126" s="3">
        <f t="shared" si="7"/>
        <v>11</v>
      </c>
      <c r="T126" s="3">
        <f t="shared" si="7"/>
        <v>25</v>
      </c>
      <c r="U126" s="3">
        <f t="shared" si="7"/>
        <v>9</v>
      </c>
      <c r="V126" s="3">
        <f t="shared" si="7"/>
        <v>13</v>
      </c>
      <c r="W126" s="3">
        <f t="shared" si="7"/>
        <v>0</v>
      </c>
      <c r="X126" s="3" t="s">
        <v>31</v>
      </c>
      <c r="Y126" s="3">
        <f t="shared" si="10"/>
        <v>7</v>
      </c>
      <c r="Z126" s="3">
        <f t="shared" si="8"/>
        <v>9</v>
      </c>
      <c r="AA126" s="3">
        <f t="shared" si="8"/>
        <v>12</v>
      </c>
      <c r="AB126" s="3">
        <f t="shared" si="8"/>
        <v>18</v>
      </c>
      <c r="AC126" s="3">
        <f t="shared" si="8"/>
        <v>10</v>
      </c>
      <c r="AD126" s="3">
        <f t="shared" si="8"/>
        <v>11</v>
      </c>
      <c r="AE126" s="3">
        <f t="shared" si="8"/>
        <v>25</v>
      </c>
      <c r="AF126" s="3">
        <f t="shared" si="8"/>
        <v>28</v>
      </c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2:49" x14ac:dyDescent="0.25">
      <c r="B127" s="1"/>
      <c r="C127" s="1"/>
      <c r="D127" s="1"/>
      <c r="E127" s="1"/>
      <c r="F127" s="1"/>
      <c r="G127" s="1"/>
      <c r="I127" s="10"/>
      <c r="J127" s="10"/>
      <c r="K127" s="1"/>
      <c r="L127" s="1"/>
      <c r="M127" s="1"/>
      <c r="N127" s="1"/>
      <c r="O127" s="3" t="s">
        <v>32</v>
      </c>
      <c r="P127" s="3">
        <f t="shared" si="9"/>
        <v>0</v>
      </c>
      <c r="Q127" s="3">
        <f t="shared" si="7"/>
        <v>0</v>
      </c>
      <c r="R127" s="3">
        <f t="shared" si="7"/>
        <v>0</v>
      </c>
      <c r="S127" s="3">
        <f t="shared" si="7"/>
        <v>0</v>
      </c>
      <c r="T127" s="3">
        <f t="shared" si="7"/>
        <v>0</v>
      </c>
      <c r="U127" s="3">
        <f t="shared" si="7"/>
        <v>0</v>
      </c>
      <c r="V127" s="3">
        <f t="shared" si="7"/>
        <v>0</v>
      </c>
      <c r="W127" s="3">
        <f t="shared" si="7"/>
        <v>120</v>
      </c>
      <c r="X127" s="3" t="s">
        <v>32</v>
      </c>
      <c r="Y127" s="3">
        <f t="shared" si="10"/>
        <v>21</v>
      </c>
      <c r="Z127" s="3">
        <f t="shared" si="8"/>
        <v>61</v>
      </c>
      <c r="AA127" s="3">
        <f t="shared" si="8"/>
        <v>13</v>
      </c>
      <c r="AB127" s="3">
        <f t="shared" si="8"/>
        <v>8</v>
      </c>
      <c r="AC127" s="3">
        <f t="shared" si="8"/>
        <v>3</v>
      </c>
      <c r="AD127" s="3">
        <f t="shared" si="8"/>
        <v>9</v>
      </c>
      <c r="AE127" s="3">
        <f t="shared" si="8"/>
        <v>1</v>
      </c>
      <c r="AF127" s="3">
        <f t="shared" si="8"/>
        <v>4</v>
      </c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2:49" x14ac:dyDescent="0.25">
      <c r="B128" s="1"/>
      <c r="C128" s="1"/>
      <c r="D128" s="1"/>
      <c r="E128" s="1"/>
      <c r="F128" s="1"/>
      <c r="G128" s="1"/>
      <c r="I128" s="10"/>
      <c r="J128" s="10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2:49" x14ac:dyDescent="0.25">
      <c r="B129" s="1"/>
      <c r="C129" s="1"/>
      <c r="D129" s="1"/>
      <c r="E129" s="1"/>
      <c r="F129" s="1"/>
      <c r="G129" s="1"/>
      <c r="I129" s="10"/>
      <c r="J129" s="10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2:49" x14ac:dyDescent="0.25">
      <c r="B130" s="1"/>
      <c r="C130" s="1"/>
      <c r="D130" s="1"/>
      <c r="E130" s="1"/>
      <c r="F130" s="1"/>
      <c r="G130" s="1"/>
      <c r="I130" s="9" t="s">
        <v>48</v>
      </c>
      <c r="J130" s="9"/>
      <c r="O130" s="3" t="s">
        <v>25</v>
      </c>
      <c r="P130" s="3">
        <f>SUMIFS(P$1:P$97,$O$1:$O$97,$O130,$H$1:$H$97,2)</f>
        <v>0</v>
      </c>
      <c r="Q130" s="3">
        <f t="shared" ref="Q130:W137" si="11">SUMIFS(Q$1:Q$97,$O$1:$O$97,$O130,$H$1:$H$97,2)</f>
        <v>0</v>
      </c>
      <c r="R130" s="3">
        <f t="shared" si="11"/>
        <v>4</v>
      </c>
      <c r="S130" s="3">
        <f t="shared" si="11"/>
        <v>5</v>
      </c>
      <c r="T130" s="3">
        <f t="shared" si="11"/>
        <v>31</v>
      </c>
      <c r="U130" s="3">
        <f t="shared" si="11"/>
        <v>51</v>
      </c>
      <c r="V130" s="3">
        <f t="shared" si="11"/>
        <v>29</v>
      </c>
      <c r="W130" s="3">
        <f t="shared" si="11"/>
        <v>0</v>
      </c>
      <c r="X130" s="3" t="s">
        <v>25</v>
      </c>
      <c r="Y130" s="3">
        <f>SUMIFS(Y$1:Y$97,$O$1:$O$97,$O130,$H$1:$H$97,2)</f>
        <v>0</v>
      </c>
      <c r="Z130" s="3">
        <f t="shared" ref="Z130:AF137" si="12">SUMIFS(Z$1:Z$97,$O$1:$O$97,$O130,$H$1:$H$97,2)</f>
        <v>1</v>
      </c>
      <c r="AA130" s="3">
        <f t="shared" si="12"/>
        <v>0</v>
      </c>
      <c r="AB130" s="3">
        <f t="shared" si="12"/>
        <v>9</v>
      </c>
      <c r="AC130" s="3">
        <f t="shared" si="12"/>
        <v>17</v>
      </c>
      <c r="AD130" s="3">
        <f t="shared" si="12"/>
        <v>18</v>
      </c>
      <c r="AE130" s="3">
        <f t="shared" si="12"/>
        <v>47</v>
      </c>
      <c r="AF130" s="3">
        <f t="shared" si="12"/>
        <v>28</v>
      </c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2:49" x14ac:dyDescent="0.25">
      <c r="B131" s="1"/>
      <c r="C131" s="1"/>
      <c r="D131" s="1"/>
      <c r="E131" s="1"/>
      <c r="F131" s="1"/>
      <c r="G131" s="1"/>
      <c r="I131" s="9" t="s">
        <v>51</v>
      </c>
      <c r="J131" s="9"/>
      <c r="O131" s="3" t="s">
        <v>26</v>
      </c>
      <c r="P131" s="3">
        <f t="shared" ref="P131:P137" si="13">SUMIFS(P$1:P$97,$O$1:$O$97,$O131,$H$1:$H$97,2)</f>
        <v>7</v>
      </c>
      <c r="Q131" s="3">
        <f t="shared" si="11"/>
        <v>71</v>
      </c>
      <c r="R131" s="3">
        <f t="shared" si="11"/>
        <v>27</v>
      </c>
      <c r="S131" s="3">
        <f t="shared" si="11"/>
        <v>9</v>
      </c>
      <c r="T131" s="3">
        <f t="shared" si="11"/>
        <v>6</v>
      </c>
      <c r="U131" s="3">
        <f t="shared" si="11"/>
        <v>0</v>
      </c>
      <c r="V131" s="3">
        <f t="shared" si="11"/>
        <v>0</v>
      </c>
      <c r="W131" s="3">
        <f t="shared" si="11"/>
        <v>0</v>
      </c>
      <c r="X131" s="3" t="s">
        <v>26</v>
      </c>
      <c r="Y131" s="3">
        <f t="shared" ref="Y131:Y137" si="14">SUMIFS(Y$1:Y$97,$O$1:$O$97,$O131,$H$1:$H$97,2)</f>
        <v>12</v>
      </c>
      <c r="Z131" s="3">
        <f t="shared" si="12"/>
        <v>16</v>
      </c>
      <c r="AA131" s="3">
        <f t="shared" si="12"/>
        <v>70</v>
      </c>
      <c r="AB131" s="3">
        <f t="shared" si="12"/>
        <v>15</v>
      </c>
      <c r="AC131" s="3">
        <f t="shared" si="12"/>
        <v>4</v>
      </c>
      <c r="AD131" s="3">
        <f t="shared" si="12"/>
        <v>2</v>
      </c>
      <c r="AE131" s="3">
        <f t="shared" si="12"/>
        <v>0</v>
      </c>
      <c r="AF131" s="3">
        <f t="shared" si="12"/>
        <v>1</v>
      </c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2:49" x14ac:dyDescent="0.25"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3" t="s">
        <v>27</v>
      </c>
      <c r="P132" s="3">
        <f t="shared" si="13"/>
        <v>97</v>
      </c>
      <c r="Q132" s="3">
        <f t="shared" si="11"/>
        <v>15</v>
      </c>
      <c r="R132" s="3">
        <f t="shared" si="11"/>
        <v>3</v>
      </c>
      <c r="S132" s="3">
        <f t="shared" si="11"/>
        <v>2</v>
      </c>
      <c r="T132" s="3">
        <f t="shared" si="11"/>
        <v>2</v>
      </c>
      <c r="U132" s="3">
        <f t="shared" si="11"/>
        <v>1</v>
      </c>
      <c r="V132" s="3">
        <f t="shared" si="11"/>
        <v>0</v>
      </c>
      <c r="W132" s="3">
        <f t="shared" si="11"/>
        <v>0</v>
      </c>
      <c r="X132" s="3" t="s">
        <v>27</v>
      </c>
      <c r="Y132" s="3">
        <f t="shared" si="14"/>
        <v>75</v>
      </c>
      <c r="Z132" s="3">
        <f t="shared" si="12"/>
        <v>30</v>
      </c>
      <c r="AA132" s="3">
        <f t="shared" si="12"/>
        <v>9</v>
      </c>
      <c r="AB132" s="3">
        <f t="shared" si="12"/>
        <v>0</v>
      </c>
      <c r="AC132" s="3">
        <f t="shared" si="12"/>
        <v>4</v>
      </c>
      <c r="AD132" s="3">
        <f t="shared" si="12"/>
        <v>1</v>
      </c>
      <c r="AE132" s="3">
        <f t="shared" si="12"/>
        <v>0</v>
      </c>
      <c r="AF132" s="3">
        <f t="shared" si="12"/>
        <v>1</v>
      </c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2:49" x14ac:dyDescent="0.25"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3" t="s">
        <v>28</v>
      </c>
      <c r="P133" s="3">
        <f t="shared" si="13"/>
        <v>2</v>
      </c>
      <c r="Q133" s="3">
        <f t="shared" si="11"/>
        <v>8</v>
      </c>
      <c r="R133" s="3">
        <f t="shared" si="11"/>
        <v>30</v>
      </c>
      <c r="S133" s="3">
        <f t="shared" si="11"/>
        <v>43</v>
      </c>
      <c r="T133" s="3">
        <f t="shared" si="11"/>
        <v>27</v>
      </c>
      <c r="U133" s="3">
        <f t="shared" si="11"/>
        <v>7</v>
      </c>
      <c r="V133" s="3">
        <f t="shared" si="11"/>
        <v>3</v>
      </c>
      <c r="W133" s="3">
        <f t="shared" si="11"/>
        <v>0</v>
      </c>
      <c r="X133" s="3" t="s">
        <v>28</v>
      </c>
      <c r="Y133" s="3">
        <f t="shared" si="14"/>
        <v>2</v>
      </c>
      <c r="Z133" s="3">
        <f t="shared" si="12"/>
        <v>3</v>
      </c>
      <c r="AA133" s="3">
        <f t="shared" si="12"/>
        <v>3</v>
      </c>
      <c r="AB133" s="3">
        <f t="shared" si="12"/>
        <v>23</v>
      </c>
      <c r="AC133" s="3">
        <f t="shared" si="12"/>
        <v>31</v>
      </c>
      <c r="AD133" s="3">
        <f t="shared" si="12"/>
        <v>33</v>
      </c>
      <c r="AE133" s="3">
        <f t="shared" si="12"/>
        <v>15</v>
      </c>
      <c r="AF133" s="3">
        <f t="shared" si="12"/>
        <v>10</v>
      </c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2:49" x14ac:dyDescent="0.25"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3" t="s">
        <v>29</v>
      </c>
      <c r="P134" s="3">
        <f t="shared" si="13"/>
        <v>2</v>
      </c>
      <c r="Q134" s="3">
        <f t="shared" si="11"/>
        <v>12</v>
      </c>
      <c r="R134" s="3">
        <f t="shared" si="11"/>
        <v>35</v>
      </c>
      <c r="S134" s="3">
        <f t="shared" si="11"/>
        <v>39</v>
      </c>
      <c r="T134" s="3">
        <f t="shared" si="11"/>
        <v>19</v>
      </c>
      <c r="U134" s="3">
        <f t="shared" si="11"/>
        <v>9</v>
      </c>
      <c r="V134" s="3">
        <f t="shared" si="11"/>
        <v>4</v>
      </c>
      <c r="W134" s="3">
        <f t="shared" si="11"/>
        <v>0</v>
      </c>
      <c r="X134" s="3" t="s">
        <v>29</v>
      </c>
      <c r="Y134" s="3">
        <f t="shared" si="14"/>
        <v>0</v>
      </c>
      <c r="Z134" s="3">
        <f t="shared" si="12"/>
        <v>2</v>
      </c>
      <c r="AA134" s="3">
        <f t="shared" si="12"/>
        <v>3</v>
      </c>
      <c r="AB134" s="3">
        <f t="shared" si="12"/>
        <v>27</v>
      </c>
      <c r="AC134" s="3">
        <f t="shared" si="12"/>
        <v>35</v>
      </c>
      <c r="AD134" s="3">
        <f t="shared" si="12"/>
        <v>27</v>
      </c>
      <c r="AE134" s="3">
        <f t="shared" si="12"/>
        <v>18</v>
      </c>
      <c r="AF134" s="3">
        <f t="shared" si="12"/>
        <v>8</v>
      </c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2:49" x14ac:dyDescent="0.25"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3" t="s">
        <v>30</v>
      </c>
      <c r="P135" s="3">
        <f t="shared" si="13"/>
        <v>0</v>
      </c>
      <c r="Q135" s="3">
        <f t="shared" si="11"/>
        <v>0</v>
      </c>
      <c r="R135" s="3">
        <f t="shared" si="11"/>
        <v>3</v>
      </c>
      <c r="S135" s="3">
        <f t="shared" si="11"/>
        <v>10</v>
      </c>
      <c r="T135" s="3">
        <f t="shared" si="11"/>
        <v>17</v>
      </c>
      <c r="U135" s="3">
        <f t="shared" si="11"/>
        <v>38</v>
      </c>
      <c r="V135" s="3">
        <f t="shared" si="11"/>
        <v>52</v>
      </c>
      <c r="W135" s="3">
        <f t="shared" si="11"/>
        <v>0</v>
      </c>
      <c r="X135" s="3" t="s">
        <v>30</v>
      </c>
      <c r="Y135" s="3">
        <f t="shared" si="14"/>
        <v>2</v>
      </c>
      <c r="Z135" s="3">
        <f t="shared" si="12"/>
        <v>3</v>
      </c>
      <c r="AA135" s="3">
        <f t="shared" si="12"/>
        <v>1</v>
      </c>
      <c r="AB135" s="3">
        <f t="shared" si="12"/>
        <v>18</v>
      </c>
      <c r="AC135" s="3">
        <f t="shared" si="12"/>
        <v>21</v>
      </c>
      <c r="AD135" s="3">
        <f t="shared" si="12"/>
        <v>25</v>
      </c>
      <c r="AE135" s="3">
        <f t="shared" si="12"/>
        <v>28</v>
      </c>
      <c r="AF135" s="3">
        <f t="shared" si="12"/>
        <v>22</v>
      </c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2:49" x14ac:dyDescent="0.25"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3" t="s">
        <v>31</v>
      </c>
      <c r="P136" s="3">
        <f t="shared" si="13"/>
        <v>12</v>
      </c>
      <c r="Q136" s="3">
        <f t="shared" si="11"/>
        <v>14</v>
      </c>
      <c r="R136" s="3">
        <f t="shared" si="11"/>
        <v>18</v>
      </c>
      <c r="S136" s="3">
        <f t="shared" si="11"/>
        <v>12</v>
      </c>
      <c r="T136" s="3">
        <f t="shared" si="11"/>
        <v>18</v>
      </c>
      <c r="U136" s="3">
        <f t="shared" si="11"/>
        <v>13</v>
      </c>
      <c r="V136" s="3">
        <f t="shared" si="11"/>
        <v>32</v>
      </c>
      <c r="W136" s="3">
        <f t="shared" si="11"/>
        <v>1</v>
      </c>
      <c r="X136" s="3" t="s">
        <v>31</v>
      </c>
      <c r="Y136" s="3">
        <f t="shared" si="14"/>
        <v>6</v>
      </c>
      <c r="Z136" s="3">
        <f t="shared" si="12"/>
        <v>2</v>
      </c>
      <c r="AA136" s="3">
        <f t="shared" si="12"/>
        <v>11</v>
      </c>
      <c r="AB136" s="3">
        <f t="shared" si="12"/>
        <v>23</v>
      </c>
      <c r="AC136" s="3">
        <f t="shared" si="12"/>
        <v>8</v>
      </c>
      <c r="AD136" s="3">
        <f t="shared" si="12"/>
        <v>12</v>
      </c>
      <c r="AE136" s="3">
        <f t="shared" si="12"/>
        <v>9</v>
      </c>
      <c r="AF136" s="3">
        <f t="shared" si="12"/>
        <v>49</v>
      </c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2:49" x14ac:dyDescent="0.25"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3" t="s">
        <v>32</v>
      </c>
      <c r="P137" s="3">
        <f t="shared" si="13"/>
        <v>0</v>
      </c>
      <c r="Q137" s="3">
        <f t="shared" si="11"/>
        <v>0</v>
      </c>
      <c r="R137" s="3">
        <f t="shared" si="11"/>
        <v>0</v>
      </c>
      <c r="S137" s="3">
        <f t="shared" si="11"/>
        <v>0</v>
      </c>
      <c r="T137" s="3">
        <f t="shared" si="11"/>
        <v>0</v>
      </c>
      <c r="U137" s="3">
        <f t="shared" si="11"/>
        <v>1</v>
      </c>
      <c r="V137" s="3">
        <f t="shared" si="11"/>
        <v>0</v>
      </c>
      <c r="W137" s="3">
        <f t="shared" si="11"/>
        <v>119</v>
      </c>
      <c r="X137" s="3" t="s">
        <v>32</v>
      </c>
      <c r="Y137" s="3">
        <f t="shared" si="14"/>
        <v>23</v>
      </c>
      <c r="Z137" s="3">
        <f t="shared" si="12"/>
        <v>63</v>
      </c>
      <c r="AA137" s="3">
        <f t="shared" si="12"/>
        <v>23</v>
      </c>
      <c r="AB137" s="3">
        <f t="shared" si="12"/>
        <v>5</v>
      </c>
      <c r="AC137" s="3">
        <f t="shared" si="12"/>
        <v>0</v>
      </c>
      <c r="AD137" s="3">
        <f t="shared" si="12"/>
        <v>2</v>
      </c>
      <c r="AE137" s="3">
        <f t="shared" si="12"/>
        <v>3</v>
      </c>
      <c r="AF137" s="3">
        <f t="shared" si="12"/>
        <v>1</v>
      </c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2:49" x14ac:dyDescent="0.25"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2:49" x14ac:dyDescent="0.25"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2:49" x14ac:dyDescent="0.25"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2:49" x14ac:dyDescent="0.25"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2:49" x14ac:dyDescent="0.25"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2:49" x14ac:dyDescent="0.25"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2:49" x14ac:dyDescent="0.25"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2:49" x14ac:dyDescent="0.25"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2:49" x14ac:dyDescent="0.25"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2:49" x14ac:dyDescent="0.25"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2:49" x14ac:dyDescent="0.25"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2:49" x14ac:dyDescent="0.25"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2:49" x14ac:dyDescent="0.25"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2:49" x14ac:dyDescent="0.25"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2:49" x14ac:dyDescent="0.25"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2:49" x14ac:dyDescent="0.25"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2:49" x14ac:dyDescent="0.25"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2:49" x14ac:dyDescent="0.25"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2:49" x14ac:dyDescent="0.25"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2:49" x14ac:dyDescent="0.25"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2:49" x14ac:dyDescent="0.25"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2:49" x14ac:dyDescent="0.25"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2:49" x14ac:dyDescent="0.25"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2:49" x14ac:dyDescent="0.25"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2:49" x14ac:dyDescent="0.25"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2:49" x14ac:dyDescent="0.25"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2:49" x14ac:dyDescent="0.25"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2:49" x14ac:dyDescent="0.25"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2:49" x14ac:dyDescent="0.25"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2:49" x14ac:dyDescent="0.25"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2:49" x14ac:dyDescent="0.25"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2:49" x14ac:dyDescent="0.25"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S169" s="2"/>
      <c r="AT169" s="2"/>
      <c r="AU169" s="2"/>
      <c r="AV169" s="2"/>
      <c r="AW169" s="2"/>
    </row>
    <row r="170" spans="2:49" x14ac:dyDescent="0.25"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S170" s="2"/>
      <c r="AT170" s="2"/>
      <c r="AU170" s="2"/>
      <c r="AV170" s="2"/>
      <c r="AW170" s="2"/>
    </row>
    <row r="171" spans="2:49" x14ac:dyDescent="0.25"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S171" s="2"/>
      <c r="AT171" s="2"/>
      <c r="AU171" s="2"/>
      <c r="AV171" s="2"/>
      <c r="AW171" s="2"/>
    </row>
    <row r="172" spans="2:49" x14ac:dyDescent="0.25"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S172" s="2"/>
      <c r="AT172" s="2"/>
      <c r="AU172" s="2"/>
      <c r="AV172" s="2"/>
      <c r="AW172" s="2"/>
    </row>
    <row r="173" spans="2:49" x14ac:dyDescent="0.25"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S173" s="2"/>
      <c r="AT173" s="2"/>
      <c r="AU173" s="2"/>
      <c r="AV173" s="2"/>
      <c r="AW173" s="2"/>
    </row>
    <row r="174" spans="2:49" x14ac:dyDescent="0.25"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S174" s="2"/>
      <c r="AT174" s="2"/>
      <c r="AU174" s="2"/>
      <c r="AV174" s="2"/>
      <c r="AW174" s="2"/>
    </row>
    <row r="175" spans="2:49" x14ac:dyDescent="0.25"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S175" s="2"/>
      <c r="AT175" s="2"/>
      <c r="AU175" s="2"/>
      <c r="AV175" s="2"/>
      <c r="AW175" s="2"/>
    </row>
    <row r="176" spans="2:49" x14ac:dyDescent="0.25"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S176" s="2"/>
      <c r="AT176" s="2"/>
      <c r="AU176" s="2"/>
      <c r="AV176" s="2"/>
      <c r="AW176" s="2"/>
    </row>
    <row r="177" spans="2:49" x14ac:dyDescent="0.25"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S177" s="2"/>
      <c r="AT177" s="2"/>
      <c r="AU177" s="2"/>
      <c r="AV177" s="2"/>
      <c r="AW177" s="2"/>
    </row>
    <row r="178" spans="2:49" x14ac:dyDescent="0.25"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S178" s="2"/>
      <c r="AT178" s="2"/>
      <c r="AU178" s="2"/>
      <c r="AV178" s="2"/>
      <c r="AW178" s="2"/>
    </row>
    <row r="179" spans="2:49" x14ac:dyDescent="0.25"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S179" s="2"/>
      <c r="AT179" s="2"/>
      <c r="AU179" s="2"/>
      <c r="AV179" s="2"/>
      <c r="AW179" s="2"/>
    </row>
    <row r="180" spans="2:49" x14ac:dyDescent="0.25"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S180" s="2"/>
      <c r="AT180" s="2"/>
      <c r="AU180" s="2"/>
      <c r="AV180" s="2"/>
      <c r="AW180" s="2"/>
    </row>
    <row r="181" spans="2:49" x14ac:dyDescent="0.25"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U181" s="2"/>
      <c r="AV181" s="2"/>
      <c r="AW181" s="2"/>
    </row>
    <row r="182" spans="2:49" x14ac:dyDescent="0.25"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U182" s="2"/>
      <c r="AV182" s="2"/>
      <c r="AW182" s="2"/>
    </row>
    <row r="183" spans="2:49" x14ac:dyDescent="0.25"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U183" s="2"/>
      <c r="AV183" s="2"/>
      <c r="AW183" s="2"/>
    </row>
    <row r="184" spans="2:49" x14ac:dyDescent="0.25"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U184" s="2"/>
      <c r="AV184" s="2"/>
      <c r="AW184" s="2"/>
    </row>
    <row r="185" spans="2:49" x14ac:dyDescent="0.25"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U185" s="2"/>
      <c r="AV185" s="2"/>
      <c r="AW185" s="2"/>
    </row>
    <row r="186" spans="2:49" x14ac:dyDescent="0.25"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U186" s="2"/>
      <c r="AV186" s="2"/>
      <c r="AW186" s="2"/>
    </row>
    <row r="187" spans="2:49" x14ac:dyDescent="0.25"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U187" s="2"/>
      <c r="AV187" s="2"/>
      <c r="AW187" s="2"/>
    </row>
    <row r="188" spans="2:49" x14ac:dyDescent="0.25"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U188" s="2"/>
      <c r="AV188" s="2"/>
      <c r="AW188" s="2"/>
    </row>
    <row r="189" spans="2:49" x14ac:dyDescent="0.25"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U189" s="2"/>
      <c r="AV189" s="2"/>
      <c r="AW189" s="2"/>
    </row>
    <row r="190" spans="2:49" x14ac:dyDescent="0.25"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U190" s="2"/>
      <c r="AV190" s="2"/>
      <c r="AW190" s="2"/>
    </row>
    <row r="191" spans="2:49" x14ac:dyDescent="0.25"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U191" s="2"/>
      <c r="AV191" s="2"/>
      <c r="AW191" s="2"/>
    </row>
    <row r="192" spans="2:49" x14ac:dyDescent="0.25"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U192" s="2"/>
      <c r="AV192" s="2"/>
      <c r="AW192" s="2"/>
    </row>
    <row r="193" spans="2:49" x14ac:dyDescent="0.25"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U193" s="2"/>
      <c r="AV193" s="2"/>
      <c r="AW193" s="2"/>
    </row>
    <row r="194" spans="2:49" x14ac:dyDescent="0.25"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U194" s="2"/>
      <c r="AV194" s="2"/>
      <c r="AW194" s="2"/>
    </row>
    <row r="195" spans="2:49" x14ac:dyDescent="0.25"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U195" s="2"/>
      <c r="AV195" s="2"/>
      <c r="AW195" s="2"/>
    </row>
    <row r="196" spans="2:49" x14ac:dyDescent="0.25"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U196" s="2"/>
      <c r="AV196" s="2"/>
      <c r="AW196" s="2"/>
    </row>
    <row r="197" spans="2:49" x14ac:dyDescent="0.25"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U197" s="2"/>
      <c r="AV197" s="2"/>
      <c r="AW197" s="2"/>
    </row>
    <row r="198" spans="2:49" x14ac:dyDescent="0.25"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U198" s="2"/>
      <c r="AV198" s="2"/>
      <c r="AW198" s="2"/>
    </row>
    <row r="199" spans="2:49" x14ac:dyDescent="0.25"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U199" s="2"/>
      <c r="AV199" s="2"/>
      <c r="AW199" s="2"/>
    </row>
    <row r="200" spans="2:49" x14ac:dyDescent="0.25"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U200" s="2"/>
      <c r="AV200" s="2"/>
      <c r="AW200" s="2"/>
    </row>
    <row r="201" spans="2:49" x14ac:dyDescent="0.25"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U201" s="2"/>
      <c r="AV201" s="2"/>
      <c r="AW201" s="2"/>
    </row>
    <row r="202" spans="2:49" x14ac:dyDescent="0.25"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U202" s="2"/>
      <c r="AV202" s="2"/>
      <c r="AW202" s="2"/>
    </row>
    <row r="203" spans="2:49" x14ac:dyDescent="0.25"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U203" s="2"/>
      <c r="AV203" s="2"/>
      <c r="AW203" s="2"/>
    </row>
    <row r="204" spans="2:49" x14ac:dyDescent="0.25"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U204" s="2"/>
      <c r="AV204" s="2"/>
      <c r="AW204" s="2"/>
    </row>
    <row r="205" spans="2:49" x14ac:dyDescent="0.25"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U205" s="2"/>
      <c r="AV205" s="2"/>
      <c r="AW205" s="2"/>
    </row>
    <row r="206" spans="2:49" x14ac:dyDescent="0.25"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U206" s="2"/>
      <c r="AV206" s="2"/>
      <c r="AW206" s="2"/>
    </row>
    <row r="207" spans="2:49" x14ac:dyDescent="0.25"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U207" s="2"/>
      <c r="AV207" s="2"/>
      <c r="AW207" s="2"/>
    </row>
    <row r="208" spans="2:49" x14ac:dyDescent="0.25"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U208" s="2"/>
      <c r="AV208" s="2"/>
      <c r="AW208" s="2"/>
    </row>
    <row r="209" spans="2:49" x14ac:dyDescent="0.25"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U209" s="2"/>
      <c r="AV209" s="2"/>
      <c r="AW209" s="2"/>
    </row>
    <row r="210" spans="2:49" x14ac:dyDescent="0.25"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U210" s="2"/>
      <c r="AV210" s="2"/>
      <c r="AW210" s="2"/>
    </row>
    <row r="211" spans="2:49" x14ac:dyDescent="0.25"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U211" s="2"/>
      <c r="AV211" s="2"/>
      <c r="AW211" s="2"/>
    </row>
    <row r="212" spans="2:49" x14ac:dyDescent="0.25"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U212" s="2"/>
      <c r="AV212" s="2"/>
      <c r="AW212" s="2"/>
    </row>
    <row r="213" spans="2:49" x14ac:dyDescent="0.25"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U213" s="2"/>
      <c r="AV213" s="2"/>
      <c r="AW213" s="2"/>
    </row>
    <row r="214" spans="2:49" x14ac:dyDescent="0.25"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U214" s="2"/>
      <c r="AV214" s="2"/>
      <c r="AW214" s="2"/>
    </row>
    <row r="215" spans="2:49" x14ac:dyDescent="0.25"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U215" s="2"/>
      <c r="AV215" s="2"/>
      <c r="AW215" s="2"/>
    </row>
    <row r="216" spans="2:49" x14ac:dyDescent="0.25"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U216" s="2"/>
      <c r="AV216" s="2"/>
      <c r="AW216" s="2"/>
    </row>
    <row r="217" spans="2:49" x14ac:dyDescent="0.25"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U217" s="2"/>
      <c r="AV217" s="2"/>
      <c r="AW217" s="2"/>
    </row>
    <row r="218" spans="2:49" x14ac:dyDescent="0.25"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U218" s="2"/>
      <c r="AV218" s="2"/>
      <c r="AW218" s="2"/>
    </row>
    <row r="219" spans="2:49" x14ac:dyDescent="0.25"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U219" s="2"/>
      <c r="AV219" s="2"/>
      <c r="AW219" s="2"/>
    </row>
    <row r="220" spans="2:49" x14ac:dyDescent="0.25"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U220" s="2"/>
      <c r="AV220" s="2"/>
      <c r="AW220" s="2"/>
    </row>
    <row r="221" spans="2:49" x14ac:dyDescent="0.25"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U221" s="2"/>
      <c r="AV221" s="2"/>
      <c r="AW221" s="2"/>
    </row>
    <row r="222" spans="2:49" x14ac:dyDescent="0.25"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U222" s="2"/>
      <c r="AV222" s="2"/>
      <c r="AW222" s="2"/>
    </row>
    <row r="223" spans="2:49" x14ac:dyDescent="0.25"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U223" s="2"/>
      <c r="AV223" s="2"/>
      <c r="AW223" s="2"/>
    </row>
    <row r="224" spans="2:49" x14ac:dyDescent="0.25"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U224" s="2"/>
      <c r="AV224" s="2"/>
      <c r="AW224" s="2"/>
    </row>
    <row r="225" spans="2:49" x14ac:dyDescent="0.25"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U225" s="2"/>
      <c r="AV225" s="2"/>
      <c r="AW225" s="2"/>
    </row>
    <row r="226" spans="2:49" x14ac:dyDescent="0.25"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U226" s="2"/>
      <c r="AV226" s="2"/>
      <c r="AW226" s="2"/>
    </row>
    <row r="227" spans="2:49" x14ac:dyDescent="0.25"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U227" s="2"/>
      <c r="AV227" s="2"/>
      <c r="AW227" s="2"/>
    </row>
    <row r="228" spans="2:49" x14ac:dyDescent="0.25"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U228" s="2"/>
      <c r="AV228" s="2"/>
      <c r="AW228" s="2"/>
    </row>
    <row r="229" spans="2:49" x14ac:dyDescent="0.25"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U229" s="2"/>
      <c r="AV229" s="2"/>
      <c r="AW229" s="2"/>
    </row>
    <row r="230" spans="2:49" x14ac:dyDescent="0.25"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U230" s="2"/>
      <c r="AV230" s="2"/>
      <c r="AW230" s="2"/>
    </row>
    <row r="231" spans="2:49" x14ac:dyDescent="0.25"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U231" s="2"/>
      <c r="AV231" s="2"/>
      <c r="AW231" s="2"/>
    </row>
    <row r="232" spans="2:49" x14ac:dyDescent="0.25"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U232" s="2"/>
      <c r="AV232" s="2"/>
      <c r="AW232" s="2"/>
    </row>
    <row r="233" spans="2:49" x14ac:dyDescent="0.25"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U233" s="2"/>
      <c r="AV233" s="2"/>
      <c r="AW233" s="2"/>
    </row>
    <row r="234" spans="2:49" x14ac:dyDescent="0.25"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U234" s="2"/>
      <c r="AV234" s="2"/>
      <c r="AW234" s="2"/>
    </row>
    <row r="235" spans="2:49" x14ac:dyDescent="0.25"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U235" s="2"/>
      <c r="AV235" s="2"/>
      <c r="AW235" s="2"/>
    </row>
    <row r="236" spans="2:49" x14ac:dyDescent="0.25"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U236" s="2"/>
      <c r="AV236" s="2"/>
      <c r="AW236" s="2"/>
    </row>
    <row r="237" spans="2:49" x14ac:dyDescent="0.25"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U237" s="2"/>
      <c r="AV237" s="2"/>
      <c r="AW237" s="2"/>
    </row>
    <row r="238" spans="2:49" x14ac:dyDescent="0.25"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U238" s="2"/>
      <c r="AV238" s="2"/>
      <c r="AW238" s="2"/>
    </row>
    <row r="239" spans="2:49" x14ac:dyDescent="0.25"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U239" s="2"/>
      <c r="AV239" s="2"/>
      <c r="AW239" s="2"/>
    </row>
    <row r="240" spans="2:49" x14ac:dyDescent="0.25"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U240" s="2"/>
      <c r="AV240" s="2"/>
      <c r="AW240" s="2"/>
    </row>
    <row r="241" spans="2:49" x14ac:dyDescent="0.25"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U241" s="2"/>
      <c r="AV241" s="2"/>
      <c r="AW241" s="2"/>
    </row>
    <row r="242" spans="2:49" x14ac:dyDescent="0.25"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U242" s="2"/>
      <c r="AV242" s="2"/>
      <c r="AW242" s="2"/>
    </row>
    <row r="243" spans="2:49" x14ac:dyDescent="0.25"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U243" s="2"/>
      <c r="AV243" s="2"/>
      <c r="AW243" s="2"/>
    </row>
    <row r="244" spans="2:49" x14ac:dyDescent="0.25"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U244" s="2"/>
      <c r="AV244" s="2"/>
      <c r="AW244" s="2"/>
    </row>
    <row r="245" spans="2:49" x14ac:dyDescent="0.25"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U245" s="2"/>
      <c r="AV245" s="2"/>
      <c r="AW245" s="2"/>
    </row>
    <row r="246" spans="2:49" x14ac:dyDescent="0.25"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U246" s="2"/>
      <c r="AV246" s="2"/>
      <c r="AW246" s="2"/>
    </row>
    <row r="247" spans="2:49" x14ac:dyDescent="0.25"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U247" s="2"/>
      <c r="AV247" s="2"/>
      <c r="AW247" s="2"/>
    </row>
    <row r="248" spans="2:49" x14ac:dyDescent="0.25"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U248" s="2"/>
      <c r="AV248" s="2"/>
      <c r="AW248" s="2"/>
    </row>
    <row r="249" spans="2:49" x14ac:dyDescent="0.25"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U249" s="2"/>
      <c r="AV249" s="2"/>
      <c r="AW249" s="2"/>
    </row>
    <row r="250" spans="2:49" x14ac:dyDescent="0.25"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U250" s="2"/>
      <c r="AV250" s="2"/>
      <c r="AW250" s="2"/>
    </row>
    <row r="251" spans="2:49" x14ac:dyDescent="0.25"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U251" s="2"/>
      <c r="AV251" s="2"/>
      <c r="AW251" s="2"/>
    </row>
    <row r="252" spans="2:49" x14ac:dyDescent="0.25"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U252" s="2"/>
      <c r="AV252" s="2"/>
      <c r="AW252" s="2"/>
    </row>
    <row r="253" spans="2:49" x14ac:dyDescent="0.25"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U253" s="2"/>
      <c r="AV253" s="2"/>
      <c r="AW253" s="2"/>
    </row>
    <row r="254" spans="2:49" x14ac:dyDescent="0.25"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U254" s="2"/>
      <c r="AV254" s="2"/>
      <c r="AW254" s="2"/>
    </row>
    <row r="255" spans="2:49" x14ac:dyDescent="0.25"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U255" s="2"/>
      <c r="AV255" s="2"/>
      <c r="AW255" s="2"/>
    </row>
    <row r="256" spans="2:49" x14ac:dyDescent="0.25"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U256" s="2"/>
      <c r="AV256" s="2"/>
      <c r="AW256" s="2"/>
    </row>
    <row r="257" spans="2:49" x14ac:dyDescent="0.25"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U257" s="2"/>
      <c r="AV257" s="2"/>
      <c r="AW257" s="2"/>
    </row>
    <row r="258" spans="2:49" x14ac:dyDescent="0.25"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U258" s="2"/>
      <c r="AV258" s="2"/>
      <c r="AW258" s="2"/>
    </row>
    <row r="259" spans="2:49" x14ac:dyDescent="0.25"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U259" s="2"/>
      <c r="AV259" s="2"/>
      <c r="AW259" s="2"/>
    </row>
    <row r="260" spans="2:49" x14ac:dyDescent="0.25"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U260" s="2"/>
      <c r="AV260" s="2"/>
      <c r="AW260" s="2"/>
    </row>
    <row r="261" spans="2:49" x14ac:dyDescent="0.25"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U261" s="2"/>
      <c r="AV261" s="2"/>
      <c r="AW261" s="2"/>
    </row>
    <row r="262" spans="2:49" x14ac:dyDescent="0.25"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U262" s="2"/>
      <c r="AV262" s="2"/>
      <c r="AW262" s="2"/>
    </row>
    <row r="263" spans="2:49" x14ac:dyDescent="0.25"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U263" s="2"/>
      <c r="AV263" s="2"/>
      <c r="AW263" s="2"/>
    </row>
    <row r="264" spans="2:49" x14ac:dyDescent="0.25"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U264" s="2"/>
      <c r="AV264" s="2"/>
      <c r="AW264" s="2"/>
    </row>
    <row r="265" spans="2:49" x14ac:dyDescent="0.25"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U265" s="2"/>
      <c r="AV265" s="2"/>
      <c r="AW265" s="2"/>
    </row>
    <row r="266" spans="2:49" x14ac:dyDescent="0.25"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U266" s="2"/>
      <c r="AV266" s="2"/>
      <c r="AW266" s="2"/>
    </row>
    <row r="267" spans="2:49" x14ac:dyDescent="0.25"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U267" s="2"/>
      <c r="AV267" s="2"/>
      <c r="AW267" s="2"/>
    </row>
    <row r="268" spans="2:49" x14ac:dyDescent="0.25"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U268" s="2"/>
      <c r="AV268" s="2"/>
      <c r="AW268" s="2"/>
    </row>
    <row r="269" spans="2:49" x14ac:dyDescent="0.25"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U269" s="2"/>
      <c r="AV269" s="2"/>
      <c r="AW269" s="2"/>
    </row>
    <row r="270" spans="2:49" x14ac:dyDescent="0.25"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U270" s="2"/>
      <c r="AV270" s="2"/>
      <c r="AW270" s="2"/>
    </row>
    <row r="271" spans="2:49" x14ac:dyDescent="0.25"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U271" s="2"/>
      <c r="AV271" s="2"/>
      <c r="AW271" s="2"/>
    </row>
    <row r="272" spans="2:49" x14ac:dyDescent="0.25"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U272" s="2"/>
      <c r="AV272" s="2"/>
      <c r="AW272" s="2"/>
    </row>
    <row r="273" spans="2:49" x14ac:dyDescent="0.25"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U273" s="2"/>
      <c r="AV273" s="2"/>
      <c r="AW273" s="2"/>
    </row>
    <row r="274" spans="2:49" x14ac:dyDescent="0.25"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U274" s="2"/>
      <c r="AV274" s="2"/>
      <c r="AW274" s="2"/>
    </row>
    <row r="275" spans="2:49" x14ac:dyDescent="0.25"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U275" s="2"/>
      <c r="AV275" s="2"/>
      <c r="AW275" s="2"/>
    </row>
    <row r="276" spans="2:49" x14ac:dyDescent="0.25"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U276" s="2"/>
      <c r="AV276" s="2"/>
      <c r="AW276" s="2"/>
    </row>
    <row r="277" spans="2:49" x14ac:dyDescent="0.25"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U277" s="2"/>
      <c r="AV277" s="2"/>
      <c r="AW277" s="2"/>
    </row>
    <row r="278" spans="2:49" x14ac:dyDescent="0.25"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U278" s="2"/>
      <c r="AV278" s="2"/>
      <c r="AW278" s="2"/>
    </row>
    <row r="279" spans="2:49" x14ac:dyDescent="0.25"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U279" s="2"/>
      <c r="AV279" s="2"/>
      <c r="AW279" s="2"/>
    </row>
    <row r="280" spans="2:49" x14ac:dyDescent="0.25"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U280" s="2"/>
      <c r="AV280" s="2"/>
      <c r="AW280" s="2"/>
    </row>
    <row r="281" spans="2:49" x14ac:dyDescent="0.25"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U281" s="2"/>
      <c r="AV281" s="2"/>
      <c r="AW281" s="2"/>
    </row>
    <row r="282" spans="2:49" x14ac:dyDescent="0.25"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U282" s="2"/>
      <c r="AV282" s="2"/>
      <c r="AW282" s="2"/>
    </row>
    <row r="283" spans="2:49" x14ac:dyDescent="0.25"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U283" s="2"/>
      <c r="AV283" s="2"/>
      <c r="AW283" s="2"/>
    </row>
    <row r="284" spans="2:49" x14ac:dyDescent="0.25"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U284" s="2"/>
      <c r="AV284" s="2"/>
      <c r="AW284" s="2"/>
    </row>
    <row r="285" spans="2:49" x14ac:dyDescent="0.25"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U285" s="2"/>
      <c r="AV285" s="2"/>
      <c r="AW285" s="2"/>
    </row>
    <row r="286" spans="2:49" x14ac:dyDescent="0.25"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U286" s="2"/>
      <c r="AV286" s="2"/>
      <c r="AW286" s="2"/>
    </row>
    <row r="287" spans="2:49" x14ac:dyDescent="0.25"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U287" s="2"/>
      <c r="AV287" s="2"/>
      <c r="AW287" s="2"/>
    </row>
    <row r="288" spans="2:49" x14ac:dyDescent="0.25"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U288" s="2"/>
      <c r="AV288" s="2"/>
      <c r="AW288" s="2"/>
    </row>
    <row r="289" spans="2:49" x14ac:dyDescent="0.25"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U289" s="2"/>
      <c r="AV289" s="2"/>
      <c r="AW289" s="2"/>
    </row>
    <row r="290" spans="2:49" x14ac:dyDescent="0.25"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U290" s="2"/>
      <c r="AV290" s="2"/>
      <c r="AW290" s="2"/>
    </row>
    <row r="291" spans="2:49" x14ac:dyDescent="0.25"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U291" s="2"/>
      <c r="AV291" s="2"/>
      <c r="AW291" s="2"/>
    </row>
    <row r="292" spans="2:49" x14ac:dyDescent="0.25"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U292" s="2"/>
      <c r="AV292" s="2"/>
      <c r="AW292" s="2"/>
    </row>
    <row r="293" spans="2:49" x14ac:dyDescent="0.25"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U293" s="2"/>
      <c r="AV293" s="2"/>
      <c r="AW293" s="2"/>
    </row>
    <row r="294" spans="2:49" x14ac:dyDescent="0.25"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U294" s="2"/>
      <c r="AV294" s="2"/>
      <c r="AW294" s="2"/>
    </row>
    <row r="295" spans="2:49" x14ac:dyDescent="0.25"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U295" s="2"/>
      <c r="AV295" s="2"/>
      <c r="AW295" s="2"/>
    </row>
    <row r="296" spans="2:49" x14ac:dyDescent="0.25"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U296" s="2"/>
      <c r="AV296" s="2"/>
      <c r="AW296" s="2"/>
    </row>
    <row r="297" spans="2:49" x14ac:dyDescent="0.25"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U297" s="2"/>
      <c r="AV297" s="2"/>
      <c r="AW297" s="2"/>
    </row>
    <row r="298" spans="2:49" x14ac:dyDescent="0.25"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U298" s="2"/>
      <c r="AV298" s="2"/>
      <c r="AW298" s="2"/>
    </row>
    <row r="299" spans="2:49" x14ac:dyDescent="0.25"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U299" s="2"/>
      <c r="AV299" s="2"/>
      <c r="AW299" s="2"/>
    </row>
    <row r="300" spans="2:49" x14ac:dyDescent="0.25"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U300" s="2"/>
      <c r="AV300" s="2"/>
      <c r="AW300" s="2"/>
    </row>
    <row r="301" spans="2:49" x14ac:dyDescent="0.25"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U301" s="2"/>
      <c r="AV301" s="2"/>
      <c r="AW301" s="2"/>
    </row>
    <row r="302" spans="2:49" x14ac:dyDescent="0.25"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U302" s="2"/>
      <c r="AV302" s="2"/>
      <c r="AW302" s="2"/>
    </row>
    <row r="303" spans="2:49" x14ac:dyDescent="0.25"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U303" s="2"/>
      <c r="AV303" s="2"/>
      <c r="AW303" s="2"/>
    </row>
    <row r="304" spans="2:49" x14ac:dyDescent="0.25"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U304" s="2"/>
      <c r="AV304" s="2"/>
      <c r="AW304" s="2"/>
    </row>
    <row r="305" spans="2:49" x14ac:dyDescent="0.25"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U305" s="2"/>
      <c r="AV305" s="2"/>
      <c r="AW305" s="2"/>
    </row>
    <row r="306" spans="2:49" x14ac:dyDescent="0.25"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U306" s="2"/>
      <c r="AV306" s="2"/>
      <c r="AW306" s="2"/>
    </row>
    <row r="307" spans="2:49" x14ac:dyDescent="0.25"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U307" s="2"/>
      <c r="AV307" s="2"/>
      <c r="AW307" s="2"/>
    </row>
    <row r="308" spans="2:49" x14ac:dyDescent="0.25"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U308" s="2"/>
      <c r="AV308" s="2"/>
      <c r="AW308" s="2"/>
    </row>
    <row r="309" spans="2:49" x14ac:dyDescent="0.25"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U309" s="2"/>
      <c r="AV309" s="2"/>
      <c r="AW309" s="2"/>
    </row>
    <row r="310" spans="2:49" x14ac:dyDescent="0.25"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U310" s="2"/>
      <c r="AV310" s="2"/>
      <c r="AW310" s="2"/>
    </row>
    <row r="311" spans="2:49" x14ac:dyDescent="0.25"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U311" s="2"/>
      <c r="AV311" s="2"/>
      <c r="AW311" s="2"/>
    </row>
    <row r="312" spans="2:49" x14ac:dyDescent="0.25"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U312" s="2"/>
      <c r="AV312" s="2"/>
      <c r="AW312" s="2"/>
    </row>
    <row r="313" spans="2:49" x14ac:dyDescent="0.25"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U313" s="2"/>
      <c r="AV313" s="2"/>
      <c r="AW313" s="2"/>
    </row>
    <row r="314" spans="2:49" x14ac:dyDescent="0.25"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U314" s="2"/>
      <c r="AV314" s="2"/>
      <c r="AW314" s="2"/>
    </row>
    <row r="315" spans="2:49" x14ac:dyDescent="0.25"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U315" s="2"/>
      <c r="AV315" s="2"/>
      <c r="AW315" s="2"/>
    </row>
    <row r="316" spans="2:49" x14ac:dyDescent="0.25"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U316" s="2"/>
      <c r="AV316" s="2"/>
      <c r="AW316" s="2"/>
    </row>
    <row r="317" spans="2:49" x14ac:dyDescent="0.25"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U317" s="2"/>
      <c r="AV317" s="2"/>
      <c r="AW317" s="2"/>
    </row>
    <row r="318" spans="2:49" x14ac:dyDescent="0.25"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U318" s="2"/>
      <c r="AV318" s="2"/>
      <c r="AW318" s="2"/>
    </row>
    <row r="319" spans="2:49" x14ac:dyDescent="0.25"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U319" s="2"/>
      <c r="AV319" s="2"/>
      <c r="AW319" s="2"/>
    </row>
    <row r="320" spans="2:49" x14ac:dyDescent="0.25"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U320" s="2"/>
      <c r="AV320" s="2"/>
      <c r="AW320" s="2"/>
    </row>
    <row r="321" spans="2:49" x14ac:dyDescent="0.25"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U321" s="2"/>
      <c r="AV321" s="2"/>
      <c r="AW321" s="2"/>
    </row>
    <row r="322" spans="2:49" x14ac:dyDescent="0.25"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U322" s="2"/>
      <c r="AV322" s="2"/>
      <c r="AW322" s="2"/>
    </row>
    <row r="323" spans="2:49" x14ac:dyDescent="0.25"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U323" s="2"/>
      <c r="AV323" s="2"/>
      <c r="AW323" s="2"/>
    </row>
    <row r="324" spans="2:49" x14ac:dyDescent="0.25"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U324" s="2"/>
      <c r="AV324" s="2"/>
      <c r="AW324" s="2"/>
    </row>
    <row r="325" spans="2:49" x14ac:dyDescent="0.25"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U325" s="2"/>
      <c r="AV325" s="2"/>
      <c r="AW325" s="2"/>
    </row>
    <row r="326" spans="2:49" x14ac:dyDescent="0.25"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U326" s="2"/>
      <c r="AV326" s="2"/>
      <c r="AW326" s="2"/>
    </row>
    <row r="327" spans="2:49" x14ac:dyDescent="0.25"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U327" s="2"/>
      <c r="AV327" s="2"/>
      <c r="AW327" s="2"/>
    </row>
    <row r="328" spans="2:49" x14ac:dyDescent="0.25"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U328" s="2"/>
      <c r="AV328" s="2"/>
      <c r="AW328" s="2"/>
    </row>
    <row r="329" spans="2:49" x14ac:dyDescent="0.25"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U329" s="2"/>
      <c r="AV329" s="2"/>
      <c r="AW329" s="2"/>
    </row>
    <row r="330" spans="2:49" x14ac:dyDescent="0.25"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U330" s="2"/>
      <c r="AV330" s="2"/>
      <c r="AW330" s="2"/>
    </row>
    <row r="331" spans="2:49" x14ac:dyDescent="0.25"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U331" s="2"/>
      <c r="AV331" s="2"/>
      <c r="AW331" s="2"/>
    </row>
    <row r="332" spans="2:49" x14ac:dyDescent="0.25"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U332" s="2"/>
      <c r="AV332" s="2"/>
      <c r="AW332" s="2"/>
    </row>
    <row r="333" spans="2:49" x14ac:dyDescent="0.25"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U333" s="2"/>
      <c r="AV333" s="2"/>
      <c r="AW333" s="2"/>
    </row>
    <row r="334" spans="2:49" x14ac:dyDescent="0.25"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U334" s="2"/>
      <c r="AV334" s="2"/>
      <c r="AW334" s="2"/>
    </row>
    <row r="335" spans="2:49" x14ac:dyDescent="0.25"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U335" s="2"/>
      <c r="AV335" s="2"/>
      <c r="AW335" s="2"/>
    </row>
    <row r="336" spans="2:49" x14ac:dyDescent="0.25"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U336" s="2"/>
      <c r="AV336" s="2"/>
      <c r="AW336" s="2"/>
    </row>
    <row r="337" spans="2:49" x14ac:dyDescent="0.25"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U337" s="2"/>
      <c r="AV337" s="2"/>
      <c r="AW337" s="2"/>
    </row>
    <row r="338" spans="2:49" x14ac:dyDescent="0.25"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U338" s="2"/>
      <c r="AV338" s="2"/>
      <c r="AW338" s="2"/>
    </row>
    <row r="339" spans="2:49" x14ac:dyDescent="0.25"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U339" s="2"/>
      <c r="AV339" s="2"/>
      <c r="AW339" s="2"/>
    </row>
    <row r="340" spans="2:49" x14ac:dyDescent="0.25"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U340" s="2"/>
      <c r="AV340" s="2"/>
      <c r="AW340" s="2"/>
    </row>
    <row r="341" spans="2:49" x14ac:dyDescent="0.25"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U341" s="2"/>
      <c r="AV341" s="2"/>
      <c r="AW341" s="2"/>
    </row>
    <row r="342" spans="2:49" x14ac:dyDescent="0.25"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U342" s="2"/>
      <c r="AV342" s="2"/>
      <c r="AW342" s="2"/>
    </row>
    <row r="343" spans="2:49" x14ac:dyDescent="0.25"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U343" s="2"/>
      <c r="AV343" s="2"/>
      <c r="AW343" s="2"/>
    </row>
    <row r="344" spans="2:49" x14ac:dyDescent="0.25"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U344" s="2"/>
      <c r="AV344" s="2"/>
      <c r="AW344" s="2"/>
    </row>
    <row r="345" spans="2:49" x14ac:dyDescent="0.25"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U345" s="2"/>
      <c r="AV345" s="2"/>
      <c r="AW345" s="2"/>
    </row>
    <row r="346" spans="2:49" x14ac:dyDescent="0.25"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U346" s="2"/>
      <c r="AV346" s="2"/>
      <c r="AW346" s="2"/>
    </row>
    <row r="347" spans="2:49" x14ac:dyDescent="0.25"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U347" s="2"/>
      <c r="AV347" s="2"/>
      <c r="AW347" s="2"/>
    </row>
    <row r="348" spans="2:49" x14ac:dyDescent="0.25"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U348" s="2"/>
      <c r="AV348" s="2"/>
      <c r="AW348" s="2"/>
    </row>
    <row r="349" spans="2:49" x14ac:dyDescent="0.25"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U349" s="2"/>
      <c r="AV349" s="2"/>
      <c r="AW349" s="2"/>
    </row>
    <row r="350" spans="2:49" x14ac:dyDescent="0.25"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U350" s="2"/>
      <c r="AV350" s="2"/>
      <c r="AW350" s="2"/>
    </row>
    <row r="351" spans="2:49" x14ac:dyDescent="0.25"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U351" s="2"/>
      <c r="AV351" s="2"/>
      <c r="AW351" s="2"/>
    </row>
    <row r="352" spans="2:49" x14ac:dyDescent="0.25"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U352" s="2"/>
      <c r="AV352" s="2"/>
      <c r="AW352" s="2"/>
    </row>
    <row r="353" spans="2:49" x14ac:dyDescent="0.25"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U353" s="2"/>
      <c r="AV353" s="2"/>
      <c r="AW353" s="2"/>
    </row>
    <row r="354" spans="2:49" x14ac:dyDescent="0.25"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U354" s="2"/>
      <c r="AV354" s="2"/>
      <c r="AW354" s="2"/>
    </row>
    <row r="355" spans="2:49" x14ac:dyDescent="0.25"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U355" s="2"/>
      <c r="AV355" s="2"/>
      <c r="AW355" s="2"/>
    </row>
    <row r="356" spans="2:49" x14ac:dyDescent="0.25"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U356" s="2"/>
      <c r="AV356" s="2"/>
      <c r="AW356" s="2"/>
    </row>
    <row r="357" spans="2:49" x14ac:dyDescent="0.25"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U357" s="2"/>
      <c r="AV357" s="2"/>
      <c r="AW357" s="2"/>
    </row>
    <row r="358" spans="2:49" x14ac:dyDescent="0.25"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U358" s="2"/>
      <c r="AV358" s="2"/>
      <c r="AW358" s="2"/>
    </row>
    <row r="359" spans="2:49" x14ac:dyDescent="0.25"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U359" s="2"/>
      <c r="AV359" s="2"/>
      <c r="AW359" s="2"/>
    </row>
    <row r="360" spans="2:49" x14ac:dyDescent="0.25"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U360" s="2"/>
      <c r="AV360" s="2"/>
      <c r="AW360" s="2"/>
    </row>
    <row r="361" spans="2:49" x14ac:dyDescent="0.25"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U361" s="2"/>
      <c r="AV361" s="2"/>
      <c r="AW361" s="2"/>
    </row>
    <row r="362" spans="2:49" x14ac:dyDescent="0.25"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U362" s="2"/>
      <c r="AV362" s="2"/>
      <c r="AW362" s="2"/>
    </row>
    <row r="363" spans="2:49" x14ac:dyDescent="0.25"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U363" s="2"/>
      <c r="AV363" s="2"/>
      <c r="AW363" s="2"/>
    </row>
    <row r="364" spans="2:49" x14ac:dyDescent="0.25"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U364" s="2"/>
      <c r="AV364" s="2"/>
      <c r="AW364" s="2"/>
    </row>
    <row r="365" spans="2:49" x14ac:dyDescent="0.25"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U365" s="2"/>
      <c r="AV365" s="2"/>
      <c r="AW365" s="2"/>
    </row>
    <row r="366" spans="2:49" x14ac:dyDescent="0.25"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U366" s="2"/>
      <c r="AV366" s="2"/>
      <c r="AW366" s="2"/>
    </row>
    <row r="367" spans="2:49" x14ac:dyDescent="0.25"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U367" s="2"/>
      <c r="AV367" s="2"/>
      <c r="AW367" s="2"/>
    </row>
    <row r="368" spans="2:49" x14ac:dyDescent="0.25"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U368" s="2"/>
      <c r="AV368" s="2"/>
      <c r="AW368" s="2"/>
    </row>
    <row r="369" spans="2:49" x14ac:dyDescent="0.25"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U369" s="2"/>
      <c r="AV369" s="2"/>
      <c r="AW369" s="2"/>
    </row>
    <row r="370" spans="2:49" x14ac:dyDescent="0.25"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U370" s="2"/>
      <c r="AV370" s="2"/>
      <c r="AW370" s="2"/>
    </row>
    <row r="371" spans="2:49" x14ac:dyDescent="0.25"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U371" s="2"/>
      <c r="AV371" s="2"/>
      <c r="AW371" s="2"/>
    </row>
    <row r="372" spans="2:49" x14ac:dyDescent="0.25"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U372" s="2"/>
      <c r="AV372" s="2"/>
      <c r="AW372" s="2"/>
    </row>
    <row r="373" spans="2:49" x14ac:dyDescent="0.25"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U373" s="2"/>
      <c r="AV373" s="2"/>
      <c r="AW373" s="2"/>
    </row>
    <row r="374" spans="2:49" x14ac:dyDescent="0.25"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U374" s="2"/>
      <c r="AV374" s="2"/>
      <c r="AW374" s="2"/>
    </row>
    <row r="375" spans="2:49" x14ac:dyDescent="0.25"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U375" s="2"/>
      <c r="AV375" s="2"/>
      <c r="AW375" s="2"/>
    </row>
    <row r="376" spans="2:49" x14ac:dyDescent="0.25"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U376" s="2"/>
      <c r="AV376" s="2"/>
      <c r="AW376" s="2"/>
    </row>
    <row r="377" spans="2:49" x14ac:dyDescent="0.25"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U377" s="2"/>
      <c r="AV377" s="2"/>
      <c r="AW377" s="2"/>
    </row>
    <row r="378" spans="2:49" x14ac:dyDescent="0.25"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U378" s="2"/>
      <c r="AV378" s="2"/>
      <c r="AW378" s="2"/>
    </row>
    <row r="379" spans="2:49" x14ac:dyDescent="0.25"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U379" s="2"/>
      <c r="AV379" s="2"/>
      <c r="AW379" s="2"/>
    </row>
    <row r="380" spans="2:49" x14ac:dyDescent="0.25"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U380" s="2"/>
      <c r="AV380" s="2"/>
      <c r="AW380" s="2"/>
    </row>
    <row r="381" spans="2:49" x14ac:dyDescent="0.25"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U381" s="2"/>
      <c r="AV381" s="2"/>
      <c r="AW381" s="2"/>
    </row>
    <row r="382" spans="2:49" x14ac:dyDescent="0.25"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U382" s="2"/>
      <c r="AV382" s="2"/>
      <c r="AW382" s="2"/>
    </row>
    <row r="383" spans="2:49" x14ac:dyDescent="0.25"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U383" s="2"/>
      <c r="AV383" s="2"/>
      <c r="AW383" s="2"/>
    </row>
    <row r="384" spans="2:49" x14ac:dyDescent="0.25"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U384" s="2"/>
      <c r="AV384" s="2"/>
      <c r="AW384" s="2"/>
    </row>
    <row r="385" spans="2:49" x14ac:dyDescent="0.25"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U385" s="2"/>
      <c r="AV385" s="2"/>
      <c r="AW385" s="2"/>
    </row>
    <row r="386" spans="2:49" x14ac:dyDescent="0.25"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U386" s="2"/>
      <c r="AV386" s="2"/>
      <c r="AW386" s="2"/>
    </row>
    <row r="387" spans="2:49" x14ac:dyDescent="0.25"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U387" s="2"/>
      <c r="AV387" s="2"/>
      <c r="AW387" s="2"/>
    </row>
    <row r="388" spans="2:49" x14ac:dyDescent="0.25"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U388" s="2"/>
      <c r="AV388" s="2"/>
      <c r="AW388" s="2"/>
    </row>
    <row r="389" spans="2:49" x14ac:dyDescent="0.25"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U389" s="2"/>
      <c r="AV389" s="2"/>
      <c r="AW389" s="2"/>
    </row>
    <row r="390" spans="2:49" x14ac:dyDescent="0.25"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U390" s="2"/>
      <c r="AV390" s="2"/>
      <c r="AW390" s="2"/>
    </row>
    <row r="391" spans="2:49" x14ac:dyDescent="0.25"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U391" s="2"/>
      <c r="AV391" s="2"/>
      <c r="AW391" s="2"/>
    </row>
    <row r="392" spans="2:49" x14ac:dyDescent="0.25"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U392" s="2"/>
      <c r="AV392" s="2"/>
      <c r="AW392" s="2"/>
    </row>
    <row r="393" spans="2:49" x14ac:dyDescent="0.25"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U393" s="2"/>
      <c r="AV393" s="2"/>
      <c r="AW393" s="2"/>
    </row>
    <row r="394" spans="2:49" x14ac:dyDescent="0.25"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U394" s="2"/>
      <c r="AV394" s="2"/>
      <c r="AW394" s="2"/>
    </row>
    <row r="395" spans="2:49" x14ac:dyDescent="0.25"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U395" s="2"/>
      <c r="AV395" s="2"/>
      <c r="AW395" s="2"/>
    </row>
    <row r="396" spans="2:49" x14ac:dyDescent="0.25"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U396" s="2"/>
      <c r="AV396" s="2"/>
      <c r="AW396" s="2"/>
    </row>
    <row r="397" spans="2:49" x14ac:dyDescent="0.25"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U397" s="2"/>
      <c r="AV397" s="2"/>
      <c r="AW397" s="2"/>
    </row>
    <row r="398" spans="2:49" x14ac:dyDescent="0.25"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U398" s="2"/>
      <c r="AV398" s="2"/>
      <c r="AW398" s="2"/>
    </row>
    <row r="399" spans="2:49" x14ac:dyDescent="0.25"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U399" s="2"/>
      <c r="AV399" s="2"/>
      <c r="AW399" s="2"/>
    </row>
    <row r="400" spans="2:49" x14ac:dyDescent="0.25"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U400" s="2"/>
      <c r="AV400" s="2"/>
      <c r="AW400" s="2"/>
    </row>
    <row r="401" spans="2:49" x14ac:dyDescent="0.25"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U401" s="2"/>
      <c r="AV401" s="2"/>
      <c r="AW401" s="2"/>
    </row>
    <row r="402" spans="2:49" x14ac:dyDescent="0.25"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U402" s="2"/>
      <c r="AV402" s="2"/>
      <c r="AW402" s="2"/>
    </row>
    <row r="403" spans="2:49" x14ac:dyDescent="0.25"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U403" s="2"/>
      <c r="AV403" s="2"/>
      <c r="AW403" s="2"/>
    </row>
    <row r="404" spans="2:49" x14ac:dyDescent="0.25"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U404" s="2"/>
      <c r="AV404" s="2"/>
      <c r="AW404" s="2"/>
    </row>
    <row r="405" spans="2:49" x14ac:dyDescent="0.25"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U405" s="2"/>
      <c r="AV405" s="2"/>
      <c r="AW405" s="2"/>
    </row>
    <row r="406" spans="2:49" x14ac:dyDescent="0.25"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U406" s="2"/>
      <c r="AV406" s="2"/>
      <c r="AW406" s="2"/>
    </row>
    <row r="407" spans="2:49" x14ac:dyDescent="0.25"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U407" s="2"/>
      <c r="AV407" s="2"/>
      <c r="AW407" s="2"/>
    </row>
    <row r="408" spans="2:49" x14ac:dyDescent="0.25"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U408" s="2"/>
      <c r="AV408" s="2"/>
      <c r="AW408" s="2"/>
    </row>
    <row r="409" spans="2:49" x14ac:dyDescent="0.25"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U409" s="2"/>
      <c r="AV409" s="2"/>
      <c r="AW409" s="2"/>
    </row>
    <row r="410" spans="2:49" x14ac:dyDescent="0.25"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U410" s="2"/>
      <c r="AV410" s="2"/>
      <c r="AW410" s="2"/>
    </row>
    <row r="411" spans="2:49" x14ac:dyDescent="0.25"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U411" s="2"/>
      <c r="AV411" s="2"/>
      <c r="AW411" s="2"/>
    </row>
    <row r="412" spans="2:49" x14ac:dyDescent="0.25"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U412" s="2"/>
      <c r="AV412" s="2"/>
      <c r="AW412" s="2"/>
    </row>
    <row r="413" spans="2:49" x14ac:dyDescent="0.25"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U413" s="2"/>
      <c r="AV413" s="2"/>
      <c r="AW413" s="2"/>
    </row>
    <row r="414" spans="2:49" x14ac:dyDescent="0.25"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U414" s="2"/>
      <c r="AV414" s="2"/>
      <c r="AW414" s="2"/>
    </row>
    <row r="415" spans="2:49" x14ac:dyDescent="0.25"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U415" s="2"/>
      <c r="AV415" s="2"/>
      <c r="AW415" s="2"/>
    </row>
    <row r="416" spans="2:49" x14ac:dyDescent="0.25"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U416" s="2"/>
      <c r="AV416" s="2"/>
      <c r="AW416" s="2"/>
    </row>
    <row r="417" spans="2:49" x14ac:dyDescent="0.25"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U417" s="2"/>
      <c r="AV417" s="2"/>
      <c r="AW417" s="2"/>
    </row>
    <row r="418" spans="2:49" x14ac:dyDescent="0.25"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U418" s="2"/>
      <c r="AV418" s="2"/>
      <c r="AW418" s="2"/>
    </row>
    <row r="419" spans="2:49" x14ac:dyDescent="0.25"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U419" s="2"/>
      <c r="AV419" s="2"/>
      <c r="AW419" s="2"/>
    </row>
    <row r="420" spans="2:49" x14ac:dyDescent="0.25"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U420" s="2"/>
      <c r="AV420" s="2"/>
      <c r="AW420" s="2"/>
    </row>
    <row r="421" spans="2:49" x14ac:dyDescent="0.25"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U421" s="2"/>
      <c r="AV421" s="2"/>
      <c r="AW421" s="2"/>
    </row>
    <row r="422" spans="2:49" x14ac:dyDescent="0.25"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U422" s="2"/>
      <c r="AV422" s="2"/>
      <c r="AW422" s="2"/>
    </row>
    <row r="423" spans="2:49" x14ac:dyDescent="0.25"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U423" s="2"/>
      <c r="AV423" s="2"/>
      <c r="AW423" s="2"/>
    </row>
    <row r="424" spans="2:49" x14ac:dyDescent="0.25"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U424" s="2"/>
      <c r="AV424" s="2"/>
      <c r="AW424" s="2"/>
    </row>
    <row r="425" spans="2:49" x14ac:dyDescent="0.25"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U425" s="2"/>
      <c r="AV425" s="2"/>
      <c r="AW425" s="2"/>
    </row>
    <row r="426" spans="2:49" x14ac:dyDescent="0.25"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U426" s="2"/>
      <c r="AV426" s="2"/>
      <c r="AW426" s="2"/>
    </row>
    <row r="427" spans="2:49" x14ac:dyDescent="0.25"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U427" s="2"/>
      <c r="AV427" s="2"/>
      <c r="AW427" s="2"/>
    </row>
    <row r="428" spans="2:49" x14ac:dyDescent="0.25"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U428" s="2"/>
      <c r="AV428" s="2"/>
      <c r="AW428" s="2"/>
    </row>
    <row r="429" spans="2:49" x14ac:dyDescent="0.25"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U429" s="2"/>
      <c r="AV429" s="2"/>
      <c r="AW429" s="2"/>
    </row>
    <row r="430" spans="2:49" x14ac:dyDescent="0.25"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U430" s="2"/>
      <c r="AV430" s="2"/>
      <c r="AW430" s="2"/>
    </row>
    <row r="431" spans="2:49" x14ac:dyDescent="0.25"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U431" s="2"/>
      <c r="AV431" s="2"/>
      <c r="AW431" s="2"/>
    </row>
    <row r="432" spans="2:49" x14ac:dyDescent="0.25"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U432" s="2"/>
      <c r="AV432" s="2"/>
      <c r="AW432" s="2"/>
    </row>
    <row r="433" spans="2:49" x14ac:dyDescent="0.25"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U433" s="2"/>
      <c r="AV433" s="2"/>
      <c r="AW433" s="2"/>
    </row>
    <row r="434" spans="2:49" x14ac:dyDescent="0.25"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U434" s="2"/>
      <c r="AV434" s="2"/>
      <c r="AW434" s="2"/>
    </row>
    <row r="435" spans="2:49" x14ac:dyDescent="0.25"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U435" s="2"/>
      <c r="AV435" s="2"/>
      <c r="AW435" s="2"/>
    </row>
    <row r="436" spans="2:49" x14ac:dyDescent="0.25"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U436" s="2"/>
      <c r="AV436" s="2"/>
      <c r="AW436" s="2"/>
    </row>
    <row r="437" spans="2:49" x14ac:dyDescent="0.25"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U437" s="2"/>
      <c r="AV437" s="2"/>
      <c r="AW437" s="2"/>
    </row>
    <row r="438" spans="2:49" x14ac:dyDescent="0.25"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U438" s="2"/>
      <c r="AV438" s="2"/>
      <c r="AW438" s="2"/>
    </row>
    <row r="439" spans="2:49" x14ac:dyDescent="0.25"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U439" s="2"/>
      <c r="AV439" s="2"/>
      <c r="AW439" s="2"/>
    </row>
    <row r="440" spans="2:49" x14ac:dyDescent="0.25"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U440" s="2"/>
      <c r="AV440" s="2"/>
      <c r="AW440" s="2"/>
    </row>
    <row r="441" spans="2:49" x14ac:dyDescent="0.25"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U441" s="2"/>
      <c r="AV441" s="2"/>
      <c r="AW441" s="2"/>
    </row>
    <row r="442" spans="2:49" x14ac:dyDescent="0.25"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U442" s="2"/>
      <c r="AV442" s="2"/>
      <c r="AW442" s="2"/>
    </row>
    <row r="443" spans="2:49" x14ac:dyDescent="0.25"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U443" s="2"/>
      <c r="AV443" s="2"/>
      <c r="AW443" s="2"/>
    </row>
    <row r="444" spans="2:49" x14ac:dyDescent="0.25"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U444" s="2"/>
      <c r="AV444" s="2"/>
      <c r="AW444" s="2"/>
    </row>
    <row r="445" spans="2:49" x14ac:dyDescent="0.25"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U445" s="2"/>
      <c r="AV445" s="2"/>
      <c r="AW445" s="2"/>
    </row>
    <row r="446" spans="2:49" x14ac:dyDescent="0.25"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U446" s="2"/>
      <c r="AV446" s="2"/>
      <c r="AW446" s="2"/>
    </row>
    <row r="447" spans="2:49" x14ac:dyDescent="0.25"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U447" s="2"/>
      <c r="AV447" s="2"/>
      <c r="AW447" s="2"/>
    </row>
    <row r="448" spans="2:49" x14ac:dyDescent="0.25"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U448" s="2"/>
      <c r="AV448" s="2"/>
      <c r="AW448" s="2"/>
    </row>
    <row r="449" spans="2:49" x14ac:dyDescent="0.25"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U449" s="2"/>
      <c r="AV449" s="2"/>
      <c r="AW449" s="2"/>
    </row>
    <row r="450" spans="2:49" x14ac:dyDescent="0.25"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U450" s="2"/>
      <c r="AV450" s="2"/>
      <c r="AW450" s="2"/>
    </row>
    <row r="451" spans="2:49" x14ac:dyDescent="0.25"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U451" s="2"/>
      <c r="AV451" s="2"/>
      <c r="AW451" s="2"/>
    </row>
    <row r="452" spans="2:49" x14ac:dyDescent="0.25"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U452" s="2"/>
      <c r="AV452" s="2"/>
      <c r="AW452" s="2"/>
    </row>
    <row r="453" spans="2:49" x14ac:dyDescent="0.25"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U453" s="2"/>
      <c r="AV453" s="2"/>
      <c r="AW453" s="2"/>
    </row>
    <row r="454" spans="2:49" x14ac:dyDescent="0.25"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U454" s="2"/>
      <c r="AV454" s="2"/>
      <c r="AW454" s="2"/>
    </row>
    <row r="455" spans="2:49" x14ac:dyDescent="0.25"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U455" s="2"/>
      <c r="AV455" s="2"/>
      <c r="AW455" s="2"/>
    </row>
    <row r="456" spans="2:49" x14ac:dyDescent="0.25"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U456" s="2"/>
      <c r="AV456" s="2"/>
      <c r="AW456" s="2"/>
    </row>
    <row r="457" spans="2:49" x14ac:dyDescent="0.25"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U457" s="2"/>
      <c r="AV457" s="2"/>
      <c r="AW457" s="2"/>
    </row>
    <row r="458" spans="2:49" x14ac:dyDescent="0.25"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U458" s="2"/>
      <c r="AV458" s="2"/>
      <c r="AW458" s="2"/>
    </row>
    <row r="459" spans="2:49" x14ac:dyDescent="0.25"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U459" s="2"/>
      <c r="AV459" s="2"/>
      <c r="AW459" s="2"/>
    </row>
    <row r="460" spans="2:49" x14ac:dyDescent="0.25"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U460" s="2"/>
      <c r="AV460" s="2"/>
      <c r="AW460" s="2"/>
    </row>
    <row r="461" spans="2:49" x14ac:dyDescent="0.25"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U461" s="2"/>
      <c r="AV461" s="2"/>
      <c r="AW461" s="2"/>
    </row>
    <row r="462" spans="2:49" x14ac:dyDescent="0.25"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U462" s="2"/>
      <c r="AV462" s="2"/>
      <c r="AW462" s="2"/>
    </row>
    <row r="463" spans="2:49" x14ac:dyDescent="0.25"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U463" s="2"/>
      <c r="AV463" s="2"/>
      <c r="AW463" s="2"/>
    </row>
    <row r="464" spans="2:49" x14ac:dyDescent="0.25"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U464" s="2"/>
      <c r="AV464" s="2"/>
      <c r="AW464" s="2"/>
    </row>
    <row r="465" spans="2:49" x14ac:dyDescent="0.25"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U465" s="2"/>
      <c r="AV465" s="2"/>
      <c r="AW465" s="2"/>
    </row>
    <row r="466" spans="2:49" x14ac:dyDescent="0.25"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U466" s="2"/>
      <c r="AV466" s="2"/>
      <c r="AW466" s="2"/>
    </row>
    <row r="467" spans="2:49" x14ac:dyDescent="0.25"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U467" s="2"/>
      <c r="AV467" s="2"/>
      <c r="AW467" s="2"/>
    </row>
    <row r="468" spans="2:49" x14ac:dyDescent="0.25"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U468" s="2"/>
      <c r="AV468" s="2"/>
      <c r="AW468" s="2"/>
    </row>
    <row r="469" spans="2:49" x14ac:dyDescent="0.25"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U469" s="2"/>
      <c r="AV469" s="2"/>
      <c r="AW469" s="2"/>
    </row>
    <row r="470" spans="2:49" x14ac:dyDescent="0.25"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U470" s="2"/>
      <c r="AV470" s="2"/>
      <c r="AW470" s="2"/>
    </row>
    <row r="471" spans="2:49" x14ac:dyDescent="0.25"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U471" s="2"/>
      <c r="AV471" s="2"/>
      <c r="AW471" s="2"/>
    </row>
    <row r="472" spans="2:49" x14ac:dyDescent="0.25"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U472" s="2"/>
      <c r="AV472" s="2"/>
      <c r="AW472" s="2"/>
    </row>
    <row r="473" spans="2:49" x14ac:dyDescent="0.25"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U473" s="2"/>
      <c r="AV473" s="2"/>
      <c r="AW473" s="2"/>
    </row>
    <row r="474" spans="2:49" x14ac:dyDescent="0.25"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U474" s="2"/>
      <c r="AV474" s="2"/>
      <c r="AW474" s="2"/>
    </row>
    <row r="475" spans="2:49" x14ac:dyDescent="0.25"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U475" s="2"/>
      <c r="AV475" s="2"/>
      <c r="AW475" s="2"/>
    </row>
    <row r="476" spans="2:49" x14ac:dyDescent="0.25"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U476" s="2"/>
      <c r="AV476" s="2"/>
      <c r="AW476" s="2"/>
    </row>
    <row r="477" spans="2:49" x14ac:dyDescent="0.25"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U477" s="2"/>
      <c r="AV477" s="2"/>
      <c r="AW477" s="2"/>
    </row>
    <row r="478" spans="2:49" x14ac:dyDescent="0.25"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U478" s="2"/>
      <c r="AV478" s="2"/>
      <c r="AW478" s="2"/>
    </row>
    <row r="479" spans="2:49" x14ac:dyDescent="0.25"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U479" s="2"/>
      <c r="AV479" s="2"/>
      <c r="AW479" s="2"/>
    </row>
    <row r="480" spans="2:49" x14ac:dyDescent="0.25"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U480" s="2"/>
      <c r="AV480" s="2"/>
      <c r="AW480" s="2"/>
    </row>
    <row r="481" spans="2:49" x14ac:dyDescent="0.25"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U481" s="2"/>
      <c r="AV481" s="2"/>
      <c r="AW481" s="2"/>
    </row>
    <row r="482" spans="2:49" x14ac:dyDescent="0.25"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U482" s="2"/>
      <c r="AV482" s="2"/>
      <c r="AW482" s="2"/>
    </row>
    <row r="483" spans="2:49" x14ac:dyDescent="0.25"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U483" s="2"/>
      <c r="AV483" s="2"/>
      <c r="AW483" s="2"/>
    </row>
    <row r="484" spans="2:49" x14ac:dyDescent="0.25"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U484" s="2"/>
      <c r="AV484" s="2"/>
      <c r="AW484" s="2"/>
    </row>
    <row r="485" spans="2:49" x14ac:dyDescent="0.25"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U485" s="2"/>
      <c r="AV485" s="2"/>
      <c r="AW485" s="2"/>
    </row>
    <row r="486" spans="2:49" x14ac:dyDescent="0.25"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U486" s="2"/>
      <c r="AV486" s="2"/>
      <c r="AW486" s="2"/>
    </row>
    <row r="487" spans="2:49" x14ac:dyDescent="0.25"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U487" s="2"/>
      <c r="AV487" s="2"/>
      <c r="AW487" s="2"/>
    </row>
    <row r="488" spans="2:49" x14ac:dyDescent="0.25"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U488" s="2"/>
      <c r="AV488" s="2"/>
      <c r="AW488" s="2"/>
    </row>
    <row r="489" spans="2:49" x14ac:dyDescent="0.25"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U489" s="2"/>
      <c r="AV489" s="2"/>
      <c r="AW489" s="2"/>
    </row>
    <row r="490" spans="2:49" x14ac:dyDescent="0.25"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U490" s="2"/>
      <c r="AV490" s="2"/>
      <c r="AW490" s="2"/>
    </row>
    <row r="491" spans="2:49" x14ac:dyDescent="0.25"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U491" s="2"/>
      <c r="AV491" s="2"/>
      <c r="AW491" s="2"/>
    </row>
    <row r="492" spans="2:49" x14ac:dyDescent="0.25"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U492" s="2"/>
      <c r="AV492" s="2"/>
      <c r="AW492" s="2"/>
    </row>
    <row r="493" spans="2:49" x14ac:dyDescent="0.25"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U493" s="2"/>
      <c r="AV493" s="2"/>
      <c r="AW493" s="2"/>
    </row>
    <row r="494" spans="2:49" x14ac:dyDescent="0.25"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U494" s="2"/>
      <c r="AV494" s="2"/>
      <c r="AW494" s="2"/>
    </row>
    <row r="495" spans="2:49" x14ac:dyDescent="0.25"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U495" s="2"/>
      <c r="AV495" s="2"/>
      <c r="AW495" s="2"/>
    </row>
    <row r="496" spans="2:49" x14ac:dyDescent="0.25"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U496" s="2"/>
      <c r="AV496" s="2"/>
      <c r="AW496" s="2"/>
    </row>
    <row r="497" spans="2:49" x14ac:dyDescent="0.25"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U497" s="2"/>
      <c r="AV497" s="2"/>
      <c r="AW497" s="2"/>
    </row>
    <row r="498" spans="2:49" x14ac:dyDescent="0.25"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U498" s="2"/>
      <c r="AV498" s="2"/>
      <c r="AW498" s="2"/>
    </row>
    <row r="499" spans="2:49" x14ac:dyDescent="0.25"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U499" s="2"/>
      <c r="AV499" s="2"/>
      <c r="AW499" s="2"/>
    </row>
    <row r="500" spans="2:49" x14ac:dyDescent="0.25"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U500" s="2"/>
      <c r="AV500" s="2"/>
      <c r="AW500" s="2"/>
    </row>
    <row r="501" spans="2:49" x14ac:dyDescent="0.25"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U501" s="2"/>
      <c r="AV501" s="2"/>
      <c r="AW501" s="2"/>
    </row>
    <row r="502" spans="2:49" x14ac:dyDescent="0.25"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U502" s="2"/>
      <c r="AV502" s="2"/>
      <c r="AW502" s="2"/>
    </row>
    <row r="503" spans="2:49" x14ac:dyDescent="0.25">
      <c r="B503" s="1"/>
      <c r="C503" s="1"/>
      <c r="D503" s="1"/>
      <c r="E503" s="1"/>
      <c r="F503" s="1"/>
      <c r="G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U503" s="2"/>
      <c r="AV503" s="2"/>
      <c r="AW503" s="2"/>
    </row>
    <row r="504" spans="2:49" x14ac:dyDescent="0.25">
      <c r="B504" s="1"/>
      <c r="C504" s="1"/>
      <c r="D504" s="1"/>
      <c r="E504" s="1"/>
      <c r="F504" s="1"/>
      <c r="G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U504" s="2"/>
      <c r="AV504" s="2"/>
      <c r="AW504" s="2"/>
    </row>
    <row r="505" spans="2:49" x14ac:dyDescent="0.25">
      <c r="B505" s="1"/>
      <c r="C505" s="1"/>
      <c r="D505" s="1"/>
      <c r="E505" s="1"/>
      <c r="F505" s="1"/>
      <c r="G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U505" s="2"/>
      <c r="AV505" s="2"/>
      <c r="AW505" s="2"/>
    </row>
    <row r="506" spans="2:49" x14ac:dyDescent="0.25">
      <c r="B506" s="1"/>
      <c r="C506" s="1"/>
      <c r="D506" s="1"/>
      <c r="E506" s="1"/>
      <c r="F506" s="1"/>
      <c r="G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U506" s="2"/>
      <c r="AV506" s="2"/>
      <c r="AW506" s="2"/>
    </row>
    <row r="507" spans="2:49" x14ac:dyDescent="0.25">
      <c r="B507" s="1"/>
      <c r="C507" s="1"/>
      <c r="D507" s="1"/>
      <c r="E507" s="1"/>
      <c r="F507" s="1"/>
      <c r="G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U507" s="2"/>
      <c r="AV507" s="2"/>
      <c r="AW507" s="2"/>
    </row>
    <row r="508" spans="2:49" x14ac:dyDescent="0.25">
      <c r="B508" s="1"/>
      <c r="C508" s="1"/>
      <c r="D508" s="1"/>
      <c r="E508" s="1"/>
      <c r="F508" s="1"/>
      <c r="G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U508" s="2"/>
      <c r="AV508" s="2"/>
      <c r="AW508" s="2"/>
    </row>
    <row r="509" spans="2:49" x14ac:dyDescent="0.25">
      <c r="B509" s="1"/>
      <c r="C509" s="1"/>
      <c r="D509" s="1"/>
      <c r="E509" s="1"/>
      <c r="F509" s="1"/>
      <c r="G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U509" s="2"/>
      <c r="AV509" s="2"/>
      <c r="AW509" s="2"/>
    </row>
    <row r="510" spans="2:49" x14ac:dyDescent="0.25">
      <c r="B510" s="1"/>
      <c r="C510" s="1"/>
      <c r="D510" s="1"/>
      <c r="E510" s="1"/>
      <c r="F510" s="1"/>
      <c r="G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U510" s="2"/>
      <c r="AV510" s="2"/>
      <c r="AW510" s="2"/>
    </row>
    <row r="511" spans="2:49" x14ac:dyDescent="0.25">
      <c r="B511" s="1"/>
      <c r="C511" s="1"/>
      <c r="D511" s="1"/>
      <c r="E511" s="1"/>
      <c r="F511" s="1"/>
      <c r="G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U511" s="2"/>
      <c r="AV511" s="2"/>
      <c r="AW511" s="2"/>
    </row>
    <row r="512" spans="2:49" x14ac:dyDescent="0.25">
      <c r="B512" s="1"/>
      <c r="C512" s="1"/>
      <c r="D512" s="1"/>
      <c r="E512" s="1"/>
      <c r="F512" s="1"/>
      <c r="G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U512" s="2"/>
      <c r="AV512" s="2"/>
      <c r="AW512" s="2"/>
    </row>
    <row r="513" spans="2:49" x14ac:dyDescent="0.25">
      <c r="B513" s="1"/>
      <c r="C513" s="1"/>
      <c r="D513" s="1"/>
      <c r="E513" s="1"/>
      <c r="F513" s="1"/>
      <c r="G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U513" s="2"/>
      <c r="AV513" s="2"/>
      <c r="AW513" s="2"/>
    </row>
    <row r="514" spans="2:49" x14ac:dyDescent="0.25">
      <c r="B514" s="1"/>
      <c r="C514" s="1"/>
      <c r="D514" s="1"/>
      <c r="E514" s="1"/>
      <c r="F514" s="1"/>
      <c r="G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U514" s="2"/>
      <c r="AV514" s="2"/>
      <c r="AW514" s="2"/>
    </row>
    <row r="515" spans="2:49" x14ac:dyDescent="0.25">
      <c r="B515" s="1"/>
      <c r="C515" s="1"/>
      <c r="D515" s="1"/>
      <c r="E515" s="1"/>
      <c r="F515" s="1"/>
      <c r="G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U515" s="2"/>
      <c r="AV515" s="2"/>
      <c r="AW515" s="2"/>
    </row>
    <row r="516" spans="2:49" x14ac:dyDescent="0.25">
      <c r="B516" s="1"/>
      <c r="C516" s="1"/>
      <c r="D516" s="1"/>
      <c r="E516" s="1"/>
      <c r="F516" s="1"/>
      <c r="G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U516" s="2"/>
      <c r="AV516" s="2"/>
      <c r="AW516" s="2"/>
    </row>
    <row r="517" spans="2:49" x14ac:dyDescent="0.25">
      <c r="B517" s="1"/>
      <c r="C517" s="1"/>
      <c r="D517" s="1"/>
      <c r="E517" s="1"/>
      <c r="F517" s="1"/>
      <c r="G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U517" s="2"/>
      <c r="AV517" s="2"/>
      <c r="AW517" s="2"/>
    </row>
    <row r="518" spans="2:49" x14ac:dyDescent="0.25">
      <c r="B518" s="1"/>
      <c r="C518" s="1"/>
      <c r="D518" s="1"/>
      <c r="E518" s="1"/>
      <c r="F518" s="1"/>
      <c r="G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U518" s="2"/>
      <c r="AV518" s="2"/>
      <c r="AW518" s="2"/>
    </row>
    <row r="519" spans="2:49" x14ac:dyDescent="0.25">
      <c r="B519" s="1"/>
      <c r="C519" s="1"/>
      <c r="D519" s="1"/>
      <c r="E519" s="1"/>
      <c r="F519" s="1"/>
      <c r="G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U519" s="2"/>
      <c r="AV519" s="2"/>
      <c r="AW519" s="2"/>
    </row>
    <row r="520" spans="2:49" x14ac:dyDescent="0.25">
      <c r="B520" s="1"/>
      <c r="C520" s="1"/>
      <c r="D520" s="1"/>
      <c r="E520" s="1"/>
      <c r="F520" s="1"/>
      <c r="G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U520" s="2"/>
      <c r="AV520" s="2"/>
      <c r="AW520" s="2"/>
    </row>
    <row r="521" spans="2:49" x14ac:dyDescent="0.25">
      <c r="B521" s="1"/>
      <c r="C521" s="1"/>
      <c r="D521" s="1"/>
      <c r="E521" s="1"/>
      <c r="F521" s="1"/>
      <c r="G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U521" s="2"/>
      <c r="AV521" s="2"/>
      <c r="AW521" s="2"/>
    </row>
    <row r="522" spans="2:49" x14ac:dyDescent="0.25">
      <c r="B522" s="1"/>
      <c r="C522" s="1"/>
      <c r="D522" s="1"/>
      <c r="E522" s="1"/>
      <c r="F522" s="1"/>
      <c r="G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U522" s="2"/>
      <c r="AV522" s="2"/>
      <c r="AW522" s="2"/>
    </row>
    <row r="523" spans="2:49" x14ac:dyDescent="0.25">
      <c r="B523" s="1"/>
      <c r="C523" s="1"/>
      <c r="D523" s="1"/>
      <c r="E523" s="1"/>
      <c r="F523" s="1"/>
      <c r="G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U523" s="2"/>
      <c r="AV523" s="2"/>
      <c r="AW523" s="2"/>
    </row>
    <row r="524" spans="2:49" x14ac:dyDescent="0.25">
      <c r="B524" s="1"/>
      <c r="C524" s="1"/>
      <c r="D524" s="1"/>
      <c r="E524" s="1"/>
      <c r="F524" s="1"/>
      <c r="G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U524" s="2"/>
      <c r="AV524" s="2"/>
      <c r="AW524" s="2"/>
    </row>
    <row r="525" spans="2:49" x14ac:dyDescent="0.25">
      <c r="B525" s="1"/>
      <c r="C525" s="1"/>
      <c r="D525" s="1"/>
      <c r="E525" s="1"/>
      <c r="F525" s="1"/>
      <c r="G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U525" s="2"/>
      <c r="AV525" s="2"/>
      <c r="AW525" s="2"/>
    </row>
    <row r="526" spans="2:49" x14ac:dyDescent="0.25">
      <c r="B526" s="1"/>
      <c r="C526" s="1"/>
      <c r="D526" s="1"/>
      <c r="E526" s="1"/>
      <c r="F526" s="1"/>
      <c r="G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U526" s="2"/>
      <c r="AV526" s="2"/>
      <c r="AW526" s="2"/>
    </row>
    <row r="527" spans="2:49" x14ac:dyDescent="0.25">
      <c r="B527" s="1"/>
      <c r="C527" s="1"/>
      <c r="D527" s="1"/>
      <c r="E527" s="1"/>
      <c r="F527" s="1"/>
      <c r="G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U527" s="2"/>
      <c r="AV527" s="2"/>
      <c r="AW527" s="2"/>
    </row>
    <row r="528" spans="2:49" x14ac:dyDescent="0.25">
      <c r="B528" s="1"/>
      <c r="C528" s="1"/>
      <c r="D528" s="1"/>
      <c r="E528" s="1"/>
      <c r="F528" s="1"/>
      <c r="G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U528" s="2"/>
      <c r="AV528" s="2"/>
      <c r="AW528" s="2"/>
    </row>
    <row r="529" spans="2:49" x14ac:dyDescent="0.25">
      <c r="B529" s="1"/>
      <c r="C529" s="1"/>
      <c r="D529" s="1"/>
      <c r="E529" s="1"/>
      <c r="F529" s="1"/>
      <c r="G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U529" s="2"/>
      <c r="AV529" s="2"/>
      <c r="AW529" s="2"/>
    </row>
    <row r="530" spans="2:49" x14ac:dyDescent="0.25">
      <c r="B530" s="1"/>
      <c r="C530" s="1"/>
      <c r="D530" s="1"/>
      <c r="E530" s="1"/>
      <c r="F530" s="1"/>
      <c r="G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U530" s="2"/>
      <c r="AV530" s="2"/>
      <c r="AW530" s="2"/>
    </row>
    <row r="531" spans="2:49" x14ac:dyDescent="0.25">
      <c r="B531" s="1"/>
      <c r="C531" s="1"/>
      <c r="D531" s="1"/>
      <c r="E531" s="1"/>
      <c r="F531" s="1"/>
      <c r="G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U531" s="2"/>
      <c r="AV531" s="2"/>
      <c r="AW531" s="2"/>
    </row>
    <row r="532" spans="2:49" x14ac:dyDescent="0.25">
      <c r="B532" s="1"/>
      <c r="C532" s="1"/>
      <c r="D532" s="1"/>
      <c r="E532" s="1"/>
      <c r="F532" s="1"/>
      <c r="G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U532" s="2"/>
      <c r="AV532" s="2"/>
      <c r="AW532" s="2"/>
    </row>
    <row r="533" spans="2:49" x14ac:dyDescent="0.25">
      <c r="B533" s="1"/>
      <c r="C533" s="1"/>
      <c r="D533" s="1"/>
      <c r="E533" s="1"/>
      <c r="F533" s="1"/>
      <c r="G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U533" s="2"/>
      <c r="AV533" s="2"/>
      <c r="AW533" s="2"/>
    </row>
    <row r="534" spans="2:49" x14ac:dyDescent="0.25">
      <c r="B534" s="1"/>
      <c r="C534" s="1"/>
      <c r="D534" s="1"/>
      <c r="E534" s="1"/>
      <c r="F534" s="1"/>
      <c r="G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U534" s="2"/>
      <c r="AV534" s="2"/>
      <c r="AW534" s="2"/>
    </row>
    <row r="535" spans="2:49" x14ac:dyDescent="0.25">
      <c r="B535" s="1"/>
      <c r="C535" s="1"/>
      <c r="D535" s="1"/>
      <c r="E535" s="1"/>
      <c r="F535" s="1"/>
      <c r="G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U535" s="2"/>
      <c r="AV535" s="2"/>
      <c r="AW535" s="2"/>
    </row>
    <row r="536" spans="2:49" x14ac:dyDescent="0.25">
      <c r="B536" s="1"/>
      <c r="C536" s="1"/>
      <c r="D536" s="1"/>
      <c r="E536" s="1"/>
      <c r="F536" s="1"/>
      <c r="G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U536" s="2"/>
      <c r="AV536" s="2"/>
      <c r="AW536" s="2"/>
    </row>
    <row r="537" spans="2:49" x14ac:dyDescent="0.25">
      <c r="B537" s="1"/>
      <c r="C537" s="1"/>
      <c r="D537" s="1"/>
      <c r="E537" s="1"/>
      <c r="F537" s="1"/>
      <c r="G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U537" s="2"/>
      <c r="AV537" s="2"/>
      <c r="AW537" s="2"/>
    </row>
    <row r="538" spans="2:49" x14ac:dyDescent="0.25">
      <c r="B538" s="1"/>
      <c r="C538" s="1"/>
      <c r="D538" s="1"/>
      <c r="E538" s="1"/>
      <c r="F538" s="1"/>
      <c r="G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U538" s="2"/>
      <c r="AV538" s="2"/>
      <c r="AW538" s="2"/>
    </row>
    <row r="539" spans="2:49" x14ac:dyDescent="0.25">
      <c r="B539" s="1"/>
      <c r="C539" s="1"/>
      <c r="D539" s="1"/>
      <c r="E539" s="1"/>
      <c r="F539" s="1"/>
      <c r="G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U539" s="2"/>
      <c r="AV539" s="2"/>
      <c r="AW539" s="2"/>
    </row>
    <row r="540" spans="2:49" x14ac:dyDescent="0.25">
      <c r="B540" s="1"/>
      <c r="C540" s="1"/>
      <c r="D540" s="1"/>
      <c r="E540" s="1"/>
      <c r="F540" s="1"/>
      <c r="G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U540" s="2"/>
      <c r="AV540" s="2"/>
      <c r="AW540" s="2"/>
    </row>
    <row r="541" spans="2:49" x14ac:dyDescent="0.25">
      <c r="B541" s="1"/>
      <c r="C541" s="1"/>
      <c r="D541" s="1"/>
      <c r="E541" s="1"/>
      <c r="F541" s="1"/>
      <c r="G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U541" s="2"/>
      <c r="AV541" s="2"/>
      <c r="AW541" s="2"/>
    </row>
    <row r="542" spans="2:49" x14ac:dyDescent="0.25">
      <c r="B542" s="1"/>
      <c r="C542" s="1"/>
      <c r="D542" s="1"/>
      <c r="E542" s="1"/>
      <c r="F542" s="1"/>
      <c r="G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U542" s="2"/>
      <c r="AV542" s="2"/>
      <c r="AW542" s="2"/>
    </row>
    <row r="543" spans="2:49" x14ac:dyDescent="0.25">
      <c r="B543" s="1"/>
      <c r="C543" s="1"/>
      <c r="D543" s="1"/>
      <c r="E543" s="1"/>
      <c r="F543" s="1"/>
      <c r="G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U543" s="2"/>
      <c r="AV543" s="2"/>
      <c r="AW543" s="2"/>
    </row>
    <row r="544" spans="2:49" x14ac:dyDescent="0.25">
      <c r="B544" s="1"/>
      <c r="C544" s="1"/>
      <c r="D544" s="1"/>
      <c r="E544" s="1"/>
      <c r="F544" s="1"/>
      <c r="G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U544" s="2"/>
      <c r="AV544" s="2"/>
      <c r="AW544" s="2"/>
    </row>
    <row r="545" spans="2:49" x14ac:dyDescent="0.25">
      <c r="B545" s="1"/>
      <c r="C545" s="1"/>
      <c r="D545" s="1"/>
      <c r="E545" s="1"/>
      <c r="F545" s="1"/>
      <c r="G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U545" s="2"/>
      <c r="AV545" s="2"/>
      <c r="AW545" s="2"/>
    </row>
    <row r="546" spans="2:49" x14ac:dyDescent="0.25">
      <c r="B546" s="1"/>
      <c r="C546" s="1"/>
      <c r="D546" s="1"/>
      <c r="E546" s="1"/>
      <c r="F546" s="1"/>
      <c r="G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U546" s="2"/>
      <c r="AV546" s="2"/>
      <c r="AW546" s="2"/>
    </row>
    <row r="547" spans="2:49" x14ac:dyDescent="0.25">
      <c r="B547" s="1"/>
      <c r="C547" s="1"/>
      <c r="D547" s="1"/>
      <c r="E547" s="1"/>
      <c r="F547" s="1"/>
      <c r="G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U547" s="2"/>
      <c r="AV547" s="2"/>
      <c r="AW547" s="2"/>
    </row>
    <row r="548" spans="2:49" x14ac:dyDescent="0.25">
      <c r="B548" s="1"/>
      <c r="C548" s="1"/>
      <c r="D548" s="1"/>
      <c r="E548" s="1"/>
      <c r="F548" s="1"/>
      <c r="G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U548" s="2"/>
      <c r="AV548" s="2"/>
      <c r="AW548" s="2"/>
    </row>
    <row r="549" spans="2:49" x14ac:dyDescent="0.25">
      <c r="B549" s="1"/>
      <c r="C549" s="1"/>
      <c r="D549" s="1"/>
      <c r="E549" s="1"/>
      <c r="F549" s="1"/>
      <c r="G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U549" s="2"/>
      <c r="AV549" s="2"/>
      <c r="AW549" s="2"/>
    </row>
    <row r="550" spans="2:49" x14ac:dyDescent="0.25">
      <c r="B550" s="1"/>
      <c r="C550" s="1"/>
      <c r="D550" s="1"/>
      <c r="E550" s="1"/>
      <c r="F550" s="1"/>
      <c r="G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U550" s="2"/>
      <c r="AV550" s="2"/>
      <c r="AW550" s="2"/>
    </row>
    <row r="551" spans="2:49" x14ac:dyDescent="0.25">
      <c r="B551" s="1"/>
      <c r="C551" s="1"/>
      <c r="D551" s="1"/>
      <c r="E551" s="1"/>
      <c r="F551" s="1"/>
      <c r="G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U551" s="2"/>
      <c r="AV551" s="2"/>
      <c r="AW551" s="2"/>
    </row>
    <row r="552" spans="2:49" x14ac:dyDescent="0.25">
      <c r="B552" s="1"/>
      <c r="C552" s="1"/>
      <c r="D552" s="1"/>
      <c r="E552" s="1"/>
      <c r="F552" s="1"/>
      <c r="G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U552" s="2"/>
      <c r="AV552" s="2"/>
      <c r="AW552" s="2"/>
    </row>
    <row r="553" spans="2:49" x14ac:dyDescent="0.25">
      <c r="B553" s="1"/>
      <c r="C553" s="1"/>
      <c r="D553" s="1"/>
      <c r="E553" s="1"/>
      <c r="F553" s="1"/>
      <c r="G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U553" s="2"/>
      <c r="AV553" s="2"/>
      <c r="AW553" s="2"/>
    </row>
    <row r="554" spans="2:49" x14ac:dyDescent="0.25">
      <c r="B554" s="1"/>
      <c r="C554" s="1"/>
      <c r="D554" s="1"/>
      <c r="E554" s="1"/>
      <c r="F554" s="1"/>
      <c r="G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U554" s="2"/>
      <c r="AV554" s="2"/>
      <c r="AW554" s="2"/>
    </row>
    <row r="555" spans="2:49" x14ac:dyDescent="0.25">
      <c r="B555" s="1"/>
      <c r="C555" s="1"/>
      <c r="D555" s="1"/>
      <c r="E555" s="1"/>
      <c r="F555" s="1"/>
      <c r="G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U555" s="2"/>
      <c r="AV555" s="2"/>
      <c r="AW555" s="2"/>
    </row>
    <row r="556" spans="2:49" x14ac:dyDescent="0.25">
      <c r="B556" s="1"/>
      <c r="C556" s="1"/>
      <c r="D556" s="1"/>
      <c r="E556" s="1"/>
      <c r="F556" s="1"/>
      <c r="G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U556" s="2"/>
      <c r="AV556" s="2"/>
      <c r="AW556" s="2"/>
    </row>
    <row r="557" spans="2:49" x14ac:dyDescent="0.25">
      <c r="B557" s="1"/>
      <c r="C557" s="1"/>
      <c r="D557" s="1"/>
      <c r="E557" s="1"/>
      <c r="F557" s="1"/>
      <c r="G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U557" s="2"/>
      <c r="AV557" s="2"/>
      <c r="AW557" s="2"/>
    </row>
    <row r="558" spans="2:49" x14ac:dyDescent="0.25">
      <c r="B558" s="1"/>
      <c r="C558" s="1"/>
      <c r="D558" s="1"/>
      <c r="E558" s="1"/>
      <c r="F558" s="1"/>
      <c r="G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U558" s="2"/>
      <c r="AV558" s="2"/>
      <c r="AW558" s="2"/>
    </row>
    <row r="559" spans="2:49" x14ac:dyDescent="0.25">
      <c r="B559" s="1"/>
      <c r="C559" s="1"/>
      <c r="D559" s="1"/>
      <c r="E559" s="1"/>
      <c r="F559" s="1"/>
      <c r="G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U559" s="2"/>
      <c r="AV559" s="2"/>
      <c r="AW559" s="2"/>
    </row>
    <row r="560" spans="2:49" x14ac:dyDescent="0.25">
      <c r="B560" s="1"/>
      <c r="C560" s="1"/>
      <c r="D560" s="1"/>
      <c r="E560" s="1"/>
      <c r="F560" s="1"/>
      <c r="G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U560" s="2"/>
      <c r="AV560" s="2"/>
      <c r="AW560" s="2"/>
    </row>
    <row r="561" spans="2:49" x14ac:dyDescent="0.25">
      <c r="B561" s="1"/>
      <c r="C561" s="1"/>
      <c r="D561" s="1"/>
      <c r="E561" s="1"/>
      <c r="F561" s="1"/>
      <c r="G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U561" s="2"/>
      <c r="AV561" s="2"/>
      <c r="AW561" s="2"/>
    </row>
    <row r="562" spans="2:49" x14ac:dyDescent="0.25">
      <c r="B562" s="1"/>
      <c r="C562" s="1"/>
      <c r="D562" s="1"/>
      <c r="E562" s="1"/>
      <c r="F562" s="1"/>
      <c r="G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U562" s="2"/>
      <c r="AV562" s="2"/>
      <c r="AW562" s="2"/>
    </row>
    <row r="563" spans="2:49" x14ac:dyDescent="0.25">
      <c r="B563" s="1"/>
      <c r="C563" s="1"/>
      <c r="D563" s="1"/>
      <c r="E563" s="1"/>
      <c r="F563" s="1"/>
      <c r="G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U563" s="2"/>
      <c r="AV563" s="2"/>
      <c r="AW563" s="2"/>
    </row>
    <row r="564" spans="2:49" x14ac:dyDescent="0.25">
      <c r="B564" s="1"/>
      <c r="C564" s="1"/>
      <c r="D564" s="1"/>
      <c r="E564" s="1"/>
      <c r="F564" s="1"/>
      <c r="G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U564" s="2"/>
      <c r="AV564" s="2"/>
      <c r="AW564" s="2"/>
    </row>
    <row r="565" spans="2:49" x14ac:dyDescent="0.25">
      <c r="B565" s="1"/>
      <c r="C565" s="1"/>
      <c r="D565" s="1"/>
      <c r="E565" s="1"/>
      <c r="F565" s="1"/>
      <c r="G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U565" s="2"/>
      <c r="AV565" s="2"/>
      <c r="AW565" s="2"/>
    </row>
    <row r="566" spans="2:49" x14ac:dyDescent="0.25">
      <c r="B566" s="1"/>
      <c r="C566" s="1"/>
      <c r="D566" s="1"/>
      <c r="E566" s="1"/>
      <c r="F566" s="1"/>
      <c r="G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U566" s="2"/>
      <c r="AV566" s="2"/>
      <c r="AW566" s="2"/>
    </row>
    <row r="567" spans="2:49" x14ac:dyDescent="0.25">
      <c r="B567" s="1"/>
      <c r="C567" s="1"/>
      <c r="D567" s="1"/>
      <c r="E567" s="1"/>
      <c r="F567" s="1"/>
      <c r="G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U567" s="2"/>
      <c r="AV567" s="2"/>
      <c r="AW567" s="2"/>
    </row>
    <row r="568" spans="2:49" x14ac:dyDescent="0.25">
      <c r="B568" s="1"/>
      <c r="C568" s="1"/>
      <c r="D568" s="1"/>
      <c r="E568" s="1"/>
      <c r="F568" s="1"/>
      <c r="G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U568" s="2"/>
      <c r="AV568" s="2"/>
      <c r="AW568" s="2"/>
    </row>
    <row r="569" spans="2:49" x14ac:dyDescent="0.25">
      <c r="B569" s="1"/>
      <c r="C569" s="1"/>
      <c r="D569" s="1"/>
      <c r="E569" s="1"/>
      <c r="F569" s="1"/>
      <c r="G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U569" s="2"/>
      <c r="AV569" s="2"/>
      <c r="AW569" s="2"/>
    </row>
    <row r="570" spans="2:49" x14ac:dyDescent="0.25">
      <c r="B570" s="1"/>
      <c r="C570" s="1"/>
      <c r="D570" s="1"/>
      <c r="E570" s="1"/>
      <c r="F570" s="1"/>
      <c r="G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U570" s="2"/>
      <c r="AV570" s="2"/>
      <c r="AW570" s="2"/>
    </row>
    <row r="571" spans="2:49" x14ac:dyDescent="0.25">
      <c r="B571" s="1"/>
      <c r="C571" s="1"/>
      <c r="D571" s="1"/>
      <c r="E571" s="1"/>
      <c r="F571" s="1"/>
      <c r="G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U571" s="2"/>
      <c r="AV571" s="2"/>
      <c r="AW571" s="2"/>
    </row>
    <row r="572" spans="2:49" x14ac:dyDescent="0.25">
      <c r="B572" s="1"/>
      <c r="C572" s="1"/>
      <c r="D572" s="1"/>
      <c r="E572" s="1"/>
      <c r="F572" s="1"/>
      <c r="G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U572" s="2"/>
      <c r="AV572" s="2"/>
      <c r="AW572" s="2"/>
    </row>
    <row r="573" spans="2:49" x14ac:dyDescent="0.25">
      <c r="B573" s="1"/>
      <c r="C573" s="1"/>
      <c r="D573" s="1"/>
      <c r="E573" s="1"/>
      <c r="F573" s="1"/>
      <c r="G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U573" s="2"/>
      <c r="AV573" s="2"/>
      <c r="AW573" s="2"/>
    </row>
    <row r="574" spans="2:49" x14ac:dyDescent="0.25">
      <c r="B574" s="1"/>
      <c r="C574" s="1"/>
      <c r="D574" s="1"/>
      <c r="E574" s="1"/>
      <c r="F574" s="1"/>
      <c r="G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U574" s="2"/>
      <c r="AV574" s="2"/>
      <c r="AW574" s="2"/>
    </row>
    <row r="575" spans="2:49" x14ac:dyDescent="0.25">
      <c r="B575" s="1"/>
      <c r="C575" s="1"/>
      <c r="D575" s="1"/>
      <c r="E575" s="1"/>
      <c r="F575" s="1"/>
      <c r="G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U575" s="2"/>
      <c r="AV575" s="2"/>
      <c r="AW575" s="2"/>
    </row>
    <row r="576" spans="2:49" x14ac:dyDescent="0.25">
      <c r="B576" s="1"/>
      <c r="C576" s="1"/>
      <c r="D576" s="1"/>
      <c r="E576" s="1"/>
      <c r="F576" s="1"/>
      <c r="G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U576" s="2"/>
      <c r="AV576" s="2"/>
      <c r="AW576" s="2"/>
    </row>
    <row r="577" spans="2:49" x14ac:dyDescent="0.25">
      <c r="B577" s="1"/>
      <c r="C577" s="1"/>
      <c r="D577" s="1"/>
      <c r="E577" s="1"/>
      <c r="F577" s="1"/>
      <c r="G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U577" s="2"/>
      <c r="AV577" s="2"/>
      <c r="AW577" s="2"/>
    </row>
    <row r="578" spans="2:49" x14ac:dyDescent="0.25">
      <c r="B578" s="1"/>
      <c r="C578" s="1"/>
      <c r="D578" s="1"/>
      <c r="E578" s="1"/>
      <c r="F578" s="1"/>
      <c r="G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U578" s="2"/>
      <c r="AV578" s="2"/>
      <c r="AW578" s="2"/>
    </row>
    <row r="579" spans="2:49" x14ac:dyDescent="0.25">
      <c r="B579" s="1"/>
      <c r="C579" s="1"/>
      <c r="D579" s="1"/>
      <c r="E579" s="1"/>
      <c r="F579" s="1"/>
      <c r="G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U579" s="2"/>
      <c r="AV579" s="2"/>
      <c r="AW579" s="2"/>
    </row>
    <row r="580" spans="2:49" x14ac:dyDescent="0.25">
      <c r="B580" s="1"/>
      <c r="C580" s="1"/>
      <c r="D580" s="1"/>
      <c r="E580" s="1"/>
      <c r="F580" s="1"/>
      <c r="G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U580" s="2"/>
      <c r="AV580" s="2"/>
      <c r="AW580" s="2"/>
    </row>
    <row r="581" spans="2:49" x14ac:dyDescent="0.25">
      <c r="B581" s="1"/>
      <c r="C581" s="1"/>
      <c r="D581" s="1"/>
      <c r="E581" s="1"/>
      <c r="F581" s="1"/>
      <c r="G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U581" s="2"/>
      <c r="AV581" s="2"/>
      <c r="AW581" s="2"/>
    </row>
    <row r="582" spans="2:49" x14ac:dyDescent="0.25">
      <c r="B582" s="1"/>
      <c r="C582" s="1"/>
      <c r="D582" s="1"/>
      <c r="E582" s="1"/>
      <c r="F582" s="1"/>
      <c r="G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U582" s="2"/>
      <c r="AV582" s="2"/>
      <c r="AW582" s="2"/>
    </row>
    <row r="583" spans="2:49" x14ac:dyDescent="0.25">
      <c r="B583" s="1"/>
      <c r="C583" s="1"/>
      <c r="D583" s="1"/>
      <c r="E583" s="1"/>
      <c r="F583" s="1"/>
      <c r="G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U583" s="2"/>
      <c r="AV583" s="2"/>
      <c r="AW583" s="2"/>
    </row>
    <row r="584" spans="2:49" x14ac:dyDescent="0.25">
      <c r="B584" s="1"/>
      <c r="C584" s="1"/>
      <c r="D584" s="1"/>
      <c r="E584" s="1"/>
      <c r="F584" s="1"/>
      <c r="G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U584" s="2"/>
      <c r="AV584" s="2"/>
      <c r="AW584" s="2"/>
    </row>
    <row r="585" spans="2:49" x14ac:dyDescent="0.25">
      <c r="B585" s="1"/>
      <c r="C585" s="1"/>
      <c r="D585" s="1"/>
      <c r="E585" s="1"/>
      <c r="F585" s="1"/>
      <c r="G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U585" s="2"/>
      <c r="AV585" s="2"/>
      <c r="AW585" s="2"/>
    </row>
    <row r="586" spans="2:49" x14ac:dyDescent="0.25">
      <c r="B586" s="1"/>
      <c r="C586" s="1"/>
      <c r="D586" s="1"/>
      <c r="E586" s="1"/>
      <c r="F586" s="1"/>
      <c r="G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U586" s="2"/>
      <c r="AV586" s="2"/>
      <c r="AW586" s="2"/>
    </row>
    <row r="587" spans="2:49" x14ac:dyDescent="0.25">
      <c r="B587" s="1"/>
      <c r="C587" s="1"/>
      <c r="D587" s="1"/>
      <c r="E587" s="1"/>
      <c r="F587" s="1"/>
      <c r="G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U587" s="2"/>
      <c r="AV587" s="2"/>
      <c r="AW587" s="2"/>
    </row>
    <row r="588" spans="2:49" x14ac:dyDescent="0.25">
      <c r="B588" s="1"/>
      <c r="C588" s="1"/>
      <c r="D588" s="1"/>
      <c r="E588" s="1"/>
      <c r="F588" s="1"/>
      <c r="G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U588" s="2"/>
      <c r="AV588" s="2"/>
      <c r="AW588" s="2"/>
    </row>
    <row r="589" spans="2:49" x14ac:dyDescent="0.25">
      <c r="B589" s="1"/>
      <c r="C589" s="1"/>
      <c r="D589" s="1"/>
      <c r="E589" s="1"/>
      <c r="F589" s="1"/>
      <c r="G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U589" s="2"/>
      <c r="AV589" s="2"/>
      <c r="AW589" s="2"/>
    </row>
    <row r="590" spans="2:49" x14ac:dyDescent="0.25">
      <c r="B590" s="1"/>
      <c r="C590" s="1"/>
      <c r="D590" s="1"/>
      <c r="E590" s="1"/>
      <c r="F590" s="1"/>
      <c r="G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U590" s="2"/>
      <c r="AV590" s="2"/>
      <c r="AW590" s="2"/>
    </row>
    <row r="591" spans="2:49" x14ac:dyDescent="0.25">
      <c r="B591" s="1"/>
      <c r="C591" s="1"/>
      <c r="D591" s="1"/>
      <c r="E591" s="1"/>
      <c r="F591" s="1"/>
      <c r="G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U591" s="2"/>
      <c r="AV591" s="2"/>
      <c r="AW591" s="2"/>
    </row>
    <row r="592" spans="2:49" x14ac:dyDescent="0.25">
      <c r="B592" s="1"/>
      <c r="C592" s="1"/>
      <c r="D592" s="1"/>
      <c r="E592" s="1"/>
      <c r="F592" s="1"/>
      <c r="G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U592" s="2"/>
      <c r="AV592" s="2"/>
      <c r="AW592" s="2"/>
    </row>
    <row r="593" spans="2:49" x14ac:dyDescent="0.25">
      <c r="B593" s="1"/>
      <c r="C593" s="1"/>
      <c r="D593" s="1"/>
      <c r="E593" s="1"/>
      <c r="F593" s="1"/>
      <c r="G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U593" s="2"/>
      <c r="AV593" s="2"/>
      <c r="AW593" s="2"/>
    </row>
    <row r="594" spans="2:49" x14ac:dyDescent="0.25">
      <c r="B594" s="1"/>
      <c r="C594" s="1"/>
      <c r="D594" s="1"/>
      <c r="E594" s="1"/>
      <c r="F594" s="1"/>
      <c r="G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U594" s="2"/>
      <c r="AV594" s="2"/>
      <c r="AW594" s="2"/>
    </row>
    <row r="595" spans="2:49" x14ac:dyDescent="0.25">
      <c r="B595" s="1"/>
      <c r="C595" s="1"/>
      <c r="D595" s="1"/>
      <c r="E595" s="1"/>
      <c r="F595" s="1"/>
      <c r="G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U595" s="2"/>
      <c r="AV595" s="2"/>
      <c r="AW595" s="2"/>
    </row>
    <row r="596" spans="2:49" x14ac:dyDescent="0.25">
      <c r="B596" s="1"/>
      <c r="C596" s="1"/>
      <c r="D596" s="1"/>
      <c r="E596" s="1"/>
      <c r="F596" s="1"/>
      <c r="G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U596" s="2"/>
      <c r="AV596" s="2"/>
      <c r="AW596" s="2"/>
    </row>
    <row r="597" spans="2:49" x14ac:dyDescent="0.25">
      <c r="B597" s="1"/>
      <c r="C597" s="1"/>
      <c r="D597" s="1"/>
      <c r="E597" s="1"/>
      <c r="F597" s="1"/>
      <c r="G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U597" s="2"/>
      <c r="AV597" s="2"/>
      <c r="AW597" s="2"/>
    </row>
    <row r="598" spans="2:49" x14ac:dyDescent="0.25">
      <c r="B598" s="1"/>
      <c r="C598" s="1"/>
      <c r="D598" s="1"/>
      <c r="E598" s="1"/>
      <c r="F598" s="1"/>
      <c r="G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U598" s="2"/>
      <c r="AV598" s="2"/>
      <c r="AW598" s="2"/>
    </row>
    <row r="599" spans="2:49" x14ac:dyDescent="0.25">
      <c r="B599" s="1"/>
      <c r="C599" s="1"/>
      <c r="D599" s="1"/>
      <c r="E599" s="1"/>
      <c r="F599" s="1"/>
      <c r="G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U599" s="2"/>
      <c r="AV599" s="2"/>
      <c r="AW599" s="2"/>
    </row>
    <row r="600" spans="2:49" x14ac:dyDescent="0.25">
      <c r="B600" s="1"/>
      <c r="C600" s="1"/>
      <c r="D600" s="1"/>
      <c r="E600" s="1"/>
      <c r="F600" s="1"/>
      <c r="G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U600" s="2"/>
      <c r="AV600" s="2"/>
      <c r="AW600" s="2"/>
    </row>
    <row r="601" spans="2:49" x14ac:dyDescent="0.25">
      <c r="B601" s="1"/>
      <c r="C601" s="1"/>
      <c r="D601" s="1"/>
      <c r="E601" s="1"/>
      <c r="F601" s="1"/>
      <c r="G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U601" s="2"/>
      <c r="AV601" s="2"/>
      <c r="AW601" s="2"/>
    </row>
    <row r="602" spans="2:49" x14ac:dyDescent="0.25">
      <c r="B602" s="1"/>
      <c r="C602" s="1"/>
      <c r="D602" s="1"/>
      <c r="E602" s="1"/>
      <c r="F602" s="1"/>
      <c r="G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U602" s="2"/>
      <c r="AV602" s="2"/>
      <c r="AW602" s="2"/>
    </row>
    <row r="603" spans="2:49" x14ac:dyDescent="0.25">
      <c r="B603" s="1"/>
      <c r="C603" s="1"/>
      <c r="D603" s="1"/>
      <c r="E603" s="1"/>
      <c r="F603" s="1"/>
      <c r="G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U603" s="2"/>
      <c r="AV603" s="2"/>
      <c r="AW603" s="2"/>
    </row>
    <row r="604" spans="2:49" x14ac:dyDescent="0.25">
      <c r="B604" s="1"/>
      <c r="C604" s="1"/>
      <c r="D604" s="1"/>
      <c r="E604" s="1"/>
      <c r="F604" s="1"/>
      <c r="G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U604" s="2"/>
      <c r="AV604" s="2"/>
      <c r="AW604" s="2"/>
    </row>
    <row r="605" spans="2:49" x14ac:dyDescent="0.25">
      <c r="B605" s="1"/>
      <c r="C605" s="1"/>
      <c r="D605" s="1"/>
      <c r="E605" s="1"/>
      <c r="F605" s="1"/>
      <c r="G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U605" s="2"/>
      <c r="AV605" s="2"/>
      <c r="AW605" s="2"/>
    </row>
    <row r="606" spans="2:49" x14ac:dyDescent="0.25">
      <c r="B606" s="1"/>
      <c r="C606" s="1"/>
      <c r="D606" s="1"/>
      <c r="E606" s="1"/>
      <c r="F606" s="1"/>
      <c r="G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U606" s="2"/>
      <c r="AV606" s="2"/>
      <c r="AW606" s="2"/>
    </row>
    <row r="607" spans="2:49" x14ac:dyDescent="0.25">
      <c r="B607" s="1"/>
      <c r="C607" s="1"/>
      <c r="D607" s="1"/>
      <c r="E607" s="1"/>
      <c r="F607" s="1"/>
      <c r="G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U607" s="2"/>
      <c r="AV607" s="2"/>
      <c r="AW607" s="2"/>
    </row>
    <row r="608" spans="2:49" x14ac:dyDescent="0.25">
      <c r="B608" s="1"/>
      <c r="C608" s="1"/>
      <c r="D608" s="1"/>
      <c r="E608" s="1"/>
      <c r="F608" s="1"/>
      <c r="G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U608" s="2"/>
      <c r="AV608" s="2"/>
      <c r="AW608" s="2"/>
    </row>
    <row r="609" spans="2:49" x14ac:dyDescent="0.25">
      <c r="B609" s="1"/>
      <c r="C609" s="1"/>
      <c r="D609" s="1"/>
      <c r="E609" s="1"/>
      <c r="F609" s="1"/>
      <c r="G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U609" s="2"/>
      <c r="AV609" s="2"/>
      <c r="AW609" s="2"/>
    </row>
    <row r="610" spans="2:49" x14ac:dyDescent="0.25">
      <c r="B610" s="1"/>
      <c r="C610" s="1"/>
      <c r="D610" s="1"/>
      <c r="E610" s="1"/>
      <c r="F610" s="1"/>
      <c r="G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U610" s="2"/>
      <c r="AV610" s="2"/>
      <c r="AW610" s="2"/>
    </row>
    <row r="611" spans="2:49" x14ac:dyDescent="0.25">
      <c r="B611" s="1"/>
      <c r="C611" s="1"/>
      <c r="D611" s="1"/>
      <c r="E611" s="1"/>
      <c r="F611" s="1"/>
      <c r="G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U611" s="2"/>
      <c r="AV611" s="2"/>
      <c r="AW611" s="2"/>
    </row>
    <row r="612" spans="2:49" x14ac:dyDescent="0.25">
      <c r="B612" s="1"/>
      <c r="C612" s="1"/>
      <c r="D612" s="1"/>
      <c r="E612" s="1"/>
      <c r="F612" s="1"/>
      <c r="G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U612" s="2"/>
      <c r="AV612" s="2"/>
      <c r="AW612" s="2"/>
    </row>
    <row r="613" spans="2:49" x14ac:dyDescent="0.25">
      <c r="B613" s="1"/>
      <c r="C613" s="1"/>
      <c r="D613" s="1"/>
      <c r="E613" s="1"/>
      <c r="F613" s="1"/>
      <c r="G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U613" s="2"/>
      <c r="AV613" s="2"/>
      <c r="AW613" s="2"/>
    </row>
    <row r="614" spans="2:49" x14ac:dyDescent="0.25">
      <c r="B614" s="1"/>
      <c r="C614" s="1"/>
      <c r="D614" s="1"/>
      <c r="E614" s="1"/>
      <c r="F614" s="1"/>
      <c r="G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U614" s="2"/>
      <c r="AV614" s="2"/>
      <c r="AW614" s="2"/>
    </row>
    <row r="615" spans="2:49" x14ac:dyDescent="0.25">
      <c r="B615" s="1"/>
      <c r="C615" s="1"/>
      <c r="D615" s="1"/>
      <c r="E615" s="1"/>
      <c r="F615" s="1"/>
      <c r="G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U615" s="2"/>
      <c r="AV615" s="2"/>
      <c r="AW615" s="2"/>
    </row>
    <row r="616" spans="2:49" x14ac:dyDescent="0.25">
      <c r="B616" s="1"/>
      <c r="C616" s="1"/>
      <c r="D616" s="1"/>
      <c r="E616" s="1"/>
      <c r="F616" s="1"/>
      <c r="G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U616" s="2"/>
      <c r="AV616" s="2"/>
      <c r="AW616" s="2"/>
    </row>
    <row r="617" spans="2:49" x14ac:dyDescent="0.25">
      <c r="B617" s="1"/>
      <c r="C617" s="1"/>
      <c r="D617" s="1"/>
      <c r="E617" s="1"/>
      <c r="F617" s="1"/>
      <c r="G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U617" s="2"/>
      <c r="AV617" s="2"/>
      <c r="AW617" s="2"/>
    </row>
    <row r="618" spans="2:49" x14ac:dyDescent="0.25">
      <c r="B618" s="1"/>
      <c r="C618" s="1"/>
      <c r="D618" s="1"/>
      <c r="E618" s="1"/>
      <c r="F618" s="1"/>
      <c r="G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U618" s="2"/>
      <c r="AV618" s="2"/>
      <c r="AW618" s="2"/>
    </row>
    <row r="619" spans="2:49" x14ac:dyDescent="0.25">
      <c r="B619" s="1"/>
      <c r="C619" s="1"/>
      <c r="D619" s="1"/>
      <c r="E619" s="1"/>
      <c r="F619" s="1"/>
      <c r="G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U619" s="2"/>
      <c r="AV619" s="2"/>
      <c r="AW619" s="2"/>
    </row>
    <row r="620" spans="2:49" x14ac:dyDescent="0.25">
      <c r="B620" s="1"/>
      <c r="C620" s="1"/>
      <c r="D620" s="1"/>
      <c r="E620" s="1"/>
      <c r="F620" s="1"/>
      <c r="G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U620" s="2"/>
      <c r="AV620" s="2"/>
      <c r="AW620" s="2"/>
    </row>
    <row r="621" spans="2:49" x14ac:dyDescent="0.25">
      <c r="B621" s="1"/>
      <c r="C621" s="1"/>
      <c r="D621" s="1"/>
      <c r="E621" s="1"/>
      <c r="F621" s="1"/>
      <c r="G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U621" s="2"/>
      <c r="AV621" s="2"/>
      <c r="AW621" s="2"/>
    </row>
    <row r="622" spans="2:49" x14ac:dyDescent="0.25">
      <c r="B622" s="1"/>
      <c r="C622" s="1"/>
      <c r="D622" s="1"/>
      <c r="E622" s="1"/>
      <c r="F622" s="1"/>
      <c r="G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U622" s="2"/>
      <c r="AV622" s="2"/>
      <c r="AW622" s="2"/>
    </row>
    <row r="623" spans="2:49" x14ac:dyDescent="0.25">
      <c r="B623" s="1"/>
      <c r="C623" s="1"/>
      <c r="D623" s="1"/>
      <c r="E623" s="1"/>
      <c r="F623" s="1"/>
      <c r="G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U623" s="2"/>
      <c r="AV623" s="2"/>
      <c r="AW623" s="2"/>
    </row>
    <row r="624" spans="2:49" x14ac:dyDescent="0.25">
      <c r="B624" s="1"/>
      <c r="C624" s="1"/>
      <c r="D624" s="1"/>
      <c r="E624" s="1"/>
      <c r="F624" s="1"/>
      <c r="G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U624" s="2"/>
      <c r="AV624" s="2"/>
      <c r="AW624" s="2"/>
    </row>
    <row r="625" spans="2:49" x14ac:dyDescent="0.25">
      <c r="B625" s="1"/>
      <c r="C625" s="1"/>
      <c r="D625" s="1"/>
      <c r="E625" s="1"/>
      <c r="F625" s="1"/>
      <c r="G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U625" s="2"/>
      <c r="AV625" s="2"/>
      <c r="AW625" s="2"/>
    </row>
    <row r="626" spans="2:49" x14ac:dyDescent="0.25">
      <c r="B626" s="1"/>
      <c r="C626" s="1"/>
      <c r="D626" s="1"/>
      <c r="E626" s="1"/>
      <c r="F626" s="1"/>
      <c r="G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U626" s="2"/>
      <c r="AV626" s="2"/>
      <c r="AW626" s="2"/>
    </row>
    <row r="627" spans="2:49" x14ac:dyDescent="0.25">
      <c r="B627" s="1"/>
      <c r="C627" s="1"/>
      <c r="D627" s="1"/>
      <c r="E627" s="1"/>
      <c r="F627" s="1"/>
      <c r="G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U627" s="2"/>
      <c r="AV627" s="2"/>
      <c r="AW627" s="2"/>
    </row>
    <row r="628" spans="2:49" x14ac:dyDescent="0.25">
      <c r="B628" s="1"/>
      <c r="C628" s="1"/>
      <c r="D628" s="1"/>
      <c r="E628" s="1"/>
      <c r="F628" s="1"/>
      <c r="G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U628" s="2"/>
      <c r="AV628" s="2"/>
      <c r="AW628" s="2"/>
    </row>
    <row r="629" spans="2:49" x14ac:dyDescent="0.25">
      <c r="B629" s="1"/>
      <c r="C629" s="1"/>
      <c r="D629" s="1"/>
      <c r="E629" s="1"/>
      <c r="F629" s="1"/>
      <c r="G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U629" s="2"/>
      <c r="AV629" s="2"/>
      <c r="AW629" s="2"/>
    </row>
    <row r="630" spans="2:49" x14ac:dyDescent="0.25">
      <c r="B630" s="1"/>
      <c r="C630" s="1"/>
      <c r="D630" s="1"/>
      <c r="E630" s="1"/>
      <c r="F630" s="1"/>
      <c r="G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U630" s="2"/>
      <c r="AV630" s="2"/>
      <c r="AW630" s="2"/>
    </row>
    <row r="631" spans="2:49" x14ac:dyDescent="0.25">
      <c r="B631" s="1"/>
      <c r="C631" s="1"/>
      <c r="D631" s="1"/>
      <c r="E631" s="1"/>
      <c r="F631" s="1"/>
      <c r="G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U631" s="2"/>
      <c r="AV631" s="2"/>
      <c r="AW631" s="2"/>
    </row>
    <row r="632" spans="2:49" x14ac:dyDescent="0.25">
      <c r="B632" s="1"/>
      <c r="C632" s="1"/>
      <c r="D632" s="1"/>
      <c r="E632" s="1"/>
      <c r="F632" s="1"/>
      <c r="G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U632" s="2"/>
      <c r="AV632" s="2"/>
      <c r="AW632" s="2"/>
    </row>
    <row r="633" spans="2:49" x14ac:dyDescent="0.25">
      <c r="B633" s="1"/>
      <c r="C633" s="1"/>
      <c r="D633" s="1"/>
      <c r="E633" s="1"/>
      <c r="F633" s="1"/>
      <c r="G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U633" s="2"/>
      <c r="AV633" s="2"/>
      <c r="AW633" s="2"/>
    </row>
    <row r="634" spans="2:49" x14ac:dyDescent="0.25">
      <c r="B634" s="1"/>
      <c r="C634" s="1"/>
      <c r="D634" s="1"/>
      <c r="E634" s="1"/>
      <c r="F634" s="1"/>
      <c r="G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U634" s="2"/>
      <c r="AV634" s="2"/>
      <c r="AW634" s="2"/>
    </row>
    <row r="635" spans="2:49" x14ac:dyDescent="0.25">
      <c r="B635" s="1"/>
      <c r="C635" s="1"/>
      <c r="D635" s="1"/>
      <c r="E635" s="1"/>
      <c r="F635" s="1"/>
      <c r="G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U635" s="2"/>
      <c r="AV635" s="2"/>
      <c r="AW635" s="2"/>
    </row>
    <row r="636" spans="2:49" x14ac:dyDescent="0.25">
      <c r="B636" s="1"/>
      <c r="C636" s="1"/>
      <c r="D636" s="1"/>
      <c r="E636" s="1"/>
      <c r="F636" s="1"/>
      <c r="G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U636" s="2"/>
      <c r="AV636" s="2"/>
      <c r="AW636" s="2"/>
    </row>
    <row r="637" spans="2:49" x14ac:dyDescent="0.25">
      <c r="B637" s="1"/>
      <c r="C637" s="1"/>
      <c r="D637" s="1"/>
      <c r="E637" s="1"/>
      <c r="F637" s="1"/>
      <c r="G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U637" s="2"/>
      <c r="AV637" s="2"/>
      <c r="AW637" s="2"/>
    </row>
    <row r="638" spans="2:49" x14ac:dyDescent="0.25">
      <c r="B638" s="1"/>
      <c r="C638" s="1"/>
      <c r="D638" s="1"/>
      <c r="E638" s="1"/>
      <c r="F638" s="1"/>
      <c r="G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U638" s="2"/>
      <c r="AV638" s="2"/>
      <c r="AW638" s="2"/>
    </row>
    <row r="639" spans="2:49" x14ac:dyDescent="0.25">
      <c r="B639" s="1"/>
      <c r="C639" s="1"/>
      <c r="D639" s="1"/>
      <c r="E639" s="1"/>
      <c r="F639" s="1"/>
      <c r="G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U639" s="2"/>
      <c r="AV639" s="2"/>
      <c r="AW639" s="2"/>
    </row>
    <row r="640" spans="2:49" x14ac:dyDescent="0.25">
      <c r="B640" s="1"/>
      <c r="C640" s="1"/>
      <c r="D640" s="1"/>
      <c r="E640" s="1"/>
      <c r="F640" s="1"/>
      <c r="G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U640" s="2"/>
      <c r="AV640" s="2"/>
      <c r="AW640" s="2"/>
    </row>
    <row r="641" spans="2:49" x14ac:dyDescent="0.25">
      <c r="B641" s="1"/>
      <c r="C641" s="1"/>
      <c r="D641" s="1"/>
      <c r="E641" s="1"/>
      <c r="F641" s="1"/>
      <c r="G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U641" s="2"/>
      <c r="AV641" s="2"/>
      <c r="AW641" s="2"/>
    </row>
    <row r="642" spans="2:49" x14ac:dyDescent="0.25">
      <c r="B642" s="1"/>
      <c r="C642" s="1"/>
      <c r="D642" s="1"/>
      <c r="E642" s="1"/>
      <c r="F642" s="1"/>
      <c r="G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U642" s="2"/>
      <c r="AV642" s="2"/>
      <c r="AW642" s="2"/>
    </row>
    <row r="643" spans="2:49" x14ac:dyDescent="0.25">
      <c r="B643" s="1"/>
      <c r="C643" s="1"/>
      <c r="D643" s="1"/>
      <c r="E643" s="1"/>
      <c r="F643" s="1"/>
      <c r="G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U643" s="2"/>
      <c r="AV643" s="2"/>
      <c r="AW643" s="2"/>
    </row>
    <row r="644" spans="2:49" x14ac:dyDescent="0.25">
      <c r="B644" s="1"/>
      <c r="C644" s="1"/>
      <c r="D644" s="1"/>
      <c r="E644" s="1"/>
      <c r="F644" s="1"/>
      <c r="G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U644" s="2"/>
      <c r="AV644" s="2"/>
      <c r="AW644" s="2"/>
    </row>
    <row r="645" spans="2:49" x14ac:dyDescent="0.25">
      <c r="B645" s="1"/>
      <c r="C645" s="1"/>
      <c r="D645" s="1"/>
      <c r="E645" s="1"/>
      <c r="F645" s="1"/>
      <c r="G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U645" s="2"/>
      <c r="AV645" s="2"/>
      <c r="AW645" s="2"/>
    </row>
    <row r="646" spans="2:49" x14ac:dyDescent="0.25">
      <c r="B646" s="1"/>
      <c r="C646" s="1"/>
      <c r="D646" s="1"/>
      <c r="E646" s="1"/>
      <c r="F646" s="1"/>
      <c r="G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U646" s="2"/>
      <c r="AV646" s="2"/>
      <c r="AW646" s="2"/>
    </row>
    <row r="647" spans="2:49" x14ac:dyDescent="0.25">
      <c r="B647" s="1"/>
      <c r="C647" s="1"/>
      <c r="D647" s="1"/>
      <c r="E647" s="1"/>
      <c r="F647" s="1"/>
      <c r="G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U647" s="2"/>
      <c r="AV647" s="2"/>
      <c r="AW647" s="2"/>
    </row>
    <row r="648" spans="2:49" x14ac:dyDescent="0.25">
      <c r="B648" s="1"/>
      <c r="C648" s="1"/>
      <c r="D648" s="1"/>
      <c r="E648" s="1"/>
      <c r="F648" s="1"/>
      <c r="G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U648" s="2"/>
      <c r="AV648" s="2"/>
      <c r="AW648" s="2"/>
    </row>
    <row r="649" spans="2:49" x14ac:dyDescent="0.25">
      <c r="B649" s="1"/>
      <c r="C649" s="1"/>
      <c r="D649" s="1"/>
      <c r="E649" s="1"/>
      <c r="F649" s="1"/>
      <c r="G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U649" s="2"/>
      <c r="AV649" s="2"/>
      <c r="AW649" s="2"/>
    </row>
    <row r="650" spans="2:49" x14ac:dyDescent="0.25">
      <c r="B650" s="1"/>
      <c r="C650" s="1"/>
      <c r="D650" s="1"/>
      <c r="E650" s="1"/>
      <c r="F650" s="1"/>
      <c r="G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U650" s="2"/>
      <c r="AV650" s="2"/>
      <c r="AW650" s="2"/>
    </row>
    <row r="651" spans="2:49" x14ac:dyDescent="0.25">
      <c r="B651" s="1"/>
      <c r="C651" s="1"/>
      <c r="D651" s="1"/>
      <c r="E651" s="1"/>
      <c r="F651" s="1"/>
      <c r="G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U651" s="2"/>
      <c r="AV651" s="2"/>
      <c r="AW651" s="2"/>
    </row>
    <row r="652" spans="2:49" x14ac:dyDescent="0.25">
      <c r="B652" s="1"/>
      <c r="C652" s="1"/>
      <c r="D652" s="1"/>
      <c r="E652" s="1"/>
      <c r="F652" s="1"/>
      <c r="G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U652" s="2"/>
      <c r="AV652" s="2"/>
      <c r="AW652" s="2"/>
    </row>
    <row r="653" spans="2:49" x14ac:dyDescent="0.25">
      <c r="B653" s="1"/>
      <c r="C653" s="1"/>
      <c r="D653" s="1"/>
      <c r="E653" s="1"/>
      <c r="F653" s="1"/>
      <c r="G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U653" s="2"/>
      <c r="AV653" s="2"/>
      <c r="AW653" s="2"/>
    </row>
    <row r="654" spans="2:49" x14ac:dyDescent="0.25">
      <c r="B654" s="1"/>
      <c r="C654" s="1"/>
      <c r="D654" s="1"/>
      <c r="E654" s="1"/>
      <c r="F654" s="1"/>
      <c r="G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U654" s="2"/>
      <c r="AV654" s="2"/>
      <c r="AW654" s="2"/>
    </row>
    <row r="655" spans="2:49" x14ac:dyDescent="0.25">
      <c r="B655" s="1"/>
      <c r="C655" s="1"/>
      <c r="D655" s="1"/>
      <c r="E655" s="1"/>
      <c r="F655" s="1"/>
      <c r="G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U655" s="2"/>
      <c r="AV655" s="2"/>
      <c r="AW655" s="2"/>
    </row>
    <row r="656" spans="2:49" x14ac:dyDescent="0.25">
      <c r="B656" s="1"/>
      <c r="C656" s="1"/>
      <c r="D656" s="1"/>
      <c r="E656" s="1"/>
      <c r="F656" s="1"/>
      <c r="G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U656" s="2"/>
      <c r="AV656" s="2"/>
      <c r="AW656" s="2"/>
    </row>
    <row r="657" spans="2:49" x14ac:dyDescent="0.25">
      <c r="B657" s="1"/>
      <c r="C657" s="1"/>
      <c r="D657" s="1"/>
      <c r="E657" s="1"/>
      <c r="F657" s="1"/>
      <c r="G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U657" s="2"/>
      <c r="AV657" s="2"/>
      <c r="AW657" s="2"/>
    </row>
    <row r="658" spans="2:49" x14ac:dyDescent="0.25">
      <c r="B658" s="1"/>
      <c r="C658" s="1"/>
      <c r="D658" s="1"/>
      <c r="E658" s="1"/>
      <c r="F658" s="1"/>
      <c r="G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U658" s="2"/>
      <c r="AV658" s="2"/>
      <c r="AW658" s="2"/>
    </row>
    <row r="659" spans="2:49" x14ac:dyDescent="0.25">
      <c r="B659" s="1"/>
      <c r="C659" s="1"/>
      <c r="D659" s="1"/>
      <c r="E659" s="1"/>
      <c r="F659" s="1"/>
      <c r="G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U659" s="2"/>
      <c r="AV659" s="2"/>
      <c r="AW659" s="2"/>
    </row>
    <row r="660" spans="2:49" x14ac:dyDescent="0.25">
      <c r="B660" s="1"/>
      <c r="C660" s="1"/>
      <c r="D660" s="1"/>
      <c r="E660" s="1"/>
      <c r="F660" s="1"/>
      <c r="G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U660" s="2"/>
      <c r="AV660" s="2"/>
      <c r="AW660" s="2"/>
    </row>
    <row r="661" spans="2:49" x14ac:dyDescent="0.25">
      <c r="B661" s="1"/>
      <c r="C661" s="1"/>
      <c r="D661" s="1"/>
      <c r="E661" s="1"/>
      <c r="F661" s="1"/>
      <c r="G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U661" s="2"/>
      <c r="AV661" s="2"/>
      <c r="AW661" s="2"/>
    </row>
    <row r="662" spans="2:49" x14ac:dyDescent="0.25">
      <c r="B662" s="1"/>
      <c r="C662" s="1"/>
      <c r="D662" s="1"/>
      <c r="E662" s="1"/>
      <c r="F662" s="1"/>
      <c r="G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U662" s="2"/>
      <c r="AV662" s="2"/>
      <c r="AW662" s="2"/>
    </row>
    <row r="663" spans="2:49" x14ac:dyDescent="0.25">
      <c r="B663" s="1"/>
      <c r="C663" s="1"/>
      <c r="D663" s="1"/>
      <c r="E663" s="1"/>
      <c r="F663" s="1"/>
      <c r="G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U663" s="2"/>
      <c r="AV663" s="2"/>
      <c r="AW663" s="2"/>
    </row>
    <row r="664" spans="2:49" x14ac:dyDescent="0.25">
      <c r="B664" s="1"/>
      <c r="C664" s="1"/>
      <c r="D664" s="1"/>
      <c r="E664" s="1"/>
      <c r="F664" s="1"/>
      <c r="G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U664" s="2"/>
      <c r="AV664" s="2"/>
      <c r="AW664" s="2"/>
    </row>
    <row r="665" spans="2:49" x14ac:dyDescent="0.25">
      <c r="B665" s="1"/>
      <c r="C665" s="1"/>
      <c r="D665" s="1"/>
      <c r="E665" s="1"/>
      <c r="F665" s="1"/>
      <c r="G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U665" s="2"/>
      <c r="AV665" s="2"/>
      <c r="AW665" s="2"/>
    </row>
    <row r="666" spans="2:49" x14ac:dyDescent="0.25">
      <c r="B666" s="1"/>
      <c r="C666" s="1"/>
      <c r="D666" s="1"/>
      <c r="E666" s="1"/>
      <c r="F666" s="1"/>
      <c r="G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U666" s="2"/>
      <c r="AV666" s="2"/>
      <c r="AW666" s="2"/>
    </row>
    <row r="667" spans="2:49" x14ac:dyDescent="0.25">
      <c r="B667" s="1"/>
      <c r="C667" s="1"/>
      <c r="D667" s="1"/>
      <c r="E667" s="1"/>
      <c r="F667" s="1"/>
      <c r="G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U667" s="2"/>
      <c r="AV667" s="2"/>
      <c r="AW667" s="2"/>
    </row>
    <row r="668" spans="2:49" x14ac:dyDescent="0.25">
      <c r="B668" s="1"/>
      <c r="C668" s="1"/>
      <c r="D668" s="1"/>
      <c r="E668" s="1"/>
      <c r="F668" s="1"/>
      <c r="G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U668" s="2"/>
      <c r="AV668" s="2"/>
      <c r="AW668" s="2"/>
    </row>
    <row r="669" spans="2:49" x14ac:dyDescent="0.25">
      <c r="B669" s="1"/>
      <c r="C669" s="1"/>
      <c r="D669" s="1"/>
      <c r="E669" s="1"/>
      <c r="F669" s="1"/>
      <c r="G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U669" s="2"/>
      <c r="AV669" s="2"/>
      <c r="AW669" s="2"/>
    </row>
    <row r="670" spans="2:49" x14ac:dyDescent="0.25">
      <c r="B670" s="1"/>
      <c r="C670" s="1"/>
      <c r="D670" s="1"/>
      <c r="E670" s="1"/>
      <c r="F670" s="1"/>
      <c r="G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U670" s="2"/>
      <c r="AV670" s="2"/>
      <c r="AW670" s="2"/>
    </row>
    <row r="671" spans="2:49" x14ac:dyDescent="0.25">
      <c r="B671" s="1"/>
      <c r="C671" s="1"/>
      <c r="D671" s="1"/>
      <c r="E671" s="1"/>
      <c r="F671" s="1"/>
      <c r="G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U671" s="2"/>
      <c r="AV671" s="2"/>
      <c r="AW671" s="2"/>
    </row>
    <row r="672" spans="2:49" x14ac:dyDescent="0.25">
      <c r="B672" s="1"/>
      <c r="C672" s="1"/>
      <c r="D672" s="1"/>
      <c r="E672" s="1"/>
      <c r="F672" s="1"/>
      <c r="G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U672" s="2"/>
      <c r="AV672" s="2"/>
      <c r="AW672" s="2"/>
    </row>
    <row r="673" spans="2:49" x14ac:dyDescent="0.25">
      <c r="B673" s="1"/>
      <c r="C673" s="1"/>
      <c r="D673" s="1"/>
      <c r="E673" s="1"/>
      <c r="F673" s="1"/>
      <c r="G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U673" s="2"/>
      <c r="AV673" s="2"/>
      <c r="AW673" s="2"/>
    </row>
    <row r="674" spans="2:49" x14ac:dyDescent="0.25">
      <c r="B674" s="1"/>
      <c r="C674" s="1"/>
      <c r="D674" s="1"/>
      <c r="E674" s="1"/>
      <c r="F674" s="1"/>
      <c r="G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U674" s="2"/>
      <c r="AV674" s="2"/>
      <c r="AW674" s="2"/>
    </row>
    <row r="675" spans="2:49" x14ac:dyDescent="0.25">
      <c r="B675" s="1"/>
      <c r="C675" s="1"/>
      <c r="D675" s="1"/>
      <c r="E675" s="1"/>
      <c r="F675" s="1"/>
      <c r="G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U675" s="2"/>
      <c r="AV675" s="2"/>
      <c r="AW675" s="2"/>
    </row>
    <row r="676" spans="2:49" x14ac:dyDescent="0.25">
      <c r="B676" s="1"/>
      <c r="C676" s="1"/>
      <c r="D676" s="1"/>
      <c r="E676" s="1"/>
      <c r="F676" s="1"/>
      <c r="G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U676" s="2"/>
      <c r="AV676" s="2"/>
      <c r="AW676" s="2"/>
    </row>
    <row r="677" spans="2:49" x14ac:dyDescent="0.25">
      <c r="B677" s="1"/>
      <c r="C677" s="1"/>
      <c r="D677" s="1"/>
      <c r="E677" s="1"/>
      <c r="F677" s="1"/>
      <c r="G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U677" s="2"/>
      <c r="AV677" s="2"/>
      <c r="AW677" s="2"/>
    </row>
    <row r="678" spans="2:49" x14ac:dyDescent="0.25">
      <c r="B678" s="1"/>
      <c r="C678" s="1"/>
      <c r="D678" s="1"/>
      <c r="E678" s="1"/>
      <c r="F678" s="1"/>
      <c r="G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U678" s="2"/>
      <c r="AV678" s="2"/>
      <c r="AW678" s="2"/>
    </row>
    <row r="679" spans="2:49" x14ac:dyDescent="0.25">
      <c r="B679" s="1"/>
      <c r="C679" s="1"/>
      <c r="D679" s="1"/>
      <c r="E679" s="1"/>
      <c r="F679" s="1"/>
      <c r="G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U679" s="2"/>
      <c r="AV679" s="2"/>
      <c r="AW679" s="2"/>
    </row>
    <row r="680" spans="2:49" x14ac:dyDescent="0.25">
      <c r="B680" s="1"/>
      <c r="C680" s="1"/>
      <c r="D680" s="1"/>
      <c r="E680" s="1"/>
      <c r="F680" s="1"/>
      <c r="G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U680" s="2"/>
      <c r="AV680" s="2"/>
      <c r="AW680" s="2"/>
    </row>
    <row r="681" spans="2:49" x14ac:dyDescent="0.25">
      <c r="B681" s="1"/>
      <c r="C681" s="1"/>
      <c r="D681" s="1"/>
      <c r="E681" s="1"/>
      <c r="F681" s="1"/>
      <c r="G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U681" s="2"/>
      <c r="AV681" s="2"/>
      <c r="AW681" s="2"/>
    </row>
    <row r="682" spans="2:49" x14ac:dyDescent="0.25">
      <c r="B682" s="1"/>
      <c r="C682" s="1"/>
      <c r="D682" s="1"/>
      <c r="E682" s="1"/>
      <c r="F682" s="1"/>
      <c r="G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U682" s="2"/>
      <c r="AV682" s="2"/>
      <c r="AW682" s="2"/>
    </row>
    <row r="683" spans="2:49" x14ac:dyDescent="0.25">
      <c r="B683" s="1"/>
      <c r="C683" s="1"/>
      <c r="D683" s="1"/>
      <c r="E683" s="1"/>
      <c r="F683" s="1"/>
      <c r="G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U683" s="2"/>
      <c r="AV683" s="2"/>
      <c r="AW683" s="2"/>
    </row>
    <row r="684" spans="2:49" x14ac:dyDescent="0.25">
      <c r="B684" s="1"/>
      <c r="C684" s="1"/>
      <c r="D684" s="1"/>
      <c r="E684" s="1"/>
      <c r="F684" s="1"/>
      <c r="G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U684" s="2"/>
      <c r="AV684" s="2"/>
      <c r="AW684" s="2"/>
    </row>
    <row r="685" spans="2:49" x14ac:dyDescent="0.25">
      <c r="B685" s="1"/>
      <c r="C685" s="1"/>
      <c r="D685" s="1"/>
      <c r="E685" s="1"/>
      <c r="F685" s="1"/>
      <c r="G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U685" s="2"/>
      <c r="AV685" s="2"/>
      <c r="AW685" s="2"/>
    </row>
    <row r="686" spans="2:49" x14ac:dyDescent="0.25">
      <c r="B686" s="1"/>
      <c r="C686" s="1"/>
      <c r="D686" s="1"/>
      <c r="E686" s="1"/>
      <c r="F686" s="1"/>
      <c r="G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U686" s="2"/>
      <c r="AV686" s="2"/>
      <c r="AW686" s="2"/>
    </row>
    <row r="687" spans="2:49" x14ac:dyDescent="0.25">
      <c r="B687" s="1"/>
      <c r="C687" s="1"/>
      <c r="D687" s="1"/>
      <c r="E687" s="1"/>
      <c r="F687" s="1"/>
      <c r="G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U687" s="2"/>
      <c r="AV687" s="2"/>
      <c r="AW687" s="2"/>
    </row>
    <row r="688" spans="2:49" x14ac:dyDescent="0.25">
      <c r="B688" s="1"/>
      <c r="C688" s="1"/>
      <c r="D688" s="1"/>
      <c r="E688" s="1"/>
      <c r="F688" s="1"/>
      <c r="G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U688" s="2"/>
      <c r="AV688" s="2"/>
      <c r="AW688" s="2"/>
    </row>
    <row r="689" spans="2:49" x14ac:dyDescent="0.25">
      <c r="B689" s="1"/>
      <c r="C689" s="1"/>
      <c r="D689" s="1"/>
      <c r="E689" s="1"/>
      <c r="F689" s="1"/>
      <c r="G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U689" s="2"/>
      <c r="AV689" s="2"/>
      <c r="AW689" s="2"/>
    </row>
    <row r="690" spans="2:49" x14ac:dyDescent="0.25">
      <c r="B690" s="1"/>
      <c r="C690" s="1"/>
      <c r="D690" s="1"/>
      <c r="E690" s="1"/>
      <c r="F690" s="1"/>
      <c r="G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U690" s="2"/>
      <c r="AV690" s="2"/>
      <c r="AW690" s="2"/>
    </row>
    <row r="691" spans="2:49" x14ac:dyDescent="0.25">
      <c r="B691" s="1"/>
      <c r="C691" s="1"/>
      <c r="D691" s="1"/>
      <c r="E691" s="1"/>
      <c r="F691" s="1"/>
      <c r="G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U691" s="2"/>
      <c r="AV691" s="2"/>
      <c r="AW691" s="2"/>
    </row>
    <row r="692" spans="2:49" x14ac:dyDescent="0.25">
      <c r="B692" s="1"/>
      <c r="C692" s="1"/>
      <c r="D692" s="1"/>
      <c r="E692" s="1"/>
      <c r="F692" s="1"/>
      <c r="G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U692" s="2"/>
      <c r="AV692" s="2"/>
      <c r="AW692" s="2"/>
    </row>
    <row r="693" spans="2:49" x14ac:dyDescent="0.25">
      <c r="B693" s="1"/>
      <c r="C693" s="1"/>
      <c r="D693" s="1"/>
      <c r="E693" s="1"/>
      <c r="F693" s="1"/>
      <c r="G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U693" s="2"/>
      <c r="AV693" s="2"/>
      <c r="AW693" s="2"/>
    </row>
    <row r="694" spans="2:49" x14ac:dyDescent="0.25">
      <c r="B694" s="1"/>
      <c r="C694" s="1"/>
      <c r="D694" s="1"/>
      <c r="E694" s="1"/>
      <c r="F694" s="1"/>
      <c r="G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U694" s="2"/>
      <c r="AV694" s="2"/>
      <c r="AW694" s="2"/>
    </row>
    <row r="695" spans="2:49" x14ac:dyDescent="0.25">
      <c r="B695" s="1"/>
      <c r="C695" s="1"/>
      <c r="D695" s="1"/>
      <c r="E695" s="1"/>
      <c r="F695" s="1"/>
      <c r="G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U695" s="2"/>
      <c r="AV695" s="2"/>
      <c r="AW695" s="2"/>
    </row>
    <row r="696" spans="2:49" x14ac:dyDescent="0.25">
      <c r="B696" s="1"/>
      <c r="C696" s="1"/>
      <c r="D696" s="1"/>
      <c r="E696" s="1"/>
      <c r="F696" s="1"/>
      <c r="G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U696" s="2"/>
      <c r="AV696" s="2"/>
      <c r="AW696" s="2"/>
    </row>
    <row r="697" spans="2:49" x14ac:dyDescent="0.25">
      <c r="B697" s="1"/>
      <c r="C697" s="1"/>
      <c r="D697" s="1"/>
      <c r="E697" s="1"/>
      <c r="F697" s="1"/>
      <c r="G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U697" s="2"/>
      <c r="AV697" s="2"/>
      <c r="AW697" s="2"/>
    </row>
    <row r="698" spans="2:49" x14ac:dyDescent="0.25">
      <c r="B698" s="1"/>
      <c r="C698" s="1"/>
      <c r="D698" s="1"/>
      <c r="E698" s="1"/>
      <c r="F698" s="1"/>
      <c r="G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U698" s="2"/>
      <c r="AV698" s="2"/>
      <c r="AW698" s="2"/>
    </row>
    <row r="699" spans="2:49" x14ac:dyDescent="0.25">
      <c r="B699" s="1"/>
      <c r="C699" s="1"/>
      <c r="D699" s="1"/>
      <c r="E699" s="1"/>
      <c r="F699" s="1"/>
      <c r="G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U699" s="2"/>
      <c r="AV699" s="2"/>
      <c r="AW699" s="2"/>
    </row>
    <row r="700" spans="2:49" x14ac:dyDescent="0.25">
      <c r="B700" s="1"/>
      <c r="C700" s="1"/>
      <c r="D700" s="1"/>
      <c r="E700" s="1"/>
      <c r="F700" s="1"/>
      <c r="G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U700" s="2"/>
      <c r="AV700" s="2"/>
      <c r="AW700" s="2"/>
    </row>
    <row r="701" spans="2:49" x14ac:dyDescent="0.25">
      <c r="B701" s="1"/>
      <c r="C701" s="1"/>
      <c r="D701" s="1"/>
      <c r="E701" s="1"/>
      <c r="F701" s="1"/>
      <c r="G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U701" s="2"/>
      <c r="AV701" s="2"/>
      <c r="AW701" s="2"/>
    </row>
    <row r="702" spans="2:49" x14ac:dyDescent="0.25">
      <c r="B702" s="1"/>
      <c r="C702" s="1"/>
      <c r="D702" s="1"/>
      <c r="E702" s="1"/>
      <c r="F702" s="1"/>
      <c r="G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U702" s="2"/>
      <c r="AV702" s="2"/>
      <c r="AW702" s="2"/>
    </row>
    <row r="703" spans="2:49" x14ac:dyDescent="0.25">
      <c r="B703" s="1"/>
      <c r="C703" s="1"/>
      <c r="D703" s="1"/>
      <c r="E703" s="1"/>
      <c r="F703" s="1"/>
      <c r="G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U703" s="2"/>
      <c r="AV703" s="2"/>
      <c r="AW703" s="2"/>
    </row>
    <row r="704" spans="2:49" x14ac:dyDescent="0.25">
      <c r="B704" s="1"/>
      <c r="C704" s="1"/>
      <c r="D704" s="1"/>
      <c r="E704" s="1"/>
      <c r="F704" s="1"/>
      <c r="G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U704" s="2"/>
      <c r="AV704" s="2"/>
      <c r="AW704" s="2"/>
    </row>
    <row r="705" spans="2:49" x14ac:dyDescent="0.25">
      <c r="B705" s="1"/>
      <c r="C705" s="1"/>
      <c r="D705" s="1"/>
      <c r="E705" s="1"/>
      <c r="F705" s="1"/>
      <c r="G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U705" s="2"/>
      <c r="AV705" s="2"/>
      <c r="AW705" s="2"/>
    </row>
    <row r="706" spans="2:49" x14ac:dyDescent="0.25">
      <c r="B706" s="1"/>
      <c r="C706" s="1"/>
      <c r="D706" s="1"/>
      <c r="E706" s="1"/>
      <c r="F706" s="1"/>
      <c r="G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U706" s="2"/>
      <c r="AV706" s="2"/>
      <c r="AW706" s="2"/>
    </row>
    <row r="707" spans="2:49" x14ac:dyDescent="0.25">
      <c r="B707" s="1"/>
      <c r="C707" s="1"/>
      <c r="D707" s="1"/>
      <c r="E707" s="1"/>
      <c r="F707" s="1"/>
      <c r="G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U707" s="2"/>
      <c r="AV707" s="2"/>
      <c r="AW707" s="2"/>
    </row>
    <row r="708" spans="2:49" x14ac:dyDescent="0.25">
      <c r="B708" s="1"/>
      <c r="C708" s="1"/>
      <c r="D708" s="1"/>
      <c r="E708" s="1"/>
      <c r="F708" s="1"/>
      <c r="G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U708" s="2"/>
      <c r="AV708" s="2"/>
      <c r="AW708" s="2"/>
    </row>
    <row r="709" spans="2:49" x14ac:dyDescent="0.25">
      <c r="B709" s="1"/>
      <c r="C709" s="1"/>
      <c r="D709" s="1"/>
      <c r="E709" s="1"/>
      <c r="F709" s="1"/>
      <c r="G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U709" s="2"/>
      <c r="AV709" s="2"/>
      <c r="AW709" s="2"/>
    </row>
    <row r="710" spans="2:49" x14ac:dyDescent="0.25">
      <c r="B710" s="1"/>
      <c r="C710" s="1"/>
      <c r="D710" s="1"/>
      <c r="E710" s="1"/>
      <c r="F710" s="1"/>
      <c r="G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U710" s="2"/>
      <c r="AV710" s="2"/>
      <c r="AW710" s="2"/>
    </row>
    <row r="711" spans="2:49" x14ac:dyDescent="0.25">
      <c r="B711" s="1"/>
      <c r="C711" s="1"/>
      <c r="D711" s="1"/>
      <c r="E711" s="1"/>
      <c r="F711" s="1"/>
      <c r="G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U711" s="2"/>
      <c r="AV711" s="2"/>
      <c r="AW711" s="2"/>
    </row>
    <row r="712" spans="2:49" x14ac:dyDescent="0.25">
      <c r="B712" s="1"/>
      <c r="C712" s="1"/>
      <c r="D712" s="1"/>
      <c r="E712" s="1"/>
      <c r="F712" s="1"/>
      <c r="G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U712" s="2"/>
      <c r="AV712" s="2"/>
      <c r="AW712" s="2"/>
    </row>
    <row r="713" spans="2:49" x14ac:dyDescent="0.25">
      <c r="B713" s="1"/>
      <c r="C713" s="1"/>
      <c r="D713" s="1"/>
      <c r="E713" s="1"/>
      <c r="F713" s="1"/>
      <c r="G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U713" s="2"/>
      <c r="AV713" s="2"/>
      <c r="AW713" s="2"/>
    </row>
    <row r="714" spans="2:49" x14ac:dyDescent="0.25">
      <c r="B714" s="1"/>
      <c r="C714" s="1"/>
      <c r="D714" s="1"/>
      <c r="E714" s="1"/>
      <c r="F714" s="1"/>
      <c r="G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U714" s="2"/>
      <c r="AV714" s="2"/>
      <c r="AW714" s="2"/>
    </row>
    <row r="715" spans="2:49" x14ac:dyDescent="0.25">
      <c r="B715" s="1"/>
      <c r="C715" s="1"/>
      <c r="D715" s="1"/>
      <c r="E715" s="1"/>
      <c r="F715" s="1"/>
      <c r="G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U715" s="2"/>
      <c r="AV715" s="2"/>
      <c r="AW715" s="2"/>
    </row>
    <row r="716" spans="2:49" x14ac:dyDescent="0.25">
      <c r="B716" s="1"/>
      <c r="C716" s="1"/>
      <c r="D716" s="1"/>
      <c r="E716" s="1"/>
      <c r="F716" s="1"/>
      <c r="G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U716" s="2"/>
      <c r="AV716" s="2"/>
      <c r="AW716" s="2"/>
    </row>
    <row r="717" spans="2:49" x14ac:dyDescent="0.25">
      <c r="B717" s="1"/>
      <c r="C717" s="1"/>
      <c r="D717" s="1"/>
      <c r="E717" s="1"/>
      <c r="F717" s="1"/>
      <c r="G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U717" s="2"/>
      <c r="AV717" s="2"/>
      <c r="AW717" s="2"/>
    </row>
    <row r="718" spans="2:49" x14ac:dyDescent="0.25">
      <c r="B718" s="1"/>
      <c r="C718" s="1"/>
      <c r="D718" s="1"/>
      <c r="E718" s="1"/>
      <c r="F718" s="1"/>
      <c r="G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U718" s="2"/>
      <c r="AV718" s="2"/>
      <c r="AW718" s="2"/>
    </row>
    <row r="719" spans="2:49" x14ac:dyDescent="0.25">
      <c r="B719" s="1"/>
      <c r="C719" s="1"/>
      <c r="D719" s="1"/>
      <c r="E719" s="1"/>
      <c r="F719" s="1"/>
      <c r="G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U719" s="2"/>
      <c r="AV719" s="2"/>
      <c r="AW719" s="2"/>
    </row>
    <row r="720" spans="2:49" x14ac:dyDescent="0.25">
      <c r="B720" s="1"/>
      <c r="C720" s="1"/>
      <c r="D720" s="1"/>
      <c r="E720" s="1"/>
      <c r="F720" s="1"/>
      <c r="G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U720" s="2"/>
      <c r="AV720" s="2"/>
      <c r="AW720" s="2"/>
    </row>
  </sheetData>
  <sortState ref="B2:AF97">
    <sortCondition ref="O2:O169"/>
  </sortState>
  <conditionalFormatting sqref="H1:H1048576">
    <cfRule type="colorScale" priority="148">
      <colorScale>
        <cfvo type="num" val="0.5"/>
        <cfvo type="num" val="2"/>
        <color theme="5" tint="0.59999389629810485"/>
        <color theme="0"/>
      </colorScale>
    </cfRule>
  </conditionalFormatting>
  <conditionalFormatting sqref="G1:G1048576">
    <cfRule type="colorScale" priority="147">
      <colorScale>
        <cfvo type="num" val="0"/>
        <cfvo type="num" val="0.5"/>
        <color theme="0"/>
        <color rgb="FFFFEF9C"/>
      </colorScale>
    </cfRule>
  </conditionalFormatting>
  <conditionalFormatting sqref="I138:I1048576 I1:I99">
    <cfRule type="colorScale" priority="146">
      <colorScale>
        <cfvo type="min"/>
        <cfvo type="max"/>
        <color theme="0"/>
        <color theme="3" tint="0.79998168889431442"/>
      </colorScale>
    </cfRule>
  </conditionalFormatting>
  <conditionalFormatting sqref="L1:M99 L138:M1048576">
    <cfRule type="colorScale" priority="145">
      <colorScale>
        <cfvo type="num" val="1"/>
        <cfvo type="num" val="10"/>
        <color theme="0"/>
        <color theme="7" tint="0.39997558519241921"/>
      </colorScale>
    </cfRule>
  </conditionalFormatting>
  <conditionalFormatting sqref="O1:O99 X1:X99 X138:X1048574 O138:O1048574">
    <cfRule type="expression" dxfId="329" priority="149">
      <formula>SUM(R1:W1)=0</formula>
    </cfRule>
    <cfRule type="expression" dxfId="328" priority="150">
      <formula>SUM(S1:W1)=0</formula>
    </cfRule>
    <cfRule type="expression" dxfId="327" priority="151">
      <formula>SUM(T1:W1)=0</formula>
    </cfRule>
    <cfRule type="expression" dxfId="326" priority="152">
      <formula>SUM(P1:U1)=0</formula>
    </cfRule>
    <cfRule type="expression" dxfId="325" priority="153">
      <formula>SUM(P1:T1)=0</formula>
    </cfRule>
    <cfRule type="expression" dxfId="324" priority="154">
      <formula>SUM(P1:S1)=0</formula>
    </cfRule>
  </conditionalFormatting>
  <conditionalFormatting sqref="I100:I119 I128:I129">
    <cfRule type="colorScale" priority="54">
      <colorScale>
        <cfvo type="min"/>
        <cfvo type="max"/>
        <color theme="0"/>
        <color theme="3" tint="0.79998168889431442"/>
      </colorScale>
    </cfRule>
  </conditionalFormatting>
  <conditionalFormatting sqref="L100:M119 L128:M129">
    <cfRule type="colorScale" priority="53">
      <colorScale>
        <cfvo type="num" val="1"/>
        <cfvo type="num" val="10"/>
        <color theme="0"/>
        <color theme="7" tint="0.39997558519241921"/>
      </colorScale>
    </cfRule>
  </conditionalFormatting>
  <conditionalFormatting sqref="X108:X109 O108:O109 O118:O119 X118:X119 X128:X129 O128:O129">
    <cfRule type="expression" dxfId="323" priority="55">
      <formula>SUM(R108:W108)=0</formula>
    </cfRule>
    <cfRule type="expression" dxfId="322" priority="56">
      <formula>SUM(S108:W108)=0</formula>
    </cfRule>
    <cfRule type="expression" dxfId="321" priority="57">
      <formula>SUM(T108:W108)=0</formula>
    </cfRule>
    <cfRule type="expression" dxfId="320" priority="58">
      <formula>SUM(P108:U108)=0</formula>
    </cfRule>
    <cfRule type="expression" dxfId="319" priority="59">
      <formula>SUM(P108:T108)=0</formula>
    </cfRule>
    <cfRule type="expression" dxfId="318" priority="60">
      <formula>SUM(P108:S108)=0</formula>
    </cfRule>
  </conditionalFormatting>
  <conditionalFormatting sqref="O100:O107">
    <cfRule type="expression" dxfId="317" priority="47">
      <formula>SUM(R100:W100)=0</formula>
    </cfRule>
    <cfRule type="expression" dxfId="316" priority="48">
      <formula>SUM(S100:W100)=0</formula>
    </cfRule>
    <cfRule type="expression" dxfId="315" priority="49">
      <formula>SUM(T100:W100)=0</formula>
    </cfRule>
    <cfRule type="expression" dxfId="314" priority="50">
      <formula>SUM(P100:U100)=0</formula>
    </cfRule>
    <cfRule type="expression" dxfId="313" priority="51">
      <formula>SUM(P100:T100)=0</formula>
    </cfRule>
    <cfRule type="expression" dxfId="312" priority="52">
      <formula>SUM(P100:S100)=0</formula>
    </cfRule>
  </conditionalFormatting>
  <conditionalFormatting sqref="X100:X107">
    <cfRule type="expression" dxfId="311" priority="41">
      <formula>SUM(AA100:AF100)=0</formula>
    </cfRule>
    <cfRule type="expression" dxfId="310" priority="42">
      <formula>SUM(AB100:AF100)=0</formula>
    </cfRule>
    <cfRule type="expression" dxfId="309" priority="43">
      <formula>SUM(AC100:AF100)=0</formula>
    </cfRule>
    <cfRule type="expression" dxfId="308" priority="44">
      <formula>SUM(Y100:AD100)=0</formula>
    </cfRule>
    <cfRule type="expression" dxfId="307" priority="45">
      <formula>SUM(Y100:AC100)=0</formula>
    </cfRule>
    <cfRule type="expression" dxfId="306" priority="46">
      <formula>SUM(Y100:AB100)=0</formula>
    </cfRule>
  </conditionalFormatting>
  <conditionalFormatting sqref="O110:O117">
    <cfRule type="expression" dxfId="305" priority="35">
      <formula>SUM(R110:W110)=0</formula>
    </cfRule>
    <cfRule type="expression" dxfId="304" priority="36">
      <formula>SUM(S110:W110)=0</formula>
    </cfRule>
    <cfRule type="expression" dxfId="303" priority="37">
      <formula>SUM(T110:W110)=0</formula>
    </cfRule>
    <cfRule type="expression" dxfId="302" priority="38">
      <formula>SUM(P110:U110)=0</formula>
    </cfRule>
    <cfRule type="expression" dxfId="301" priority="39">
      <formula>SUM(P110:T110)=0</formula>
    </cfRule>
    <cfRule type="expression" dxfId="300" priority="40">
      <formula>SUM(P110:S110)=0</formula>
    </cfRule>
  </conditionalFormatting>
  <conditionalFormatting sqref="X110:X117">
    <cfRule type="expression" dxfId="299" priority="29">
      <formula>SUM(AA110:AF110)=0</formula>
    </cfRule>
    <cfRule type="expression" dxfId="298" priority="30">
      <formula>SUM(AB110:AF110)=0</formula>
    </cfRule>
    <cfRule type="expression" dxfId="297" priority="31">
      <formula>SUM(AC110:AF110)=0</formula>
    </cfRule>
    <cfRule type="expression" dxfId="296" priority="32">
      <formula>SUM(Y110:AD110)=0</formula>
    </cfRule>
    <cfRule type="expression" dxfId="295" priority="33">
      <formula>SUM(Y110:AC110)=0</formula>
    </cfRule>
    <cfRule type="expression" dxfId="294" priority="34">
      <formula>SUM(Y110:AB110)=0</formula>
    </cfRule>
  </conditionalFormatting>
  <conditionalFormatting sqref="I120:I127">
    <cfRule type="colorScale" priority="28">
      <colorScale>
        <cfvo type="min"/>
        <cfvo type="max"/>
        <color theme="0"/>
        <color theme="3" tint="0.79998168889431442"/>
      </colorScale>
    </cfRule>
  </conditionalFormatting>
  <conditionalFormatting sqref="L120:M127">
    <cfRule type="colorScale" priority="27">
      <colorScale>
        <cfvo type="num" val="1"/>
        <cfvo type="num" val="10"/>
        <color theme="0"/>
        <color theme="7" tint="0.39997558519241921"/>
      </colorScale>
    </cfRule>
  </conditionalFormatting>
  <conditionalFormatting sqref="O120:O127">
    <cfRule type="expression" dxfId="293" priority="21">
      <formula>SUM(R120:W120)=0</formula>
    </cfRule>
    <cfRule type="expression" dxfId="292" priority="22">
      <formula>SUM(S120:W120)=0</formula>
    </cfRule>
    <cfRule type="expression" dxfId="291" priority="23">
      <formula>SUM(T120:W120)=0</formula>
    </cfRule>
    <cfRule type="expression" dxfId="290" priority="24">
      <formula>SUM(P120:U120)=0</formula>
    </cfRule>
    <cfRule type="expression" dxfId="289" priority="25">
      <formula>SUM(P120:T120)=0</formula>
    </cfRule>
    <cfRule type="expression" dxfId="288" priority="26">
      <formula>SUM(P120:S120)=0</formula>
    </cfRule>
  </conditionalFormatting>
  <conditionalFormatting sqref="X120:X127">
    <cfRule type="expression" dxfId="287" priority="15">
      <formula>SUM(AA120:AF120)=0</formula>
    </cfRule>
    <cfRule type="expression" dxfId="286" priority="16">
      <formula>SUM(AB120:AF120)=0</formula>
    </cfRule>
    <cfRule type="expression" dxfId="285" priority="17">
      <formula>SUM(AC120:AF120)=0</formula>
    </cfRule>
    <cfRule type="expression" dxfId="284" priority="18">
      <formula>SUM(Y120:AD120)=0</formula>
    </cfRule>
    <cfRule type="expression" dxfId="283" priority="19">
      <formula>SUM(Y120:AC120)=0</formula>
    </cfRule>
    <cfRule type="expression" dxfId="282" priority="20">
      <formula>SUM(Y120:AB120)=0</formula>
    </cfRule>
  </conditionalFormatting>
  <conditionalFormatting sqref="I130:I137">
    <cfRule type="colorScale" priority="14">
      <colorScale>
        <cfvo type="min"/>
        <cfvo type="max"/>
        <color theme="0"/>
        <color theme="3" tint="0.79998168889431442"/>
      </colorScale>
    </cfRule>
  </conditionalFormatting>
  <conditionalFormatting sqref="L130:M137">
    <cfRule type="colorScale" priority="13">
      <colorScale>
        <cfvo type="num" val="1"/>
        <cfvo type="num" val="10"/>
        <color theme="0"/>
        <color theme="7" tint="0.39997558519241921"/>
      </colorScale>
    </cfRule>
  </conditionalFormatting>
  <conditionalFormatting sqref="O130:O137">
    <cfRule type="expression" dxfId="281" priority="7">
      <formula>SUM(R130:W130)=0</formula>
    </cfRule>
    <cfRule type="expression" dxfId="280" priority="8">
      <formula>SUM(S130:W130)=0</formula>
    </cfRule>
    <cfRule type="expression" dxfId="279" priority="9">
      <formula>SUM(T130:W130)=0</formula>
    </cfRule>
    <cfRule type="expression" dxfId="278" priority="10">
      <formula>SUM(P130:U130)=0</formula>
    </cfRule>
    <cfRule type="expression" dxfId="277" priority="11">
      <formula>SUM(P130:T130)=0</formula>
    </cfRule>
    <cfRule type="expression" dxfId="276" priority="12">
      <formula>SUM(P130:S130)=0</formula>
    </cfRule>
  </conditionalFormatting>
  <conditionalFormatting sqref="X130:X137">
    <cfRule type="expression" dxfId="275" priority="1">
      <formula>SUM(AA130:AF130)=0</formula>
    </cfRule>
    <cfRule type="expression" dxfId="274" priority="2">
      <formula>SUM(AB130:AF130)=0</formula>
    </cfRule>
    <cfRule type="expression" dxfId="273" priority="3">
      <formula>SUM(AC130:AF130)=0</formula>
    </cfRule>
    <cfRule type="expression" dxfId="272" priority="4">
      <formula>SUM(Y130:AD130)=0</formula>
    </cfRule>
    <cfRule type="expression" dxfId="271" priority="5">
      <formula>SUM(Y130:AC130)=0</formula>
    </cfRule>
    <cfRule type="expression" dxfId="270" priority="6">
      <formula>SUM(Y130:AB130)=0</formula>
    </cfRule>
  </conditionalFormatting>
  <conditionalFormatting sqref="X1048575:X1048576 O1048575:O1048576">
    <cfRule type="expression" dxfId="269" priority="230">
      <formula>SUM(R1048575:W1048576)=0</formula>
    </cfRule>
    <cfRule type="expression" dxfId="268" priority="231">
      <formula>SUM(S1048575:W1048576)=0</formula>
    </cfRule>
    <cfRule type="expression" dxfId="267" priority="232">
      <formula>SUM(T1048575:W1048576)=0</formula>
    </cfRule>
    <cfRule type="expression" dxfId="266" priority="233">
      <formula>SUM(P1048575:U1048576)=0</formula>
    </cfRule>
    <cfRule type="expression" dxfId="265" priority="234">
      <formula>SUM(P1048575:T1048576)=0</formula>
    </cfRule>
    <cfRule type="expression" dxfId="264" priority="235">
      <formula>SUM(P1048575:S1048576)=0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B1:AW720"/>
  <sheetViews>
    <sheetView showZeros="0" topLeftCell="C79" zoomScale="70" zoomScaleNormal="70" workbookViewId="0">
      <selection activeCell="C100" sqref="A100:XFD100"/>
    </sheetView>
  </sheetViews>
  <sheetFormatPr baseColWidth="10" defaultRowHeight="15" x14ac:dyDescent="0.25"/>
  <cols>
    <col min="1" max="1" width="11.42578125" style="1"/>
    <col min="2" max="2" width="3.85546875" style="3" customWidth="1"/>
    <col min="3" max="3" width="7.140625" style="3" customWidth="1"/>
    <col min="4" max="4" width="2.85546875" style="3" customWidth="1"/>
    <col min="5" max="5" width="6.42578125" style="3" bestFit="1" customWidth="1"/>
    <col min="6" max="6" width="3.42578125" style="3" customWidth="1"/>
    <col min="7" max="7" width="3.140625" style="3" customWidth="1"/>
    <col min="8" max="8" width="11.42578125" style="5" bestFit="1" customWidth="1"/>
    <col min="9" max="9" width="7.42578125" style="3" customWidth="1"/>
    <col min="10" max="10" width="7.28515625" style="3" customWidth="1"/>
    <col min="11" max="11" width="7.85546875" style="3" customWidth="1"/>
    <col min="12" max="12" width="8.5703125" style="3" customWidth="1"/>
    <col min="13" max="13" width="9.140625" style="3" bestFit="1" customWidth="1"/>
    <col min="14" max="14" width="4.28515625" style="3" customWidth="1"/>
    <col min="15" max="15" width="18.85546875" style="3" customWidth="1"/>
    <col min="16" max="16" width="6.28515625" style="3" customWidth="1"/>
    <col min="17" max="23" width="6.7109375" style="3" customWidth="1"/>
    <col min="24" max="24" width="18.85546875" style="3" customWidth="1"/>
    <col min="25" max="25" width="6.28515625" style="3" customWidth="1"/>
    <col min="26" max="32" width="6.7109375" style="3" customWidth="1"/>
    <col min="33" max="35" width="6.7109375" style="1" customWidth="1"/>
    <col min="36" max="36" width="6.85546875" style="1" customWidth="1"/>
    <col min="37" max="39" width="6.7109375" style="1" customWidth="1"/>
    <col min="40" max="40" width="7.42578125" style="1" customWidth="1"/>
    <col min="41" max="41" width="7.140625" style="1" customWidth="1"/>
    <col min="42" max="46" width="7.42578125" style="1" customWidth="1"/>
    <col min="47" max="47" width="10" style="1" bestFit="1" customWidth="1"/>
    <col min="48" max="48" width="9.5703125" style="1" bestFit="1" customWidth="1"/>
    <col min="49" max="49" width="9.7109375" style="1" bestFit="1" customWidth="1"/>
    <col min="50" max="50" width="4" style="1" customWidth="1"/>
    <col min="51" max="51" width="10.42578125" style="1" customWidth="1"/>
    <col min="52" max="52" width="7" style="1" customWidth="1"/>
    <col min="53" max="53" width="7.140625" style="1" customWidth="1"/>
    <col min="54" max="54" width="7.42578125" style="1" customWidth="1"/>
    <col min="55" max="55" width="8.28515625" style="1" customWidth="1"/>
    <col min="56" max="56" width="8.5703125" style="1" customWidth="1"/>
    <col min="57" max="57" width="3.85546875" style="1" customWidth="1"/>
    <col min="58" max="58" width="26.85546875" style="1" bestFit="1" customWidth="1"/>
    <col min="59" max="63" width="5.85546875" style="1" customWidth="1"/>
    <col min="64" max="16384" width="11.42578125" style="1"/>
  </cols>
  <sheetData>
    <row r="1" spans="2:49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5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17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19</v>
      </c>
      <c r="V1" s="3" t="s">
        <v>20</v>
      </c>
      <c r="W1" s="3" t="s">
        <v>21</v>
      </c>
      <c r="X1" s="3" t="s">
        <v>18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19</v>
      </c>
      <c r="AE1" s="3" t="s">
        <v>20</v>
      </c>
      <c r="AF1" s="3" t="s">
        <v>21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2:49" x14ac:dyDescent="0.25">
      <c r="B2" s="4">
        <v>1</v>
      </c>
      <c r="C2" s="3">
        <v>10000</v>
      </c>
      <c r="D2" s="3">
        <v>3</v>
      </c>
      <c r="E2" s="3">
        <v>10</v>
      </c>
      <c r="F2" s="3">
        <v>10</v>
      </c>
      <c r="G2" s="3">
        <v>0</v>
      </c>
      <c r="H2" s="5">
        <v>0.5</v>
      </c>
      <c r="I2" s="3">
        <v>0</v>
      </c>
      <c r="J2" s="3">
        <v>50</v>
      </c>
      <c r="K2" s="3">
        <v>50</v>
      </c>
      <c r="L2" s="3">
        <v>2</v>
      </c>
      <c r="M2" s="3">
        <v>2</v>
      </c>
      <c r="N2" s="3">
        <v>0</v>
      </c>
      <c r="O2" s="3" t="s">
        <v>25</v>
      </c>
      <c r="P2" s="3">
        <v>0</v>
      </c>
      <c r="Q2" s="3">
        <v>0</v>
      </c>
      <c r="R2" s="3">
        <v>0</v>
      </c>
      <c r="S2" s="3">
        <v>0</v>
      </c>
      <c r="T2" s="3">
        <v>18</v>
      </c>
      <c r="U2" s="3">
        <v>12</v>
      </c>
      <c r="V2" s="3">
        <v>0</v>
      </c>
      <c r="W2" s="3">
        <v>0</v>
      </c>
      <c r="X2" s="3" t="s">
        <v>25</v>
      </c>
      <c r="Y2" s="3">
        <v>0</v>
      </c>
      <c r="Z2" s="3">
        <v>0</v>
      </c>
      <c r="AA2" s="3">
        <v>2</v>
      </c>
      <c r="AB2" s="3">
        <v>2</v>
      </c>
      <c r="AC2" s="3">
        <v>1</v>
      </c>
      <c r="AD2" s="3">
        <v>6</v>
      </c>
      <c r="AE2" s="3">
        <v>17</v>
      </c>
      <c r="AF2" s="3">
        <v>2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2:49" x14ac:dyDescent="0.25">
      <c r="B3" s="3">
        <v>2</v>
      </c>
      <c r="C3" s="3">
        <v>10000</v>
      </c>
      <c r="D3" s="3">
        <v>3</v>
      </c>
      <c r="E3" s="3">
        <v>10</v>
      </c>
      <c r="F3" s="3">
        <v>10</v>
      </c>
      <c r="G3" s="3">
        <v>0</v>
      </c>
      <c r="H3" s="5">
        <v>0.5</v>
      </c>
      <c r="I3" s="3">
        <v>0</v>
      </c>
      <c r="J3" s="3">
        <v>50</v>
      </c>
      <c r="K3" s="3">
        <v>50</v>
      </c>
      <c r="L3" s="3">
        <v>2</v>
      </c>
      <c r="M3" s="3">
        <v>2</v>
      </c>
      <c r="N3" s="3">
        <v>0</v>
      </c>
      <c r="O3" s="3" t="s">
        <v>26</v>
      </c>
      <c r="P3" s="3">
        <v>0</v>
      </c>
      <c r="Q3" s="3">
        <v>1</v>
      </c>
      <c r="R3" s="3">
        <v>6</v>
      </c>
      <c r="S3" s="3">
        <v>21</v>
      </c>
      <c r="T3" s="3">
        <v>2</v>
      </c>
      <c r="U3" s="3">
        <v>0</v>
      </c>
      <c r="V3" s="3">
        <v>0</v>
      </c>
      <c r="W3" s="3">
        <v>0</v>
      </c>
      <c r="X3" s="3" t="s">
        <v>26</v>
      </c>
      <c r="Y3" s="3">
        <v>4</v>
      </c>
      <c r="Z3" s="3">
        <v>5</v>
      </c>
      <c r="AA3" s="3">
        <v>11</v>
      </c>
      <c r="AB3" s="3">
        <v>3</v>
      </c>
      <c r="AC3" s="3">
        <v>3</v>
      </c>
      <c r="AD3" s="3">
        <v>4</v>
      </c>
      <c r="AE3" s="3">
        <v>0</v>
      </c>
      <c r="AF3" s="3">
        <v>0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2:49" x14ac:dyDescent="0.25">
      <c r="B4" s="4">
        <v>3</v>
      </c>
      <c r="C4" s="3">
        <v>10000</v>
      </c>
      <c r="D4" s="3">
        <v>3</v>
      </c>
      <c r="E4" s="3">
        <v>10</v>
      </c>
      <c r="F4" s="3">
        <v>10</v>
      </c>
      <c r="G4" s="3">
        <v>0</v>
      </c>
      <c r="H4" s="5">
        <v>0.5</v>
      </c>
      <c r="I4" s="3">
        <v>0</v>
      </c>
      <c r="J4" s="3">
        <v>50</v>
      </c>
      <c r="K4" s="3">
        <v>50</v>
      </c>
      <c r="L4" s="3">
        <v>2</v>
      </c>
      <c r="M4" s="3">
        <v>2</v>
      </c>
      <c r="N4" s="3">
        <v>0</v>
      </c>
      <c r="O4" s="3" t="s">
        <v>27</v>
      </c>
      <c r="P4" s="3">
        <v>1</v>
      </c>
      <c r="Q4" s="3">
        <v>1</v>
      </c>
      <c r="R4" s="3">
        <v>0</v>
      </c>
      <c r="S4" s="3">
        <v>1</v>
      </c>
      <c r="T4" s="3">
        <v>9</v>
      </c>
      <c r="U4" s="3">
        <v>18</v>
      </c>
      <c r="V4" s="3">
        <v>0</v>
      </c>
      <c r="W4" s="3">
        <v>0</v>
      </c>
      <c r="X4" s="3" t="s">
        <v>27</v>
      </c>
      <c r="Y4" s="3">
        <v>8</v>
      </c>
      <c r="Z4" s="3">
        <v>3</v>
      </c>
      <c r="AA4" s="3">
        <v>1</v>
      </c>
      <c r="AB4" s="3">
        <v>6</v>
      </c>
      <c r="AC4" s="3">
        <v>5</v>
      </c>
      <c r="AD4" s="3">
        <v>4</v>
      </c>
      <c r="AE4" s="3">
        <v>3</v>
      </c>
      <c r="AF4" s="3">
        <v>0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2:49" x14ac:dyDescent="0.25">
      <c r="B5" s="4">
        <v>4</v>
      </c>
      <c r="C5" s="3">
        <v>10000</v>
      </c>
      <c r="D5" s="3">
        <v>3</v>
      </c>
      <c r="E5" s="3">
        <v>10</v>
      </c>
      <c r="F5" s="3">
        <v>10</v>
      </c>
      <c r="G5" s="3">
        <v>0</v>
      </c>
      <c r="H5" s="5">
        <v>0.5</v>
      </c>
      <c r="I5" s="3">
        <v>0</v>
      </c>
      <c r="J5" s="3">
        <v>50</v>
      </c>
      <c r="K5" s="3">
        <v>50</v>
      </c>
      <c r="L5" s="3">
        <v>2</v>
      </c>
      <c r="M5" s="3">
        <v>2</v>
      </c>
      <c r="N5" s="3">
        <v>0</v>
      </c>
      <c r="O5" s="3" t="s">
        <v>28</v>
      </c>
      <c r="P5" s="3">
        <v>10</v>
      </c>
      <c r="Q5" s="3">
        <v>10</v>
      </c>
      <c r="R5" s="3">
        <v>9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 t="s">
        <v>28</v>
      </c>
      <c r="Y5" s="3">
        <v>7</v>
      </c>
      <c r="Z5" s="3">
        <v>8</v>
      </c>
      <c r="AA5" s="3">
        <v>1</v>
      </c>
      <c r="AB5" s="3">
        <v>5</v>
      </c>
      <c r="AC5" s="3">
        <v>7</v>
      </c>
      <c r="AD5" s="3">
        <v>1</v>
      </c>
      <c r="AE5" s="3">
        <v>1</v>
      </c>
      <c r="AF5" s="3">
        <v>0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2:49" x14ac:dyDescent="0.25">
      <c r="B6" s="4">
        <v>5</v>
      </c>
      <c r="C6" s="3">
        <v>10000</v>
      </c>
      <c r="D6" s="3">
        <v>3</v>
      </c>
      <c r="E6" s="3">
        <v>10</v>
      </c>
      <c r="F6" s="3">
        <v>10</v>
      </c>
      <c r="G6" s="3">
        <v>0</v>
      </c>
      <c r="H6" s="5">
        <v>0.5</v>
      </c>
      <c r="I6" s="3">
        <v>0</v>
      </c>
      <c r="J6" s="3">
        <v>50</v>
      </c>
      <c r="K6" s="3">
        <v>50</v>
      </c>
      <c r="L6" s="3">
        <v>2</v>
      </c>
      <c r="M6" s="3">
        <v>2</v>
      </c>
      <c r="N6" s="3">
        <v>0</v>
      </c>
      <c r="O6" s="3" t="s">
        <v>29</v>
      </c>
      <c r="P6" s="3">
        <v>9</v>
      </c>
      <c r="Q6" s="3">
        <v>13</v>
      </c>
      <c r="R6" s="3">
        <v>6</v>
      </c>
      <c r="S6" s="3">
        <v>1</v>
      </c>
      <c r="T6" s="3">
        <v>1</v>
      </c>
      <c r="U6" s="3">
        <v>0</v>
      </c>
      <c r="V6" s="3">
        <v>0</v>
      </c>
      <c r="W6" s="3">
        <v>0</v>
      </c>
      <c r="X6" s="3" t="s">
        <v>29</v>
      </c>
      <c r="Y6" s="3">
        <v>6</v>
      </c>
      <c r="Z6" s="3">
        <v>4</v>
      </c>
      <c r="AA6" s="3">
        <v>6</v>
      </c>
      <c r="AB6" s="3">
        <v>4</v>
      </c>
      <c r="AC6" s="3">
        <v>8</v>
      </c>
      <c r="AD6" s="3">
        <v>2</v>
      </c>
      <c r="AE6" s="3">
        <v>0</v>
      </c>
      <c r="AF6" s="3">
        <v>0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2:49" x14ac:dyDescent="0.25">
      <c r="B7" s="4">
        <v>6</v>
      </c>
      <c r="C7" s="3">
        <v>10000</v>
      </c>
      <c r="D7" s="3">
        <v>3</v>
      </c>
      <c r="E7" s="3">
        <v>10</v>
      </c>
      <c r="F7" s="3">
        <v>10</v>
      </c>
      <c r="G7" s="3">
        <v>0</v>
      </c>
      <c r="H7" s="5">
        <v>0.5</v>
      </c>
      <c r="I7" s="3">
        <v>0</v>
      </c>
      <c r="J7" s="3">
        <v>50</v>
      </c>
      <c r="K7" s="3">
        <v>50</v>
      </c>
      <c r="L7" s="3">
        <v>2</v>
      </c>
      <c r="M7" s="3">
        <v>2</v>
      </c>
      <c r="N7" s="3">
        <v>0</v>
      </c>
      <c r="O7" s="3" t="s">
        <v>30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30</v>
      </c>
      <c r="W7" s="3">
        <v>0</v>
      </c>
      <c r="X7" s="3" t="s">
        <v>30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3</v>
      </c>
      <c r="AF7" s="3">
        <v>25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2:49" x14ac:dyDescent="0.25">
      <c r="B8" s="3">
        <v>7</v>
      </c>
      <c r="C8" s="3">
        <v>10000</v>
      </c>
      <c r="D8" s="3">
        <v>3</v>
      </c>
      <c r="E8" s="3">
        <v>10</v>
      </c>
      <c r="F8" s="3">
        <v>10</v>
      </c>
      <c r="G8" s="3">
        <v>0</v>
      </c>
      <c r="H8" s="5">
        <v>0.5</v>
      </c>
      <c r="I8" s="3">
        <v>0</v>
      </c>
      <c r="J8" s="3">
        <v>50</v>
      </c>
      <c r="K8" s="3">
        <v>50</v>
      </c>
      <c r="L8" s="3">
        <v>2</v>
      </c>
      <c r="M8" s="3">
        <v>2</v>
      </c>
      <c r="N8" s="3">
        <v>0</v>
      </c>
      <c r="O8" s="3" t="s">
        <v>31</v>
      </c>
      <c r="P8" s="3">
        <v>10</v>
      </c>
      <c r="Q8" s="3">
        <v>5</v>
      </c>
      <c r="R8" s="3">
        <v>9</v>
      </c>
      <c r="S8" s="3">
        <v>6</v>
      </c>
      <c r="T8" s="3">
        <v>0</v>
      </c>
      <c r="U8" s="3">
        <v>0</v>
      </c>
      <c r="V8" s="3">
        <v>0</v>
      </c>
      <c r="W8" s="3">
        <v>0</v>
      </c>
      <c r="X8" s="3" t="s">
        <v>31</v>
      </c>
      <c r="Y8" s="3">
        <v>3</v>
      </c>
      <c r="Z8" s="3">
        <v>1</v>
      </c>
      <c r="AA8" s="3">
        <v>2</v>
      </c>
      <c r="AB8" s="3">
        <v>4</v>
      </c>
      <c r="AC8" s="3">
        <v>5</v>
      </c>
      <c r="AD8" s="3">
        <v>7</v>
      </c>
      <c r="AE8" s="3">
        <v>5</v>
      </c>
      <c r="AF8" s="3">
        <v>3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2:49" x14ac:dyDescent="0.25">
      <c r="B9" s="3">
        <v>8</v>
      </c>
      <c r="C9" s="3">
        <v>10000</v>
      </c>
      <c r="D9" s="3">
        <v>3</v>
      </c>
      <c r="E9" s="3">
        <v>10</v>
      </c>
      <c r="F9" s="3">
        <v>10</v>
      </c>
      <c r="G9" s="3">
        <v>0</v>
      </c>
      <c r="H9" s="5">
        <v>0.5</v>
      </c>
      <c r="I9" s="3">
        <v>0</v>
      </c>
      <c r="J9" s="3">
        <v>50</v>
      </c>
      <c r="K9" s="3">
        <v>50</v>
      </c>
      <c r="L9" s="3">
        <v>2</v>
      </c>
      <c r="M9" s="3">
        <v>2</v>
      </c>
      <c r="N9" s="3">
        <v>0</v>
      </c>
      <c r="O9" s="3" t="s">
        <v>32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30</v>
      </c>
      <c r="X9" s="3" t="s">
        <v>32</v>
      </c>
      <c r="Y9" s="3">
        <v>2</v>
      </c>
      <c r="Z9" s="3">
        <v>9</v>
      </c>
      <c r="AA9" s="3">
        <v>7</v>
      </c>
      <c r="AB9" s="3">
        <v>6</v>
      </c>
      <c r="AC9" s="3">
        <v>1</v>
      </c>
      <c r="AD9" s="3">
        <v>4</v>
      </c>
      <c r="AE9" s="3">
        <v>1</v>
      </c>
      <c r="AF9" s="3">
        <v>0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2:49" x14ac:dyDescent="0.25">
      <c r="B10" s="4">
        <v>9</v>
      </c>
      <c r="C10" s="3">
        <v>10000</v>
      </c>
      <c r="D10" s="3">
        <v>3</v>
      </c>
      <c r="E10" s="3">
        <v>10</v>
      </c>
      <c r="F10" s="3">
        <v>10</v>
      </c>
      <c r="G10" s="3">
        <v>0</v>
      </c>
      <c r="H10" s="5">
        <v>0.5</v>
      </c>
      <c r="I10" s="3">
        <v>0</v>
      </c>
      <c r="J10" s="3">
        <v>50</v>
      </c>
      <c r="K10" s="3">
        <v>50</v>
      </c>
      <c r="L10" s="3">
        <v>5</v>
      </c>
      <c r="M10" s="3">
        <v>5</v>
      </c>
      <c r="N10" s="3">
        <v>0</v>
      </c>
      <c r="O10" s="3" t="s">
        <v>25</v>
      </c>
      <c r="P10" s="3">
        <v>0</v>
      </c>
      <c r="Q10" s="3">
        <v>0</v>
      </c>
      <c r="R10" s="3">
        <v>0</v>
      </c>
      <c r="S10" s="3">
        <v>0</v>
      </c>
      <c r="T10" s="3">
        <v>25</v>
      </c>
      <c r="U10" s="3">
        <v>5</v>
      </c>
      <c r="V10" s="3">
        <v>0</v>
      </c>
      <c r="W10" s="3">
        <v>0</v>
      </c>
      <c r="X10" s="3" t="s">
        <v>25</v>
      </c>
      <c r="Y10" s="3">
        <v>1</v>
      </c>
      <c r="Z10" s="3">
        <v>1</v>
      </c>
      <c r="AA10" s="3">
        <v>1</v>
      </c>
      <c r="AB10" s="3">
        <v>2</v>
      </c>
      <c r="AC10" s="3">
        <v>7</v>
      </c>
      <c r="AD10" s="3">
        <v>8</v>
      </c>
      <c r="AE10" s="3">
        <v>6</v>
      </c>
      <c r="AF10" s="3">
        <v>4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2:49" x14ac:dyDescent="0.25">
      <c r="B11" s="4">
        <v>10</v>
      </c>
      <c r="C11" s="3">
        <v>10000</v>
      </c>
      <c r="D11" s="3">
        <v>3</v>
      </c>
      <c r="E11" s="3">
        <v>10</v>
      </c>
      <c r="F11" s="3">
        <v>10</v>
      </c>
      <c r="G11" s="3">
        <v>0</v>
      </c>
      <c r="H11" s="5">
        <v>0.5</v>
      </c>
      <c r="I11" s="3">
        <v>0</v>
      </c>
      <c r="J11" s="3">
        <v>50</v>
      </c>
      <c r="K11" s="3">
        <v>50</v>
      </c>
      <c r="L11" s="3">
        <v>5</v>
      </c>
      <c r="M11" s="3">
        <v>5</v>
      </c>
      <c r="N11" s="3">
        <v>0</v>
      </c>
      <c r="O11" s="3" t="s">
        <v>26</v>
      </c>
      <c r="P11" s="3">
        <v>0</v>
      </c>
      <c r="Q11" s="3">
        <v>2</v>
      </c>
      <c r="R11" s="3">
        <v>7</v>
      </c>
      <c r="S11" s="3">
        <v>20</v>
      </c>
      <c r="T11" s="3">
        <v>1</v>
      </c>
      <c r="U11" s="3">
        <v>0</v>
      </c>
      <c r="V11" s="3">
        <v>0</v>
      </c>
      <c r="W11" s="3">
        <v>0</v>
      </c>
      <c r="X11" s="3" t="s">
        <v>26</v>
      </c>
      <c r="Y11" s="3">
        <v>6</v>
      </c>
      <c r="Z11" s="3">
        <v>2</v>
      </c>
      <c r="AA11" s="3">
        <v>9</v>
      </c>
      <c r="AB11" s="3">
        <v>6</v>
      </c>
      <c r="AC11" s="3">
        <v>4</v>
      </c>
      <c r="AD11" s="3">
        <v>2</v>
      </c>
      <c r="AE11" s="3">
        <v>1</v>
      </c>
      <c r="AF11" s="3">
        <v>0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2:49" x14ac:dyDescent="0.25">
      <c r="B12" s="4">
        <v>11</v>
      </c>
      <c r="C12" s="3">
        <v>10000</v>
      </c>
      <c r="D12" s="3">
        <v>3</v>
      </c>
      <c r="E12" s="3">
        <v>10</v>
      </c>
      <c r="F12" s="3">
        <v>10</v>
      </c>
      <c r="G12" s="3">
        <v>0</v>
      </c>
      <c r="H12" s="5">
        <v>0.5</v>
      </c>
      <c r="I12" s="3">
        <v>0</v>
      </c>
      <c r="J12" s="3">
        <v>50</v>
      </c>
      <c r="K12" s="3">
        <v>50</v>
      </c>
      <c r="L12" s="3">
        <v>5</v>
      </c>
      <c r="M12" s="3">
        <v>5</v>
      </c>
      <c r="N12" s="3">
        <v>0</v>
      </c>
      <c r="O12" s="3" t="s">
        <v>27</v>
      </c>
      <c r="P12" s="3">
        <v>0</v>
      </c>
      <c r="Q12" s="3">
        <v>0</v>
      </c>
      <c r="R12" s="3">
        <v>0</v>
      </c>
      <c r="S12" s="3">
        <v>1</v>
      </c>
      <c r="T12" s="3">
        <v>4</v>
      </c>
      <c r="U12" s="3">
        <v>25</v>
      </c>
      <c r="V12" s="3">
        <v>0</v>
      </c>
      <c r="W12" s="3">
        <v>0</v>
      </c>
      <c r="X12" s="3" t="s">
        <v>27</v>
      </c>
      <c r="Y12" s="3">
        <v>7</v>
      </c>
      <c r="Z12" s="3">
        <v>4</v>
      </c>
      <c r="AA12" s="3">
        <v>4</v>
      </c>
      <c r="AB12" s="3">
        <v>2</v>
      </c>
      <c r="AC12" s="3">
        <v>3</v>
      </c>
      <c r="AD12" s="3">
        <v>3</v>
      </c>
      <c r="AE12" s="3">
        <v>4</v>
      </c>
      <c r="AF12" s="3">
        <v>3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2:49" x14ac:dyDescent="0.25">
      <c r="B13" s="4">
        <v>12</v>
      </c>
      <c r="C13" s="3">
        <v>10000</v>
      </c>
      <c r="D13" s="3">
        <v>3</v>
      </c>
      <c r="E13" s="3">
        <v>10</v>
      </c>
      <c r="F13" s="3">
        <v>10</v>
      </c>
      <c r="G13" s="3">
        <v>0</v>
      </c>
      <c r="H13" s="5">
        <v>0.5</v>
      </c>
      <c r="I13" s="3">
        <v>0</v>
      </c>
      <c r="J13" s="3">
        <v>50</v>
      </c>
      <c r="K13" s="3">
        <v>50</v>
      </c>
      <c r="L13" s="3">
        <v>5</v>
      </c>
      <c r="M13" s="3">
        <v>5</v>
      </c>
      <c r="N13" s="3">
        <v>0</v>
      </c>
      <c r="O13" s="3" t="s">
        <v>28</v>
      </c>
      <c r="P13" s="3">
        <v>14</v>
      </c>
      <c r="Q13" s="3">
        <v>15</v>
      </c>
      <c r="R13" s="3">
        <v>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 t="s">
        <v>28</v>
      </c>
      <c r="Y13" s="3">
        <v>5</v>
      </c>
      <c r="Z13" s="3">
        <v>6</v>
      </c>
      <c r="AA13" s="3">
        <v>5</v>
      </c>
      <c r="AB13" s="3">
        <v>4</v>
      </c>
      <c r="AC13" s="3">
        <v>5</v>
      </c>
      <c r="AD13" s="3">
        <v>3</v>
      </c>
      <c r="AE13" s="3">
        <v>2</v>
      </c>
      <c r="AF13" s="3">
        <v>0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2:49" x14ac:dyDescent="0.25">
      <c r="B14" s="4">
        <v>13</v>
      </c>
      <c r="C14" s="3">
        <v>10000</v>
      </c>
      <c r="D14" s="3">
        <v>3</v>
      </c>
      <c r="E14" s="3">
        <v>10</v>
      </c>
      <c r="F14" s="3">
        <v>10</v>
      </c>
      <c r="G14" s="3">
        <v>0</v>
      </c>
      <c r="H14" s="5">
        <v>0.5</v>
      </c>
      <c r="I14" s="3">
        <v>0</v>
      </c>
      <c r="J14" s="3">
        <v>50</v>
      </c>
      <c r="K14" s="3">
        <v>50</v>
      </c>
      <c r="L14" s="3">
        <v>5</v>
      </c>
      <c r="M14" s="3">
        <v>5</v>
      </c>
      <c r="N14" s="3">
        <v>0</v>
      </c>
      <c r="O14" s="3" t="s">
        <v>29</v>
      </c>
      <c r="P14" s="3">
        <v>12</v>
      </c>
      <c r="Q14" s="3">
        <v>12</v>
      </c>
      <c r="R14" s="3">
        <v>6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29</v>
      </c>
      <c r="Y14" s="3">
        <v>3</v>
      </c>
      <c r="Z14" s="3">
        <v>5</v>
      </c>
      <c r="AA14" s="3">
        <v>5</v>
      </c>
      <c r="AB14" s="3">
        <v>7</v>
      </c>
      <c r="AC14" s="3">
        <v>3</v>
      </c>
      <c r="AD14" s="3">
        <v>2</v>
      </c>
      <c r="AE14" s="3">
        <v>4</v>
      </c>
      <c r="AF14" s="3">
        <v>1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2:49" x14ac:dyDescent="0.25">
      <c r="B15" s="4">
        <v>14</v>
      </c>
      <c r="C15" s="3">
        <v>10000</v>
      </c>
      <c r="D15" s="3">
        <v>3</v>
      </c>
      <c r="E15" s="3">
        <v>10</v>
      </c>
      <c r="F15" s="3">
        <v>10</v>
      </c>
      <c r="G15" s="3">
        <v>0</v>
      </c>
      <c r="H15" s="5">
        <v>0.5</v>
      </c>
      <c r="I15" s="3">
        <v>0</v>
      </c>
      <c r="J15" s="3">
        <v>50</v>
      </c>
      <c r="K15" s="3">
        <v>50</v>
      </c>
      <c r="L15" s="3">
        <v>5</v>
      </c>
      <c r="M15" s="3">
        <v>5</v>
      </c>
      <c r="N15" s="3">
        <v>0</v>
      </c>
      <c r="O15" s="3" t="s">
        <v>30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30</v>
      </c>
      <c r="W15" s="3">
        <v>0</v>
      </c>
      <c r="X15" s="3" t="s">
        <v>30</v>
      </c>
      <c r="Y15" s="3">
        <v>0</v>
      </c>
      <c r="Z15" s="3">
        <v>0</v>
      </c>
      <c r="AA15" s="3">
        <v>0</v>
      </c>
      <c r="AB15" s="3">
        <v>2</v>
      </c>
      <c r="AC15" s="3">
        <v>2</v>
      </c>
      <c r="AD15" s="3">
        <v>1</v>
      </c>
      <c r="AE15" s="3">
        <v>6</v>
      </c>
      <c r="AF15" s="3">
        <v>19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2:49" x14ac:dyDescent="0.25">
      <c r="B16" s="4">
        <v>15</v>
      </c>
      <c r="C16" s="3">
        <v>10000</v>
      </c>
      <c r="D16" s="3">
        <v>3</v>
      </c>
      <c r="E16" s="3">
        <v>10</v>
      </c>
      <c r="F16" s="3">
        <v>10</v>
      </c>
      <c r="G16" s="3">
        <v>0</v>
      </c>
      <c r="H16" s="5">
        <v>0.5</v>
      </c>
      <c r="I16" s="3">
        <v>0</v>
      </c>
      <c r="J16" s="3">
        <v>50</v>
      </c>
      <c r="K16" s="3">
        <v>50</v>
      </c>
      <c r="L16" s="3">
        <v>5</v>
      </c>
      <c r="M16" s="3">
        <v>5</v>
      </c>
      <c r="N16" s="3">
        <v>0</v>
      </c>
      <c r="O16" s="3" t="s">
        <v>31</v>
      </c>
      <c r="P16" s="3">
        <v>4</v>
      </c>
      <c r="Q16" s="3">
        <v>1</v>
      </c>
      <c r="R16" s="3">
        <v>16</v>
      </c>
      <c r="S16" s="3">
        <v>9</v>
      </c>
      <c r="T16" s="3">
        <v>0</v>
      </c>
      <c r="U16" s="3">
        <v>0</v>
      </c>
      <c r="V16" s="3">
        <v>0</v>
      </c>
      <c r="W16" s="3">
        <v>0</v>
      </c>
      <c r="X16" s="3" t="s">
        <v>31</v>
      </c>
      <c r="Y16" s="3">
        <v>0</v>
      </c>
      <c r="Z16" s="3">
        <v>2</v>
      </c>
      <c r="AA16" s="3">
        <v>2</v>
      </c>
      <c r="AB16" s="3">
        <v>4</v>
      </c>
      <c r="AC16" s="3">
        <v>4</v>
      </c>
      <c r="AD16" s="3">
        <v>8</v>
      </c>
      <c r="AE16" s="3">
        <v>7</v>
      </c>
      <c r="AF16" s="3">
        <v>3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2:49" x14ac:dyDescent="0.25">
      <c r="B17" s="4">
        <v>16</v>
      </c>
      <c r="C17" s="3">
        <v>10000</v>
      </c>
      <c r="D17" s="3">
        <v>3</v>
      </c>
      <c r="E17" s="3">
        <v>10</v>
      </c>
      <c r="F17" s="3">
        <v>10</v>
      </c>
      <c r="G17" s="3">
        <v>0</v>
      </c>
      <c r="H17" s="5">
        <v>0.5</v>
      </c>
      <c r="I17" s="3">
        <v>0</v>
      </c>
      <c r="J17" s="3">
        <v>50</v>
      </c>
      <c r="K17" s="3">
        <v>50</v>
      </c>
      <c r="L17" s="3">
        <v>5</v>
      </c>
      <c r="M17" s="3">
        <v>5</v>
      </c>
      <c r="N17" s="3">
        <v>0</v>
      </c>
      <c r="O17" s="3" t="s">
        <v>32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30</v>
      </c>
      <c r="X17" s="3" t="s">
        <v>32</v>
      </c>
      <c r="Y17" s="3">
        <v>8</v>
      </c>
      <c r="Z17" s="3">
        <v>10</v>
      </c>
      <c r="AA17" s="3">
        <v>4</v>
      </c>
      <c r="AB17" s="3">
        <v>3</v>
      </c>
      <c r="AC17" s="3">
        <v>2</v>
      </c>
      <c r="AD17" s="3">
        <v>3</v>
      </c>
      <c r="AE17" s="3">
        <v>0</v>
      </c>
      <c r="AF17" s="3">
        <v>0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2:49" x14ac:dyDescent="0.25">
      <c r="B18" s="3">
        <v>17</v>
      </c>
      <c r="C18" s="3">
        <v>10000</v>
      </c>
      <c r="D18" s="3">
        <v>3</v>
      </c>
      <c r="E18" s="3">
        <v>10</v>
      </c>
      <c r="F18" s="3">
        <v>10</v>
      </c>
      <c r="G18" s="3">
        <v>0</v>
      </c>
      <c r="H18" s="5">
        <v>0.5</v>
      </c>
      <c r="I18" s="3">
        <v>0</v>
      </c>
      <c r="J18" s="3">
        <v>50</v>
      </c>
      <c r="K18" s="3">
        <v>50</v>
      </c>
      <c r="L18" s="3">
        <v>10</v>
      </c>
      <c r="M18" s="3">
        <v>10</v>
      </c>
      <c r="N18" s="3">
        <v>0</v>
      </c>
      <c r="O18" s="3" t="s">
        <v>25</v>
      </c>
      <c r="P18" s="3">
        <v>0</v>
      </c>
      <c r="Q18" s="3">
        <v>0</v>
      </c>
      <c r="R18" s="3">
        <v>0</v>
      </c>
      <c r="S18" s="3">
        <v>0</v>
      </c>
      <c r="T18" s="3">
        <v>25</v>
      </c>
      <c r="U18" s="3">
        <v>5</v>
      </c>
      <c r="V18" s="3">
        <v>0</v>
      </c>
      <c r="W18" s="3">
        <v>0</v>
      </c>
      <c r="X18" s="3" t="s">
        <v>25</v>
      </c>
      <c r="Y18" s="3">
        <v>1</v>
      </c>
      <c r="Z18" s="3">
        <v>1</v>
      </c>
      <c r="AA18" s="3">
        <v>3</v>
      </c>
      <c r="AB18" s="3">
        <v>4</v>
      </c>
      <c r="AC18" s="3">
        <v>4</v>
      </c>
      <c r="AD18" s="3">
        <v>4</v>
      </c>
      <c r="AE18" s="3">
        <v>11</v>
      </c>
      <c r="AF18" s="3">
        <v>2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2:49" x14ac:dyDescent="0.25">
      <c r="B19" s="4">
        <v>18</v>
      </c>
      <c r="C19" s="3">
        <v>10000</v>
      </c>
      <c r="D19" s="3">
        <v>3</v>
      </c>
      <c r="E19" s="3">
        <v>10</v>
      </c>
      <c r="F19" s="3">
        <v>10</v>
      </c>
      <c r="G19" s="3">
        <v>0</v>
      </c>
      <c r="H19" s="5">
        <v>0.5</v>
      </c>
      <c r="I19" s="3">
        <v>0</v>
      </c>
      <c r="J19" s="3">
        <v>50</v>
      </c>
      <c r="K19" s="3">
        <v>50</v>
      </c>
      <c r="L19" s="3">
        <v>10</v>
      </c>
      <c r="M19" s="3">
        <v>10</v>
      </c>
      <c r="N19" s="3">
        <v>0</v>
      </c>
      <c r="O19" s="3" t="s">
        <v>26</v>
      </c>
      <c r="P19" s="3">
        <v>0</v>
      </c>
      <c r="Q19" s="3">
        <v>2</v>
      </c>
      <c r="R19" s="3">
        <v>14</v>
      </c>
      <c r="S19" s="3">
        <v>14</v>
      </c>
      <c r="T19" s="3">
        <v>0</v>
      </c>
      <c r="U19" s="3">
        <v>0</v>
      </c>
      <c r="V19" s="3">
        <v>0</v>
      </c>
      <c r="W19" s="3">
        <v>0</v>
      </c>
      <c r="X19" s="3" t="s">
        <v>26</v>
      </c>
      <c r="Y19" s="3">
        <v>3</v>
      </c>
      <c r="Z19" s="3">
        <v>1</v>
      </c>
      <c r="AA19" s="3">
        <v>11</v>
      </c>
      <c r="AB19" s="3">
        <v>2</v>
      </c>
      <c r="AC19" s="3">
        <v>7</v>
      </c>
      <c r="AD19" s="3">
        <v>3</v>
      </c>
      <c r="AE19" s="3">
        <v>3</v>
      </c>
      <c r="AF19" s="3">
        <v>0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2:49" x14ac:dyDescent="0.25">
      <c r="B20" s="4">
        <v>19</v>
      </c>
      <c r="C20" s="3">
        <v>10000</v>
      </c>
      <c r="D20" s="3">
        <v>3</v>
      </c>
      <c r="E20" s="3">
        <v>10</v>
      </c>
      <c r="F20" s="3">
        <v>10</v>
      </c>
      <c r="G20" s="3">
        <v>0</v>
      </c>
      <c r="H20" s="5">
        <v>0.5</v>
      </c>
      <c r="I20" s="3">
        <v>0</v>
      </c>
      <c r="J20" s="3">
        <v>50</v>
      </c>
      <c r="K20" s="3">
        <v>50</v>
      </c>
      <c r="L20" s="3">
        <v>10</v>
      </c>
      <c r="M20" s="3">
        <v>10</v>
      </c>
      <c r="N20" s="3">
        <v>0</v>
      </c>
      <c r="O20" s="3" t="s">
        <v>27</v>
      </c>
      <c r="P20" s="3">
        <v>0</v>
      </c>
      <c r="Q20" s="3">
        <v>0</v>
      </c>
      <c r="R20" s="3">
        <v>0</v>
      </c>
      <c r="S20" s="3">
        <v>0</v>
      </c>
      <c r="T20" s="3">
        <v>5</v>
      </c>
      <c r="U20" s="3">
        <v>25</v>
      </c>
      <c r="V20" s="3">
        <v>0</v>
      </c>
      <c r="W20" s="3">
        <v>0</v>
      </c>
      <c r="X20" s="3" t="s">
        <v>27</v>
      </c>
      <c r="Y20" s="3">
        <v>6</v>
      </c>
      <c r="Z20" s="3">
        <v>6</v>
      </c>
      <c r="AA20" s="3">
        <v>1</v>
      </c>
      <c r="AB20" s="3">
        <v>3</v>
      </c>
      <c r="AC20" s="3">
        <v>4</v>
      </c>
      <c r="AD20" s="3">
        <v>1</v>
      </c>
      <c r="AE20" s="3">
        <v>5</v>
      </c>
      <c r="AF20" s="3">
        <v>4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2:49" x14ac:dyDescent="0.25">
      <c r="B21" s="4">
        <v>20</v>
      </c>
      <c r="C21" s="3">
        <v>10000</v>
      </c>
      <c r="D21" s="3">
        <v>3</v>
      </c>
      <c r="E21" s="3">
        <v>10</v>
      </c>
      <c r="F21" s="3">
        <v>10</v>
      </c>
      <c r="G21" s="3">
        <v>0</v>
      </c>
      <c r="H21" s="5">
        <v>0.5</v>
      </c>
      <c r="I21" s="3">
        <v>0</v>
      </c>
      <c r="J21" s="3">
        <v>50</v>
      </c>
      <c r="K21" s="3">
        <v>50</v>
      </c>
      <c r="L21" s="3">
        <v>10</v>
      </c>
      <c r="M21" s="3">
        <v>10</v>
      </c>
      <c r="N21" s="3">
        <v>0</v>
      </c>
      <c r="O21" s="3" t="s">
        <v>28</v>
      </c>
      <c r="P21" s="3">
        <v>13</v>
      </c>
      <c r="Q21" s="3">
        <v>13</v>
      </c>
      <c r="R21" s="3">
        <v>4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 t="s">
        <v>28</v>
      </c>
      <c r="Y21" s="3">
        <v>5</v>
      </c>
      <c r="Z21" s="3">
        <v>6</v>
      </c>
      <c r="AA21" s="3">
        <v>3</v>
      </c>
      <c r="AB21" s="3">
        <v>7</v>
      </c>
      <c r="AC21" s="3">
        <v>5</v>
      </c>
      <c r="AD21" s="3">
        <v>4</v>
      </c>
      <c r="AE21" s="3">
        <v>0</v>
      </c>
      <c r="AF21" s="3">
        <v>0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2:49" x14ac:dyDescent="0.25">
      <c r="B22" s="4">
        <v>21</v>
      </c>
      <c r="C22" s="3">
        <v>10000</v>
      </c>
      <c r="D22" s="3">
        <v>3</v>
      </c>
      <c r="E22" s="3">
        <v>10</v>
      </c>
      <c r="F22" s="3">
        <v>10</v>
      </c>
      <c r="G22" s="3">
        <v>0</v>
      </c>
      <c r="H22" s="5">
        <v>0.5</v>
      </c>
      <c r="I22" s="3">
        <v>0</v>
      </c>
      <c r="J22" s="3">
        <v>50</v>
      </c>
      <c r="K22" s="3">
        <v>50</v>
      </c>
      <c r="L22" s="3">
        <v>10</v>
      </c>
      <c r="M22" s="3">
        <v>10</v>
      </c>
      <c r="N22" s="3">
        <v>0</v>
      </c>
      <c r="O22" s="3" t="s">
        <v>29</v>
      </c>
      <c r="P22" s="3">
        <v>13</v>
      </c>
      <c r="Q22" s="3">
        <v>14</v>
      </c>
      <c r="R22" s="3">
        <v>3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 t="s">
        <v>29</v>
      </c>
      <c r="Y22" s="3">
        <v>6</v>
      </c>
      <c r="Z22" s="3">
        <v>5</v>
      </c>
      <c r="AA22" s="3">
        <v>2</v>
      </c>
      <c r="AB22" s="3">
        <v>4</v>
      </c>
      <c r="AC22" s="3">
        <v>5</v>
      </c>
      <c r="AD22" s="3">
        <v>6</v>
      </c>
      <c r="AE22" s="3">
        <v>1</v>
      </c>
      <c r="AF22" s="3">
        <v>1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2:49" x14ac:dyDescent="0.25">
      <c r="B23" s="4">
        <v>22</v>
      </c>
      <c r="C23" s="3">
        <v>10000</v>
      </c>
      <c r="D23" s="3">
        <v>3</v>
      </c>
      <c r="E23" s="3">
        <v>10</v>
      </c>
      <c r="F23" s="3">
        <v>10</v>
      </c>
      <c r="G23" s="3">
        <v>0</v>
      </c>
      <c r="H23" s="5">
        <v>0.5</v>
      </c>
      <c r="I23" s="3">
        <v>0</v>
      </c>
      <c r="J23" s="3">
        <v>50</v>
      </c>
      <c r="K23" s="3">
        <v>50</v>
      </c>
      <c r="L23" s="3">
        <v>10</v>
      </c>
      <c r="M23" s="3">
        <v>10</v>
      </c>
      <c r="N23" s="3">
        <v>0</v>
      </c>
      <c r="O23" s="3" t="s">
        <v>30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30</v>
      </c>
      <c r="W23" s="3">
        <v>0</v>
      </c>
      <c r="X23" s="3" t="s">
        <v>30</v>
      </c>
      <c r="Y23" s="3">
        <v>0</v>
      </c>
      <c r="Z23" s="3">
        <v>0</v>
      </c>
      <c r="AA23" s="3">
        <v>0</v>
      </c>
      <c r="AB23" s="3">
        <v>1</v>
      </c>
      <c r="AC23" s="3">
        <v>0</v>
      </c>
      <c r="AD23" s="3">
        <v>2</v>
      </c>
      <c r="AE23" s="3">
        <v>5</v>
      </c>
      <c r="AF23" s="3">
        <v>22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2:49" x14ac:dyDescent="0.25">
      <c r="B24" s="4">
        <v>23</v>
      </c>
      <c r="C24" s="3">
        <v>10000</v>
      </c>
      <c r="D24" s="3">
        <v>3</v>
      </c>
      <c r="E24" s="3">
        <v>10</v>
      </c>
      <c r="F24" s="3">
        <v>10</v>
      </c>
      <c r="G24" s="3">
        <v>0</v>
      </c>
      <c r="H24" s="5">
        <v>0.5</v>
      </c>
      <c r="I24" s="3">
        <v>0</v>
      </c>
      <c r="J24" s="3">
        <v>50</v>
      </c>
      <c r="K24" s="3">
        <v>50</v>
      </c>
      <c r="L24" s="3">
        <v>10</v>
      </c>
      <c r="M24" s="3">
        <v>10</v>
      </c>
      <c r="N24" s="3">
        <v>0</v>
      </c>
      <c r="O24" s="3" t="s">
        <v>31</v>
      </c>
      <c r="P24" s="3">
        <v>4</v>
      </c>
      <c r="Q24" s="3">
        <v>1</v>
      </c>
      <c r="R24" s="3">
        <v>9</v>
      </c>
      <c r="S24" s="3">
        <v>16</v>
      </c>
      <c r="T24" s="3">
        <v>0</v>
      </c>
      <c r="U24" s="3">
        <v>0</v>
      </c>
      <c r="V24" s="3">
        <v>0</v>
      </c>
      <c r="W24" s="3">
        <v>0</v>
      </c>
      <c r="X24" s="3" t="s">
        <v>31</v>
      </c>
      <c r="Y24" s="3">
        <v>3</v>
      </c>
      <c r="Z24" s="3">
        <v>4</v>
      </c>
      <c r="AA24" s="3">
        <v>4</v>
      </c>
      <c r="AB24" s="3">
        <v>6</v>
      </c>
      <c r="AC24" s="3">
        <v>4</v>
      </c>
      <c r="AD24" s="3">
        <v>4</v>
      </c>
      <c r="AE24" s="3">
        <v>4</v>
      </c>
      <c r="AF24" s="3">
        <v>1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2:49" x14ac:dyDescent="0.25">
      <c r="B25" s="4">
        <v>24</v>
      </c>
      <c r="C25" s="3">
        <v>10000</v>
      </c>
      <c r="D25" s="3">
        <v>3</v>
      </c>
      <c r="E25" s="3">
        <v>10</v>
      </c>
      <c r="F25" s="3">
        <v>10</v>
      </c>
      <c r="G25" s="3">
        <v>0</v>
      </c>
      <c r="H25" s="5">
        <v>0.5</v>
      </c>
      <c r="I25" s="3">
        <v>0</v>
      </c>
      <c r="J25" s="3">
        <v>50</v>
      </c>
      <c r="K25" s="3">
        <v>50</v>
      </c>
      <c r="L25" s="3">
        <v>10</v>
      </c>
      <c r="M25" s="3">
        <v>10</v>
      </c>
      <c r="N25" s="3">
        <v>0</v>
      </c>
      <c r="O25" s="3" t="s">
        <v>32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30</v>
      </c>
      <c r="X25" s="3" t="s">
        <v>32</v>
      </c>
      <c r="Y25" s="3">
        <v>6</v>
      </c>
      <c r="Z25" s="3">
        <v>7</v>
      </c>
      <c r="AA25" s="3">
        <v>6</v>
      </c>
      <c r="AB25" s="3">
        <v>3</v>
      </c>
      <c r="AC25" s="3">
        <v>1</v>
      </c>
      <c r="AD25" s="3">
        <v>6</v>
      </c>
      <c r="AE25" s="3">
        <v>1</v>
      </c>
      <c r="AF25" s="3">
        <v>0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2:49" x14ac:dyDescent="0.25">
      <c r="B26" s="4">
        <v>25</v>
      </c>
      <c r="C26" s="3">
        <v>10000</v>
      </c>
      <c r="D26" s="3">
        <v>3</v>
      </c>
      <c r="E26" s="3">
        <v>10</v>
      </c>
      <c r="F26" s="3">
        <v>10</v>
      </c>
      <c r="G26" s="3">
        <v>0</v>
      </c>
      <c r="H26" s="5">
        <v>1</v>
      </c>
      <c r="I26" s="3">
        <v>0</v>
      </c>
      <c r="J26" s="3">
        <v>50</v>
      </c>
      <c r="K26" s="3">
        <v>50</v>
      </c>
      <c r="L26" s="3">
        <v>2</v>
      </c>
      <c r="M26" s="3">
        <v>2</v>
      </c>
      <c r="N26" s="3">
        <v>0</v>
      </c>
      <c r="O26" s="3" t="s">
        <v>25</v>
      </c>
      <c r="P26" s="3">
        <v>0</v>
      </c>
      <c r="Q26" s="3">
        <v>0</v>
      </c>
      <c r="R26" s="3">
        <v>0</v>
      </c>
      <c r="S26" s="3">
        <v>0</v>
      </c>
      <c r="T26" s="3">
        <v>12</v>
      </c>
      <c r="U26" s="3">
        <v>18</v>
      </c>
      <c r="V26" s="3">
        <v>0</v>
      </c>
      <c r="W26" s="3">
        <v>0</v>
      </c>
      <c r="X26" s="3" t="s">
        <v>25</v>
      </c>
      <c r="Y26" s="3">
        <v>0</v>
      </c>
      <c r="Z26" s="3">
        <v>0</v>
      </c>
      <c r="AA26" s="3">
        <v>1</v>
      </c>
      <c r="AB26" s="3">
        <v>3</v>
      </c>
      <c r="AC26" s="3">
        <v>1</v>
      </c>
      <c r="AD26" s="3">
        <v>8</v>
      </c>
      <c r="AE26" s="3">
        <v>16</v>
      </c>
      <c r="AF26" s="3">
        <v>1</v>
      </c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2:49" x14ac:dyDescent="0.25">
      <c r="B27" s="4">
        <v>26</v>
      </c>
      <c r="C27" s="3">
        <v>10000</v>
      </c>
      <c r="D27" s="3">
        <v>3</v>
      </c>
      <c r="E27" s="3">
        <v>10</v>
      </c>
      <c r="F27" s="3">
        <v>10</v>
      </c>
      <c r="G27" s="3">
        <v>0</v>
      </c>
      <c r="H27" s="5">
        <v>1</v>
      </c>
      <c r="I27" s="3">
        <v>0</v>
      </c>
      <c r="J27" s="3">
        <v>50</v>
      </c>
      <c r="K27" s="3">
        <v>50</v>
      </c>
      <c r="L27" s="3">
        <v>2</v>
      </c>
      <c r="M27" s="3">
        <v>2</v>
      </c>
      <c r="N27" s="3">
        <v>0</v>
      </c>
      <c r="O27" s="3" t="s">
        <v>26</v>
      </c>
      <c r="P27" s="3">
        <v>4</v>
      </c>
      <c r="Q27" s="3">
        <v>6</v>
      </c>
      <c r="R27" s="3">
        <v>6</v>
      </c>
      <c r="S27" s="3">
        <v>14</v>
      </c>
      <c r="T27" s="3">
        <v>0</v>
      </c>
      <c r="U27" s="3">
        <v>0</v>
      </c>
      <c r="V27" s="3">
        <v>0</v>
      </c>
      <c r="W27" s="3">
        <v>0</v>
      </c>
      <c r="X27" s="3" t="s">
        <v>26</v>
      </c>
      <c r="Y27" s="3">
        <v>2</v>
      </c>
      <c r="Z27" s="3">
        <v>4</v>
      </c>
      <c r="AA27" s="3">
        <v>18</v>
      </c>
      <c r="AB27" s="3">
        <v>3</v>
      </c>
      <c r="AC27" s="3">
        <v>3</v>
      </c>
      <c r="AD27" s="3">
        <v>0</v>
      </c>
      <c r="AE27" s="3">
        <v>0</v>
      </c>
      <c r="AF27" s="3">
        <v>0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2:49" x14ac:dyDescent="0.25">
      <c r="B28" s="4">
        <v>27</v>
      </c>
      <c r="C28" s="3">
        <v>10000</v>
      </c>
      <c r="D28" s="3">
        <v>3</v>
      </c>
      <c r="E28" s="3">
        <v>10</v>
      </c>
      <c r="F28" s="3">
        <v>10</v>
      </c>
      <c r="G28" s="3">
        <v>0</v>
      </c>
      <c r="H28" s="5">
        <v>1</v>
      </c>
      <c r="I28" s="3">
        <v>0</v>
      </c>
      <c r="J28" s="3">
        <v>50</v>
      </c>
      <c r="K28" s="3">
        <v>50</v>
      </c>
      <c r="L28" s="3">
        <v>2</v>
      </c>
      <c r="M28" s="3">
        <v>2</v>
      </c>
      <c r="N28" s="3">
        <v>0</v>
      </c>
      <c r="O28" s="3" t="s">
        <v>27</v>
      </c>
      <c r="P28" s="3">
        <v>3</v>
      </c>
      <c r="Q28" s="3">
        <v>3</v>
      </c>
      <c r="R28" s="3">
        <v>1</v>
      </c>
      <c r="S28" s="3">
        <v>1</v>
      </c>
      <c r="T28" s="3">
        <v>12</v>
      </c>
      <c r="U28" s="3">
        <v>10</v>
      </c>
      <c r="V28" s="3">
        <v>0</v>
      </c>
      <c r="W28" s="3">
        <v>0</v>
      </c>
      <c r="X28" s="3" t="s">
        <v>27</v>
      </c>
      <c r="Y28" s="3">
        <v>15</v>
      </c>
      <c r="Z28" s="3">
        <v>6</v>
      </c>
      <c r="AA28" s="3">
        <v>3</v>
      </c>
      <c r="AB28" s="3">
        <v>3</v>
      </c>
      <c r="AC28" s="3">
        <v>1</v>
      </c>
      <c r="AD28" s="3">
        <v>1</v>
      </c>
      <c r="AE28" s="3">
        <v>1</v>
      </c>
      <c r="AF28" s="3">
        <v>0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2:49" x14ac:dyDescent="0.25">
      <c r="B29" s="3">
        <v>28</v>
      </c>
      <c r="C29" s="3">
        <v>10000</v>
      </c>
      <c r="D29" s="3">
        <v>3</v>
      </c>
      <c r="E29" s="3">
        <v>10</v>
      </c>
      <c r="F29" s="3">
        <v>10</v>
      </c>
      <c r="G29" s="3">
        <v>0</v>
      </c>
      <c r="H29" s="5">
        <v>1</v>
      </c>
      <c r="I29" s="3">
        <v>0</v>
      </c>
      <c r="J29" s="3">
        <v>50</v>
      </c>
      <c r="K29" s="3">
        <v>50</v>
      </c>
      <c r="L29" s="3">
        <v>2</v>
      </c>
      <c r="M29" s="3">
        <v>2</v>
      </c>
      <c r="N29" s="3">
        <v>0</v>
      </c>
      <c r="O29" s="3" t="s">
        <v>28</v>
      </c>
      <c r="P29" s="3">
        <v>9</v>
      </c>
      <c r="Q29" s="3">
        <v>14</v>
      </c>
      <c r="R29" s="3">
        <v>4</v>
      </c>
      <c r="S29" s="3">
        <v>3</v>
      </c>
      <c r="T29" s="3">
        <v>0</v>
      </c>
      <c r="U29" s="3">
        <v>0</v>
      </c>
      <c r="V29" s="3">
        <v>0</v>
      </c>
      <c r="W29" s="3">
        <v>0</v>
      </c>
      <c r="X29" s="3" t="s">
        <v>28</v>
      </c>
      <c r="Y29" s="3">
        <v>0</v>
      </c>
      <c r="Z29" s="3">
        <v>5</v>
      </c>
      <c r="AA29" s="3">
        <v>2</v>
      </c>
      <c r="AB29" s="3">
        <v>8</v>
      </c>
      <c r="AC29" s="3">
        <v>6</v>
      </c>
      <c r="AD29" s="3">
        <v>5</v>
      </c>
      <c r="AE29" s="3">
        <v>1</v>
      </c>
      <c r="AF29" s="3">
        <v>3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2:49" x14ac:dyDescent="0.25">
      <c r="B30" s="4">
        <v>29</v>
      </c>
      <c r="C30" s="3">
        <v>10000</v>
      </c>
      <c r="D30" s="3">
        <v>3</v>
      </c>
      <c r="E30" s="3">
        <v>10</v>
      </c>
      <c r="F30" s="3">
        <v>10</v>
      </c>
      <c r="G30" s="3">
        <v>0</v>
      </c>
      <c r="H30" s="5">
        <v>1</v>
      </c>
      <c r="I30" s="3">
        <v>0</v>
      </c>
      <c r="J30" s="3">
        <v>50</v>
      </c>
      <c r="K30" s="3">
        <v>50</v>
      </c>
      <c r="L30" s="3">
        <v>2</v>
      </c>
      <c r="M30" s="3">
        <v>2</v>
      </c>
      <c r="N30" s="3">
        <v>0</v>
      </c>
      <c r="O30" s="3" t="s">
        <v>29</v>
      </c>
      <c r="P30" s="3">
        <v>13</v>
      </c>
      <c r="Q30" s="3">
        <v>7</v>
      </c>
      <c r="R30" s="3">
        <v>6</v>
      </c>
      <c r="S30" s="3">
        <v>4</v>
      </c>
      <c r="T30" s="3">
        <v>0</v>
      </c>
      <c r="U30" s="3">
        <v>0</v>
      </c>
      <c r="V30" s="3">
        <v>0</v>
      </c>
      <c r="W30" s="3">
        <v>0</v>
      </c>
      <c r="X30" s="3" t="s">
        <v>29</v>
      </c>
      <c r="Y30" s="3">
        <v>5</v>
      </c>
      <c r="Z30" s="3">
        <v>1</v>
      </c>
      <c r="AA30" s="3">
        <v>1</v>
      </c>
      <c r="AB30" s="3">
        <v>9</v>
      </c>
      <c r="AC30" s="3">
        <v>9</v>
      </c>
      <c r="AD30" s="3">
        <v>2</v>
      </c>
      <c r="AE30" s="3">
        <v>3</v>
      </c>
      <c r="AF30" s="3">
        <v>0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2:49" x14ac:dyDescent="0.25">
      <c r="B31" s="3">
        <v>30</v>
      </c>
      <c r="C31" s="3">
        <v>10000</v>
      </c>
      <c r="D31" s="3">
        <v>3</v>
      </c>
      <c r="E31" s="3">
        <v>10</v>
      </c>
      <c r="F31" s="3">
        <v>10</v>
      </c>
      <c r="G31" s="3">
        <v>0</v>
      </c>
      <c r="H31" s="5">
        <v>1</v>
      </c>
      <c r="I31" s="3">
        <v>0</v>
      </c>
      <c r="J31" s="3">
        <v>50</v>
      </c>
      <c r="K31" s="3">
        <v>50</v>
      </c>
      <c r="L31" s="3">
        <v>2</v>
      </c>
      <c r="M31" s="3">
        <v>2</v>
      </c>
      <c r="N31" s="3">
        <v>0</v>
      </c>
      <c r="O31" s="3" t="s">
        <v>30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30</v>
      </c>
      <c r="W31" s="3">
        <v>0</v>
      </c>
      <c r="X31" s="3" t="s">
        <v>30</v>
      </c>
      <c r="Y31" s="3">
        <v>0</v>
      </c>
      <c r="Z31" s="3">
        <v>0</v>
      </c>
      <c r="AA31" s="3">
        <v>0</v>
      </c>
      <c r="AB31" s="3">
        <v>2</v>
      </c>
      <c r="AC31" s="3">
        <v>3</v>
      </c>
      <c r="AD31" s="3">
        <v>5</v>
      </c>
      <c r="AE31" s="3">
        <v>7</v>
      </c>
      <c r="AF31" s="3">
        <v>13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2:49" x14ac:dyDescent="0.25">
      <c r="B32" s="4">
        <v>31</v>
      </c>
      <c r="C32" s="3">
        <v>10000</v>
      </c>
      <c r="D32" s="3">
        <v>3</v>
      </c>
      <c r="E32" s="3">
        <v>10</v>
      </c>
      <c r="F32" s="3">
        <v>10</v>
      </c>
      <c r="G32" s="3">
        <v>0</v>
      </c>
      <c r="H32" s="5">
        <v>1</v>
      </c>
      <c r="I32" s="3">
        <v>0</v>
      </c>
      <c r="J32" s="3">
        <v>50</v>
      </c>
      <c r="K32" s="3">
        <v>50</v>
      </c>
      <c r="L32" s="3">
        <v>2</v>
      </c>
      <c r="M32" s="3">
        <v>2</v>
      </c>
      <c r="N32" s="3">
        <v>0</v>
      </c>
      <c r="O32" s="3" t="s">
        <v>31</v>
      </c>
      <c r="P32" s="3">
        <v>1</v>
      </c>
      <c r="Q32" s="3">
        <v>0</v>
      </c>
      <c r="R32" s="3">
        <v>13</v>
      </c>
      <c r="S32" s="3">
        <v>8</v>
      </c>
      <c r="T32" s="3">
        <v>6</v>
      </c>
      <c r="U32" s="3">
        <v>2</v>
      </c>
      <c r="V32" s="3">
        <v>0</v>
      </c>
      <c r="W32" s="3">
        <v>0</v>
      </c>
      <c r="X32" s="3" t="s">
        <v>31</v>
      </c>
      <c r="Y32" s="3">
        <v>0</v>
      </c>
      <c r="Z32" s="3">
        <v>0</v>
      </c>
      <c r="AA32" s="3">
        <v>1</v>
      </c>
      <c r="AB32" s="3">
        <v>1</v>
      </c>
      <c r="AC32" s="3">
        <v>6</v>
      </c>
      <c r="AD32" s="3">
        <v>7</v>
      </c>
      <c r="AE32" s="3">
        <v>2</v>
      </c>
      <c r="AF32" s="3">
        <v>13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2:49" x14ac:dyDescent="0.25">
      <c r="B33" s="4">
        <v>32</v>
      </c>
      <c r="C33" s="3">
        <v>10000</v>
      </c>
      <c r="D33" s="3">
        <v>3</v>
      </c>
      <c r="E33" s="3">
        <v>10</v>
      </c>
      <c r="F33" s="3">
        <v>10</v>
      </c>
      <c r="G33" s="3">
        <v>0</v>
      </c>
      <c r="H33" s="5">
        <v>1</v>
      </c>
      <c r="I33" s="3">
        <v>0</v>
      </c>
      <c r="J33" s="3">
        <v>50</v>
      </c>
      <c r="K33" s="3">
        <v>50</v>
      </c>
      <c r="L33" s="3">
        <v>2</v>
      </c>
      <c r="M33" s="3">
        <v>2</v>
      </c>
      <c r="N33" s="3">
        <v>0</v>
      </c>
      <c r="O33" s="3" t="s">
        <v>32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30</v>
      </c>
      <c r="X33" s="3" t="s">
        <v>32</v>
      </c>
      <c r="Y33" s="3">
        <v>8</v>
      </c>
      <c r="Z33" s="3">
        <v>14</v>
      </c>
      <c r="AA33" s="3">
        <v>4</v>
      </c>
      <c r="AB33" s="3">
        <v>1</v>
      </c>
      <c r="AC33" s="3">
        <v>1</v>
      </c>
      <c r="AD33" s="3">
        <v>2</v>
      </c>
      <c r="AE33" s="3">
        <v>0</v>
      </c>
      <c r="AF33" s="3">
        <v>0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2:49" x14ac:dyDescent="0.25">
      <c r="B34" s="4">
        <v>33</v>
      </c>
      <c r="C34" s="3">
        <v>10000</v>
      </c>
      <c r="D34" s="3">
        <v>3</v>
      </c>
      <c r="E34" s="3">
        <v>10</v>
      </c>
      <c r="F34" s="3">
        <v>10</v>
      </c>
      <c r="G34" s="3">
        <v>0</v>
      </c>
      <c r="H34" s="5">
        <v>1</v>
      </c>
      <c r="I34" s="3">
        <v>0</v>
      </c>
      <c r="J34" s="3">
        <v>50</v>
      </c>
      <c r="K34" s="3">
        <v>50</v>
      </c>
      <c r="L34" s="3">
        <v>5</v>
      </c>
      <c r="M34" s="3">
        <v>5</v>
      </c>
      <c r="N34" s="3">
        <v>0</v>
      </c>
      <c r="O34" s="3" t="s">
        <v>25</v>
      </c>
      <c r="P34" s="3">
        <v>0</v>
      </c>
      <c r="Q34" s="3">
        <v>0</v>
      </c>
      <c r="R34" s="3">
        <v>0</v>
      </c>
      <c r="S34" s="3">
        <v>0</v>
      </c>
      <c r="T34" s="3">
        <v>16</v>
      </c>
      <c r="U34" s="3">
        <v>14</v>
      </c>
      <c r="V34" s="3">
        <v>0</v>
      </c>
      <c r="W34" s="3">
        <v>0</v>
      </c>
      <c r="X34" s="3" t="s">
        <v>25</v>
      </c>
      <c r="Y34" s="3">
        <v>0</v>
      </c>
      <c r="Z34" s="3">
        <v>0</v>
      </c>
      <c r="AA34" s="3">
        <v>0</v>
      </c>
      <c r="AB34" s="3">
        <v>2</v>
      </c>
      <c r="AC34" s="3">
        <v>4</v>
      </c>
      <c r="AD34" s="3">
        <v>8</v>
      </c>
      <c r="AE34" s="3">
        <v>13</v>
      </c>
      <c r="AF34" s="3">
        <v>3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2:49" x14ac:dyDescent="0.25">
      <c r="B35" s="3">
        <v>34</v>
      </c>
      <c r="C35" s="3">
        <v>10000</v>
      </c>
      <c r="D35" s="3">
        <v>3</v>
      </c>
      <c r="E35" s="3">
        <v>10</v>
      </c>
      <c r="F35" s="3">
        <v>10</v>
      </c>
      <c r="G35" s="3">
        <v>0</v>
      </c>
      <c r="H35" s="5">
        <v>1</v>
      </c>
      <c r="I35" s="3">
        <v>0</v>
      </c>
      <c r="J35" s="3">
        <v>50</v>
      </c>
      <c r="K35" s="3">
        <v>50</v>
      </c>
      <c r="L35" s="3">
        <v>5</v>
      </c>
      <c r="M35" s="3">
        <v>5</v>
      </c>
      <c r="N35" s="3">
        <v>0</v>
      </c>
      <c r="O35" s="3" t="s">
        <v>26</v>
      </c>
      <c r="P35" s="3">
        <v>7</v>
      </c>
      <c r="Q35" s="3">
        <v>3</v>
      </c>
      <c r="R35" s="3">
        <v>12</v>
      </c>
      <c r="S35" s="3">
        <v>8</v>
      </c>
      <c r="T35" s="3">
        <v>0</v>
      </c>
      <c r="U35" s="3">
        <v>0</v>
      </c>
      <c r="V35" s="3">
        <v>0</v>
      </c>
      <c r="W35" s="3">
        <v>0</v>
      </c>
      <c r="X35" s="3" t="s">
        <v>26</v>
      </c>
      <c r="Y35" s="3">
        <v>5</v>
      </c>
      <c r="Z35" s="3">
        <v>4</v>
      </c>
      <c r="AA35" s="3">
        <v>16</v>
      </c>
      <c r="AB35" s="3">
        <v>2</v>
      </c>
      <c r="AC35" s="3">
        <v>1</v>
      </c>
      <c r="AD35" s="3">
        <v>2</v>
      </c>
      <c r="AE35" s="3">
        <v>0</v>
      </c>
      <c r="AF35" s="3">
        <v>0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2:49" x14ac:dyDescent="0.25">
      <c r="B36" s="4">
        <v>35</v>
      </c>
      <c r="C36" s="3">
        <v>10000</v>
      </c>
      <c r="D36" s="3">
        <v>3</v>
      </c>
      <c r="E36" s="3">
        <v>10</v>
      </c>
      <c r="F36" s="3">
        <v>10</v>
      </c>
      <c r="G36" s="3">
        <v>0</v>
      </c>
      <c r="H36" s="5">
        <v>1</v>
      </c>
      <c r="I36" s="3">
        <v>0</v>
      </c>
      <c r="J36" s="3">
        <v>50</v>
      </c>
      <c r="K36" s="3">
        <v>50</v>
      </c>
      <c r="L36" s="3">
        <v>5</v>
      </c>
      <c r="M36" s="3">
        <v>5</v>
      </c>
      <c r="N36" s="3">
        <v>0</v>
      </c>
      <c r="O36" s="3" t="s">
        <v>27</v>
      </c>
      <c r="P36" s="3">
        <v>0</v>
      </c>
      <c r="Q36" s="3">
        <v>5</v>
      </c>
      <c r="R36" s="3">
        <v>1</v>
      </c>
      <c r="S36" s="3">
        <v>2</v>
      </c>
      <c r="T36" s="3">
        <v>9</v>
      </c>
      <c r="U36" s="3">
        <v>13</v>
      </c>
      <c r="V36" s="3">
        <v>0</v>
      </c>
      <c r="W36" s="3">
        <v>0</v>
      </c>
      <c r="X36" s="3" t="s">
        <v>27</v>
      </c>
      <c r="Y36" s="3">
        <v>12</v>
      </c>
      <c r="Z36" s="3">
        <v>9</v>
      </c>
      <c r="AA36" s="3">
        <v>4</v>
      </c>
      <c r="AB36" s="3">
        <v>1</v>
      </c>
      <c r="AC36" s="3">
        <v>0</v>
      </c>
      <c r="AD36" s="3">
        <v>0</v>
      </c>
      <c r="AE36" s="3">
        <v>2</v>
      </c>
      <c r="AF36" s="3">
        <v>2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2:49" x14ac:dyDescent="0.25">
      <c r="B37" s="4">
        <v>36</v>
      </c>
      <c r="C37" s="3">
        <v>10000</v>
      </c>
      <c r="D37" s="3">
        <v>3</v>
      </c>
      <c r="E37" s="3">
        <v>10</v>
      </c>
      <c r="F37" s="3">
        <v>10</v>
      </c>
      <c r="G37" s="3">
        <v>0</v>
      </c>
      <c r="H37" s="5">
        <v>1</v>
      </c>
      <c r="I37" s="3">
        <v>0</v>
      </c>
      <c r="J37" s="3">
        <v>50</v>
      </c>
      <c r="K37" s="3">
        <v>50</v>
      </c>
      <c r="L37" s="3">
        <v>5</v>
      </c>
      <c r="M37" s="3">
        <v>5</v>
      </c>
      <c r="N37" s="3">
        <v>0</v>
      </c>
      <c r="O37" s="3" t="s">
        <v>28</v>
      </c>
      <c r="P37" s="3">
        <v>14</v>
      </c>
      <c r="Q37" s="3">
        <v>6</v>
      </c>
      <c r="R37" s="3">
        <v>6</v>
      </c>
      <c r="S37" s="3">
        <v>4</v>
      </c>
      <c r="T37" s="3">
        <v>0</v>
      </c>
      <c r="U37" s="3">
        <v>0</v>
      </c>
      <c r="V37" s="3">
        <v>0</v>
      </c>
      <c r="W37" s="3">
        <v>0</v>
      </c>
      <c r="X37" s="3" t="s">
        <v>28</v>
      </c>
      <c r="Y37" s="3">
        <v>2</v>
      </c>
      <c r="Z37" s="3">
        <v>2</v>
      </c>
      <c r="AA37" s="3">
        <v>4</v>
      </c>
      <c r="AB37" s="3">
        <v>7</v>
      </c>
      <c r="AC37" s="3">
        <v>8</v>
      </c>
      <c r="AD37" s="3">
        <v>5</v>
      </c>
      <c r="AE37" s="3">
        <v>2</v>
      </c>
      <c r="AF37" s="3">
        <v>0</v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2:49" x14ac:dyDescent="0.25">
      <c r="B38" s="4">
        <v>37</v>
      </c>
      <c r="C38" s="3">
        <v>10000</v>
      </c>
      <c r="D38" s="3">
        <v>3</v>
      </c>
      <c r="E38" s="3">
        <v>10</v>
      </c>
      <c r="F38" s="3">
        <v>10</v>
      </c>
      <c r="G38" s="3">
        <v>0</v>
      </c>
      <c r="H38" s="5">
        <v>1</v>
      </c>
      <c r="I38" s="3">
        <v>0</v>
      </c>
      <c r="J38" s="3">
        <v>50</v>
      </c>
      <c r="K38" s="3">
        <v>50</v>
      </c>
      <c r="L38" s="3">
        <v>5</v>
      </c>
      <c r="M38" s="3">
        <v>5</v>
      </c>
      <c r="N38" s="3">
        <v>0</v>
      </c>
      <c r="O38" s="3" t="s">
        <v>29</v>
      </c>
      <c r="P38" s="3">
        <v>8</v>
      </c>
      <c r="Q38" s="3">
        <v>16</v>
      </c>
      <c r="R38" s="3">
        <v>4</v>
      </c>
      <c r="S38" s="3">
        <v>2</v>
      </c>
      <c r="T38" s="3">
        <v>0</v>
      </c>
      <c r="U38" s="3">
        <v>0</v>
      </c>
      <c r="V38" s="3">
        <v>0</v>
      </c>
      <c r="W38" s="3">
        <v>0</v>
      </c>
      <c r="X38" s="3" t="s">
        <v>29</v>
      </c>
      <c r="Y38" s="3">
        <v>0</v>
      </c>
      <c r="Z38" s="3">
        <v>2</v>
      </c>
      <c r="AA38" s="3">
        <v>3</v>
      </c>
      <c r="AB38" s="3">
        <v>6</v>
      </c>
      <c r="AC38" s="3">
        <v>12</v>
      </c>
      <c r="AD38" s="3">
        <v>6</v>
      </c>
      <c r="AE38" s="3">
        <v>1</v>
      </c>
      <c r="AF38" s="3">
        <v>0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2:49" x14ac:dyDescent="0.25">
      <c r="B39" s="4">
        <v>38</v>
      </c>
      <c r="C39" s="3">
        <v>10000</v>
      </c>
      <c r="D39" s="3">
        <v>3</v>
      </c>
      <c r="E39" s="3">
        <v>10</v>
      </c>
      <c r="F39" s="3">
        <v>10</v>
      </c>
      <c r="G39" s="3">
        <v>0</v>
      </c>
      <c r="H39" s="5">
        <v>1</v>
      </c>
      <c r="I39" s="3">
        <v>0</v>
      </c>
      <c r="J39" s="3">
        <v>50</v>
      </c>
      <c r="K39" s="3">
        <v>50</v>
      </c>
      <c r="L39" s="3">
        <v>5</v>
      </c>
      <c r="M39" s="3">
        <v>5</v>
      </c>
      <c r="N39" s="3">
        <v>0</v>
      </c>
      <c r="O39" s="3" t="s">
        <v>30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30</v>
      </c>
      <c r="W39" s="3">
        <v>0</v>
      </c>
      <c r="X39" s="3" t="s">
        <v>30</v>
      </c>
      <c r="Y39" s="3">
        <v>0</v>
      </c>
      <c r="Z39" s="3">
        <v>0</v>
      </c>
      <c r="AA39" s="3">
        <v>2</v>
      </c>
      <c r="AB39" s="3">
        <v>3</v>
      </c>
      <c r="AC39" s="3">
        <v>2</v>
      </c>
      <c r="AD39" s="3">
        <v>3</v>
      </c>
      <c r="AE39" s="3">
        <v>8</v>
      </c>
      <c r="AF39" s="3">
        <v>12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2:49" x14ac:dyDescent="0.25">
      <c r="B40" s="4">
        <v>39</v>
      </c>
      <c r="C40" s="3">
        <v>10000</v>
      </c>
      <c r="D40" s="3">
        <v>3</v>
      </c>
      <c r="E40" s="3">
        <v>10</v>
      </c>
      <c r="F40" s="3">
        <v>10</v>
      </c>
      <c r="G40" s="3">
        <v>0</v>
      </c>
      <c r="H40" s="5">
        <v>1</v>
      </c>
      <c r="I40" s="3">
        <v>0</v>
      </c>
      <c r="J40" s="3">
        <v>50</v>
      </c>
      <c r="K40" s="3">
        <v>50</v>
      </c>
      <c r="L40" s="3">
        <v>5</v>
      </c>
      <c r="M40" s="3">
        <v>5</v>
      </c>
      <c r="N40" s="3">
        <v>0</v>
      </c>
      <c r="O40" s="3" t="s">
        <v>31</v>
      </c>
      <c r="P40" s="3">
        <v>1</v>
      </c>
      <c r="Q40" s="3">
        <v>0</v>
      </c>
      <c r="R40" s="3">
        <v>7</v>
      </c>
      <c r="S40" s="3">
        <v>14</v>
      </c>
      <c r="T40" s="3">
        <v>5</v>
      </c>
      <c r="U40" s="3">
        <v>3</v>
      </c>
      <c r="V40" s="3">
        <v>0</v>
      </c>
      <c r="W40" s="3">
        <v>0</v>
      </c>
      <c r="X40" s="3" t="s">
        <v>31</v>
      </c>
      <c r="Y40" s="3">
        <v>1</v>
      </c>
      <c r="Z40" s="3">
        <v>2</v>
      </c>
      <c r="AA40" s="3">
        <v>0</v>
      </c>
      <c r="AB40" s="3">
        <v>3</v>
      </c>
      <c r="AC40" s="3">
        <v>2</v>
      </c>
      <c r="AD40" s="3">
        <v>5</v>
      </c>
      <c r="AE40" s="3">
        <v>4</v>
      </c>
      <c r="AF40" s="3">
        <v>13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2:49" x14ac:dyDescent="0.25">
      <c r="B41" s="4">
        <v>40</v>
      </c>
      <c r="C41" s="3">
        <v>10000</v>
      </c>
      <c r="D41" s="3">
        <v>3</v>
      </c>
      <c r="E41" s="3">
        <v>10</v>
      </c>
      <c r="F41" s="3">
        <v>10</v>
      </c>
      <c r="G41" s="3">
        <v>0</v>
      </c>
      <c r="H41" s="5">
        <v>1</v>
      </c>
      <c r="I41" s="3">
        <v>0</v>
      </c>
      <c r="J41" s="3">
        <v>50</v>
      </c>
      <c r="K41" s="3">
        <v>50</v>
      </c>
      <c r="L41" s="3">
        <v>5</v>
      </c>
      <c r="M41" s="3">
        <v>5</v>
      </c>
      <c r="N41" s="3">
        <v>0</v>
      </c>
      <c r="O41" s="3" t="s">
        <v>32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30</v>
      </c>
      <c r="X41" s="3" t="s">
        <v>32</v>
      </c>
      <c r="Y41" s="3">
        <v>10</v>
      </c>
      <c r="Z41" s="3">
        <v>11</v>
      </c>
      <c r="AA41" s="3">
        <v>1</v>
      </c>
      <c r="AB41" s="3">
        <v>6</v>
      </c>
      <c r="AC41" s="3">
        <v>1</v>
      </c>
      <c r="AD41" s="3">
        <v>1</v>
      </c>
      <c r="AE41" s="3">
        <v>0</v>
      </c>
      <c r="AF41" s="3">
        <v>0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2:49" x14ac:dyDescent="0.25">
      <c r="B42" s="3">
        <v>41</v>
      </c>
      <c r="C42" s="3">
        <v>10000</v>
      </c>
      <c r="D42" s="3">
        <v>3</v>
      </c>
      <c r="E42" s="3">
        <v>10</v>
      </c>
      <c r="F42" s="3">
        <v>10</v>
      </c>
      <c r="G42" s="3">
        <v>0</v>
      </c>
      <c r="H42" s="5">
        <v>1</v>
      </c>
      <c r="I42" s="3">
        <v>0</v>
      </c>
      <c r="J42" s="3">
        <v>50</v>
      </c>
      <c r="K42" s="3">
        <v>50</v>
      </c>
      <c r="L42" s="3">
        <v>10</v>
      </c>
      <c r="M42" s="3">
        <v>10</v>
      </c>
      <c r="N42" s="3">
        <v>0</v>
      </c>
      <c r="O42" s="3" t="s">
        <v>25</v>
      </c>
      <c r="P42" s="3">
        <v>0</v>
      </c>
      <c r="Q42" s="3">
        <v>0</v>
      </c>
      <c r="R42" s="3">
        <v>0</v>
      </c>
      <c r="S42" s="3">
        <v>0</v>
      </c>
      <c r="T42" s="3">
        <v>16</v>
      </c>
      <c r="U42" s="3">
        <v>14</v>
      </c>
      <c r="V42" s="3">
        <v>0</v>
      </c>
      <c r="W42" s="3">
        <v>0</v>
      </c>
      <c r="X42" s="3" t="s">
        <v>25</v>
      </c>
      <c r="Y42" s="3">
        <v>0</v>
      </c>
      <c r="Z42" s="3">
        <v>0</v>
      </c>
      <c r="AA42" s="3">
        <v>3</v>
      </c>
      <c r="AB42" s="3">
        <v>0</v>
      </c>
      <c r="AC42" s="3">
        <v>4</v>
      </c>
      <c r="AD42" s="3">
        <v>5</v>
      </c>
      <c r="AE42" s="3">
        <v>14</v>
      </c>
      <c r="AF42" s="3">
        <v>4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2:49" x14ac:dyDescent="0.25">
      <c r="B43" s="4">
        <v>42</v>
      </c>
      <c r="C43" s="3">
        <v>10000</v>
      </c>
      <c r="D43" s="3">
        <v>3</v>
      </c>
      <c r="E43" s="3">
        <v>10</v>
      </c>
      <c r="F43" s="3">
        <v>10</v>
      </c>
      <c r="G43" s="3">
        <v>0</v>
      </c>
      <c r="H43" s="5">
        <v>1</v>
      </c>
      <c r="I43" s="3">
        <v>0</v>
      </c>
      <c r="J43" s="3">
        <v>50</v>
      </c>
      <c r="K43" s="3">
        <v>50</v>
      </c>
      <c r="L43" s="3">
        <v>10</v>
      </c>
      <c r="M43" s="3">
        <v>10</v>
      </c>
      <c r="N43" s="3">
        <v>0</v>
      </c>
      <c r="O43" s="3" t="s">
        <v>26</v>
      </c>
      <c r="P43" s="3">
        <v>7</v>
      </c>
      <c r="Q43" s="3">
        <v>3</v>
      </c>
      <c r="R43" s="3">
        <v>15</v>
      </c>
      <c r="S43" s="3">
        <v>5</v>
      </c>
      <c r="T43" s="3">
        <v>0</v>
      </c>
      <c r="U43" s="3">
        <v>0</v>
      </c>
      <c r="V43" s="3">
        <v>0</v>
      </c>
      <c r="W43" s="3">
        <v>0</v>
      </c>
      <c r="X43" s="3" t="s">
        <v>26</v>
      </c>
      <c r="Y43" s="3">
        <v>3</v>
      </c>
      <c r="Z43" s="3">
        <v>7</v>
      </c>
      <c r="AA43" s="3">
        <v>14</v>
      </c>
      <c r="AB43" s="3">
        <v>3</v>
      </c>
      <c r="AC43" s="3">
        <v>0</v>
      </c>
      <c r="AD43" s="3">
        <v>2</v>
      </c>
      <c r="AE43" s="3">
        <v>1</v>
      </c>
      <c r="AF43" s="3">
        <v>0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2:49" x14ac:dyDescent="0.25">
      <c r="B44" s="4">
        <v>43</v>
      </c>
      <c r="C44" s="3">
        <v>10000</v>
      </c>
      <c r="D44" s="3">
        <v>3</v>
      </c>
      <c r="E44" s="3">
        <v>10</v>
      </c>
      <c r="F44" s="3">
        <v>10</v>
      </c>
      <c r="G44" s="3">
        <v>0</v>
      </c>
      <c r="H44" s="5">
        <v>1</v>
      </c>
      <c r="I44" s="3">
        <v>0</v>
      </c>
      <c r="J44" s="3">
        <v>50</v>
      </c>
      <c r="K44" s="3">
        <v>50</v>
      </c>
      <c r="L44" s="3">
        <v>10</v>
      </c>
      <c r="M44" s="3">
        <v>10</v>
      </c>
      <c r="N44" s="3">
        <v>0</v>
      </c>
      <c r="O44" s="3" t="s">
        <v>27</v>
      </c>
      <c r="P44" s="3">
        <v>0</v>
      </c>
      <c r="Q44" s="3">
        <v>4</v>
      </c>
      <c r="R44" s="3">
        <v>0</v>
      </c>
      <c r="S44" s="3">
        <v>3</v>
      </c>
      <c r="T44" s="3">
        <v>10</v>
      </c>
      <c r="U44" s="3">
        <v>13</v>
      </c>
      <c r="V44" s="3">
        <v>0</v>
      </c>
      <c r="W44" s="3">
        <v>0</v>
      </c>
      <c r="X44" s="3" t="s">
        <v>27</v>
      </c>
      <c r="Y44" s="3">
        <v>19</v>
      </c>
      <c r="Z44" s="3">
        <v>4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2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2:49" x14ac:dyDescent="0.25">
      <c r="B45" s="4">
        <v>44</v>
      </c>
      <c r="C45" s="3">
        <v>10000</v>
      </c>
      <c r="D45" s="3">
        <v>3</v>
      </c>
      <c r="E45" s="3">
        <v>10</v>
      </c>
      <c r="F45" s="3">
        <v>10</v>
      </c>
      <c r="G45" s="3">
        <v>0</v>
      </c>
      <c r="H45" s="5">
        <v>1</v>
      </c>
      <c r="I45" s="3">
        <v>0</v>
      </c>
      <c r="J45" s="3">
        <v>50</v>
      </c>
      <c r="K45" s="3">
        <v>50</v>
      </c>
      <c r="L45" s="3">
        <v>10</v>
      </c>
      <c r="M45" s="3">
        <v>10</v>
      </c>
      <c r="N45" s="3">
        <v>0</v>
      </c>
      <c r="O45" s="3" t="s">
        <v>28</v>
      </c>
      <c r="P45" s="3">
        <v>13</v>
      </c>
      <c r="Q45" s="3">
        <v>7</v>
      </c>
      <c r="R45" s="3">
        <v>7</v>
      </c>
      <c r="S45" s="3">
        <v>3</v>
      </c>
      <c r="T45" s="3">
        <v>0</v>
      </c>
      <c r="U45" s="3">
        <v>0</v>
      </c>
      <c r="V45" s="3">
        <v>0</v>
      </c>
      <c r="W45" s="3">
        <v>0</v>
      </c>
      <c r="X45" s="3" t="s">
        <v>28</v>
      </c>
      <c r="Y45" s="3">
        <v>1</v>
      </c>
      <c r="Z45" s="3">
        <v>2</v>
      </c>
      <c r="AA45" s="3">
        <v>2</v>
      </c>
      <c r="AB45" s="3">
        <v>8</v>
      </c>
      <c r="AC45" s="3">
        <v>12</v>
      </c>
      <c r="AD45" s="3">
        <v>5</v>
      </c>
      <c r="AE45" s="3">
        <v>0</v>
      </c>
      <c r="AF45" s="3">
        <v>0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2:49" x14ac:dyDescent="0.25">
      <c r="B46" s="4">
        <v>45</v>
      </c>
      <c r="C46" s="3">
        <v>10000</v>
      </c>
      <c r="D46" s="3">
        <v>3</v>
      </c>
      <c r="E46" s="3">
        <v>10</v>
      </c>
      <c r="F46" s="3">
        <v>10</v>
      </c>
      <c r="G46" s="3">
        <v>0</v>
      </c>
      <c r="H46" s="5">
        <v>1</v>
      </c>
      <c r="I46" s="3">
        <v>0</v>
      </c>
      <c r="J46" s="3">
        <v>50</v>
      </c>
      <c r="K46" s="3">
        <v>50</v>
      </c>
      <c r="L46" s="3">
        <v>10</v>
      </c>
      <c r="M46" s="3">
        <v>10</v>
      </c>
      <c r="N46" s="3">
        <v>0</v>
      </c>
      <c r="O46" s="3" t="s">
        <v>29</v>
      </c>
      <c r="P46" s="3">
        <v>9</v>
      </c>
      <c r="Q46" s="3">
        <v>15</v>
      </c>
      <c r="R46" s="3">
        <v>3</v>
      </c>
      <c r="S46" s="3">
        <v>3</v>
      </c>
      <c r="T46" s="3">
        <v>0</v>
      </c>
      <c r="U46" s="3">
        <v>0</v>
      </c>
      <c r="V46" s="3">
        <v>0</v>
      </c>
      <c r="W46" s="3">
        <v>0</v>
      </c>
      <c r="X46" s="3" t="s">
        <v>29</v>
      </c>
      <c r="Y46" s="3">
        <v>2</v>
      </c>
      <c r="Z46" s="3">
        <v>2</v>
      </c>
      <c r="AA46" s="3">
        <v>1</v>
      </c>
      <c r="AB46" s="3">
        <v>12</v>
      </c>
      <c r="AC46" s="3">
        <v>7</v>
      </c>
      <c r="AD46" s="3">
        <v>1</v>
      </c>
      <c r="AE46" s="3">
        <v>5</v>
      </c>
      <c r="AF46" s="3">
        <v>0</v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2:49" x14ac:dyDescent="0.25">
      <c r="B47" s="4">
        <v>46</v>
      </c>
      <c r="C47" s="3">
        <v>10000</v>
      </c>
      <c r="D47" s="3">
        <v>3</v>
      </c>
      <c r="E47" s="3">
        <v>10</v>
      </c>
      <c r="F47" s="3">
        <v>10</v>
      </c>
      <c r="G47" s="3">
        <v>0</v>
      </c>
      <c r="H47" s="5">
        <v>1</v>
      </c>
      <c r="I47" s="3">
        <v>0</v>
      </c>
      <c r="J47" s="3">
        <v>50</v>
      </c>
      <c r="K47" s="3">
        <v>50</v>
      </c>
      <c r="L47" s="3">
        <v>10</v>
      </c>
      <c r="M47" s="3">
        <v>10</v>
      </c>
      <c r="N47" s="3">
        <v>0</v>
      </c>
      <c r="O47" s="3" t="s">
        <v>30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30</v>
      </c>
      <c r="W47" s="3">
        <v>0</v>
      </c>
      <c r="X47" s="3" t="s">
        <v>30</v>
      </c>
      <c r="Y47" s="3">
        <v>0</v>
      </c>
      <c r="Z47" s="3">
        <v>0</v>
      </c>
      <c r="AA47" s="3">
        <v>1</v>
      </c>
      <c r="AB47" s="3">
        <v>3</v>
      </c>
      <c r="AC47" s="3">
        <v>2</v>
      </c>
      <c r="AD47" s="3">
        <v>8</v>
      </c>
      <c r="AE47" s="3">
        <v>4</v>
      </c>
      <c r="AF47" s="3">
        <v>12</v>
      </c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2:49" x14ac:dyDescent="0.25">
      <c r="B48" s="3">
        <v>47</v>
      </c>
      <c r="C48" s="3">
        <v>10000</v>
      </c>
      <c r="D48" s="3">
        <v>3</v>
      </c>
      <c r="E48" s="3">
        <v>10</v>
      </c>
      <c r="F48" s="3">
        <v>10</v>
      </c>
      <c r="G48" s="3">
        <v>0</v>
      </c>
      <c r="H48" s="5">
        <v>1</v>
      </c>
      <c r="I48" s="3">
        <v>0</v>
      </c>
      <c r="J48" s="3">
        <v>50</v>
      </c>
      <c r="K48" s="3">
        <v>50</v>
      </c>
      <c r="L48" s="3">
        <v>10</v>
      </c>
      <c r="M48" s="3">
        <v>10</v>
      </c>
      <c r="N48" s="3">
        <v>0</v>
      </c>
      <c r="O48" s="3" t="s">
        <v>31</v>
      </c>
      <c r="P48" s="3">
        <v>1</v>
      </c>
      <c r="Q48" s="3">
        <v>1</v>
      </c>
      <c r="R48" s="3">
        <v>5</v>
      </c>
      <c r="S48" s="3">
        <v>16</v>
      </c>
      <c r="T48" s="3">
        <v>4</v>
      </c>
      <c r="U48" s="3">
        <v>3</v>
      </c>
      <c r="V48" s="3">
        <v>0</v>
      </c>
      <c r="W48" s="3">
        <v>0</v>
      </c>
      <c r="X48" s="3" t="s">
        <v>31</v>
      </c>
      <c r="Y48" s="3">
        <v>0</v>
      </c>
      <c r="Z48" s="3">
        <v>1</v>
      </c>
      <c r="AA48" s="3">
        <v>2</v>
      </c>
      <c r="AB48" s="3">
        <v>2</v>
      </c>
      <c r="AC48" s="3">
        <v>2</v>
      </c>
      <c r="AD48" s="3">
        <v>6</v>
      </c>
      <c r="AE48" s="3">
        <v>5</v>
      </c>
      <c r="AF48" s="3">
        <v>12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2:49" x14ac:dyDescent="0.25">
      <c r="B49" s="3">
        <v>48</v>
      </c>
      <c r="C49" s="3">
        <v>10000</v>
      </c>
      <c r="D49" s="3">
        <v>3</v>
      </c>
      <c r="E49" s="3">
        <v>10</v>
      </c>
      <c r="F49" s="3">
        <v>10</v>
      </c>
      <c r="G49" s="3">
        <v>0</v>
      </c>
      <c r="H49" s="5">
        <v>1</v>
      </c>
      <c r="I49" s="3">
        <v>0</v>
      </c>
      <c r="J49" s="3">
        <v>50</v>
      </c>
      <c r="K49" s="3">
        <v>50</v>
      </c>
      <c r="L49" s="3">
        <v>10</v>
      </c>
      <c r="M49" s="3">
        <v>10</v>
      </c>
      <c r="N49" s="3">
        <v>0</v>
      </c>
      <c r="O49" s="3" t="s">
        <v>32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30</v>
      </c>
      <c r="X49" s="3" t="s">
        <v>32</v>
      </c>
      <c r="Y49" s="3">
        <v>5</v>
      </c>
      <c r="Z49" s="3">
        <v>14</v>
      </c>
      <c r="AA49" s="3">
        <v>6</v>
      </c>
      <c r="AB49" s="3">
        <v>1</v>
      </c>
      <c r="AC49" s="3">
        <v>2</v>
      </c>
      <c r="AD49" s="3">
        <v>2</v>
      </c>
      <c r="AE49" s="3">
        <v>0</v>
      </c>
      <c r="AF49" s="3">
        <v>0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2:49" x14ac:dyDescent="0.25">
      <c r="B50" s="3">
        <v>49</v>
      </c>
      <c r="C50" s="3">
        <v>10000</v>
      </c>
      <c r="D50" s="3">
        <v>3</v>
      </c>
      <c r="E50" s="3">
        <v>10</v>
      </c>
      <c r="F50" s="3">
        <v>10</v>
      </c>
      <c r="G50" s="3">
        <v>0</v>
      </c>
      <c r="H50" s="5">
        <v>2</v>
      </c>
      <c r="I50" s="3">
        <v>0</v>
      </c>
      <c r="J50" s="3">
        <v>50</v>
      </c>
      <c r="K50" s="3">
        <v>50</v>
      </c>
      <c r="L50" s="3">
        <v>2</v>
      </c>
      <c r="M50" s="3">
        <v>2</v>
      </c>
      <c r="N50" s="3">
        <v>0</v>
      </c>
      <c r="O50" s="3" t="s">
        <v>25</v>
      </c>
      <c r="P50" s="3">
        <v>0</v>
      </c>
      <c r="Q50" s="3">
        <v>0</v>
      </c>
      <c r="R50" s="3">
        <v>0</v>
      </c>
      <c r="S50" s="3">
        <v>0</v>
      </c>
      <c r="T50" s="3">
        <v>15</v>
      </c>
      <c r="U50" s="3">
        <v>15</v>
      </c>
      <c r="V50" s="3">
        <v>0</v>
      </c>
      <c r="W50" s="3">
        <v>0</v>
      </c>
      <c r="X50" s="3" t="s">
        <v>25</v>
      </c>
      <c r="Y50" s="3">
        <v>0</v>
      </c>
      <c r="Z50" s="3">
        <v>0</v>
      </c>
      <c r="AA50" s="3">
        <v>0</v>
      </c>
      <c r="AB50" s="3">
        <v>1</v>
      </c>
      <c r="AC50" s="3">
        <v>2</v>
      </c>
      <c r="AD50" s="3">
        <v>12</v>
      </c>
      <c r="AE50" s="3">
        <v>14</v>
      </c>
      <c r="AF50" s="3">
        <v>1</v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2:49" x14ac:dyDescent="0.25">
      <c r="B51" s="4">
        <v>50</v>
      </c>
      <c r="C51" s="3">
        <v>10000</v>
      </c>
      <c r="D51" s="3">
        <v>3</v>
      </c>
      <c r="E51" s="3">
        <v>10</v>
      </c>
      <c r="F51" s="3">
        <v>10</v>
      </c>
      <c r="G51" s="3">
        <v>0</v>
      </c>
      <c r="H51" s="5">
        <v>2</v>
      </c>
      <c r="I51" s="3">
        <v>0</v>
      </c>
      <c r="J51" s="3">
        <v>50</v>
      </c>
      <c r="K51" s="3">
        <v>50</v>
      </c>
      <c r="L51" s="3">
        <v>2</v>
      </c>
      <c r="M51" s="3">
        <v>2</v>
      </c>
      <c r="N51" s="3">
        <v>0</v>
      </c>
      <c r="O51" s="3" t="s">
        <v>26</v>
      </c>
      <c r="P51" s="3">
        <v>9</v>
      </c>
      <c r="Q51" s="3">
        <v>19</v>
      </c>
      <c r="R51" s="3">
        <v>2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 t="s">
        <v>26</v>
      </c>
      <c r="Y51" s="3">
        <v>1</v>
      </c>
      <c r="Z51" s="3">
        <v>1</v>
      </c>
      <c r="AA51" s="3">
        <v>27</v>
      </c>
      <c r="AB51" s="3">
        <v>1</v>
      </c>
      <c r="AC51" s="3">
        <v>0</v>
      </c>
      <c r="AD51" s="3">
        <v>0</v>
      </c>
      <c r="AE51" s="3">
        <v>0</v>
      </c>
      <c r="AF51" s="3">
        <v>0</v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2:49" x14ac:dyDescent="0.25">
      <c r="B52" s="4">
        <v>51</v>
      </c>
      <c r="C52" s="3">
        <v>10000</v>
      </c>
      <c r="D52" s="3">
        <v>3</v>
      </c>
      <c r="E52" s="3">
        <v>10</v>
      </c>
      <c r="F52" s="3">
        <v>10</v>
      </c>
      <c r="G52" s="3">
        <v>0</v>
      </c>
      <c r="H52" s="5">
        <v>2</v>
      </c>
      <c r="I52" s="3">
        <v>0</v>
      </c>
      <c r="J52" s="3">
        <v>50</v>
      </c>
      <c r="K52" s="3">
        <v>50</v>
      </c>
      <c r="L52" s="3">
        <v>2</v>
      </c>
      <c r="M52" s="3">
        <v>2</v>
      </c>
      <c r="N52" s="3">
        <v>0</v>
      </c>
      <c r="O52" s="3" t="s">
        <v>27</v>
      </c>
      <c r="P52" s="3">
        <v>16</v>
      </c>
      <c r="Q52" s="3">
        <v>5</v>
      </c>
      <c r="R52" s="3">
        <v>1</v>
      </c>
      <c r="S52" s="3">
        <v>5</v>
      </c>
      <c r="T52" s="3">
        <v>3</v>
      </c>
      <c r="U52" s="3">
        <v>0</v>
      </c>
      <c r="V52" s="3">
        <v>0</v>
      </c>
      <c r="W52" s="3">
        <v>0</v>
      </c>
      <c r="X52" s="3" t="s">
        <v>27</v>
      </c>
      <c r="Y52" s="3">
        <v>20</v>
      </c>
      <c r="Z52" s="3">
        <v>7</v>
      </c>
      <c r="AA52" s="3">
        <v>2</v>
      </c>
      <c r="AB52" s="3">
        <v>1</v>
      </c>
      <c r="AC52" s="3">
        <v>0</v>
      </c>
      <c r="AD52" s="3">
        <v>0</v>
      </c>
      <c r="AE52" s="3">
        <v>0</v>
      </c>
      <c r="AF52" s="3">
        <v>0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2:49" x14ac:dyDescent="0.25">
      <c r="B53" s="4">
        <v>52</v>
      </c>
      <c r="C53" s="3">
        <v>10000</v>
      </c>
      <c r="D53" s="3">
        <v>3</v>
      </c>
      <c r="E53" s="3">
        <v>10</v>
      </c>
      <c r="F53" s="3">
        <v>10</v>
      </c>
      <c r="G53" s="3">
        <v>0</v>
      </c>
      <c r="H53" s="5">
        <v>2</v>
      </c>
      <c r="I53" s="3">
        <v>0</v>
      </c>
      <c r="J53" s="3">
        <v>50</v>
      </c>
      <c r="K53" s="3">
        <v>50</v>
      </c>
      <c r="L53" s="3">
        <v>2</v>
      </c>
      <c r="M53" s="3">
        <v>2</v>
      </c>
      <c r="N53" s="3">
        <v>0</v>
      </c>
      <c r="O53" s="3" t="s">
        <v>28</v>
      </c>
      <c r="P53" s="3">
        <v>4</v>
      </c>
      <c r="Q53" s="3">
        <v>3</v>
      </c>
      <c r="R53" s="3">
        <v>11</v>
      </c>
      <c r="S53" s="3">
        <v>12</v>
      </c>
      <c r="T53" s="3">
        <v>0</v>
      </c>
      <c r="U53" s="3">
        <v>0</v>
      </c>
      <c r="V53" s="3">
        <v>0</v>
      </c>
      <c r="W53" s="3">
        <v>0</v>
      </c>
      <c r="X53" s="3" t="s">
        <v>28</v>
      </c>
      <c r="Y53" s="3">
        <v>0</v>
      </c>
      <c r="Z53" s="3">
        <v>1</v>
      </c>
      <c r="AA53" s="3">
        <v>0</v>
      </c>
      <c r="AB53" s="3">
        <v>13</v>
      </c>
      <c r="AC53" s="3">
        <v>8</v>
      </c>
      <c r="AD53" s="3">
        <v>6</v>
      </c>
      <c r="AE53" s="3">
        <v>2</v>
      </c>
      <c r="AF53" s="3">
        <v>0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2:49" x14ac:dyDescent="0.25">
      <c r="B54" s="4">
        <v>53</v>
      </c>
      <c r="C54" s="3">
        <v>10000</v>
      </c>
      <c r="D54" s="3">
        <v>3</v>
      </c>
      <c r="E54" s="3">
        <v>10</v>
      </c>
      <c r="F54" s="3">
        <v>10</v>
      </c>
      <c r="G54" s="3">
        <v>0</v>
      </c>
      <c r="H54" s="5">
        <v>2</v>
      </c>
      <c r="I54" s="3">
        <v>0</v>
      </c>
      <c r="J54" s="3">
        <v>50</v>
      </c>
      <c r="K54" s="3">
        <v>50</v>
      </c>
      <c r="L54" s="3">
        <v>2</v>
      </c>
      <c r="M54" s="3">
        <v>2</v>
      </c>
      <c r="N54" s="3">
        <v>0</v>
      </c>
      <c r="O54" s="3" t="s">
        <v>29</v>
      </c>
      <c r="P54" s="3">
        <v>1</v>
      </c>
      <c r="Q54" s="3">
        <v>3</v>
      </c>
      <c r="R54" s="3">
        <v>16</v>
      </c>
      <c r="S54" s="3">
        <v>10</v>
      </c>
      <c r="T54" s="3">
        <v>0</v>
      </c>
      <c r="U54" s="3">
        <v>0</v>
      </c>
      <c r="V54" s="3">
        <v>0</v>
      </c>
      <c r="W54" s="3">
        <v>0</v>
      </c>
      <c r="X54" s="3" t="s">
        <v>29</v>
      </c>
      <c r="Y54" s="3">
        <v>0</v>
      </c>
      <c r="Z54" s="3">
        <v>0</v>
      </c>
      <c r="AA54" s="3">
        <v>1</v>
      </c>
      <c r="AB54" s="3">
        <v>8</v>
      </c>
      <c r="AC54" s="3">
        <v>16</v>
      </c>
      <c r="AD54" s="3">
        <v>3</v>
      </c>
      <c r="AE54" s="3">
        <v>2</v>
      </c>
      <c r="AF54" s="3">
        <v>0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2:49" x14ac:dyDescent="0.25">
      <c r="B55" s="4">
        <v>54</v>
      </c>
      <c r="C55" s="3">
        <v>10000</v>
      </c>
      <c r="D55" s="3">
        <v>3</v>
      </c>
      <c r="E55" s="3">
        <v>10</v>
      </c>
      <c r="F55" s="3">
        <v>10</v>
      </c>
      <c r="G55" s="3">
        <v>0</v>
      </c>
      <c r="H55" s="5">
        <v>2</v>
      </c>
      <c r="I55" s="3">
        <v>0</v>
      </c>
      <c r="J55" s="3">
        <v>50</v>
      </c>
      <c r="K55" s="3">
        <v>50</v>
      </c>
      <c r="L55" s="3">
        <v>2</v>
      </c>
      <c r="M55" s="3">
        <v>2</v>
      </c>
      <c r="N55" s="3">
        <v>0</v>
      </c>
      <c r="O55" s="3" t="s">
        <v>30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3</v>
      </c>
      <c r="V55" s="3">
        <v>27</v>
      </c>
      <c r="W55" s="3">
        <v>0</v>
      </c>
      <c r="X55" s="3" t="s">
        <v>30</v>
      </c>
      <c r="Y55" s="3">
        <v>0</v>
      </c>
      <c r="Z55" s="3">
        <v>0</v>
      </c>
      <c r="AA55" s="3">
        <v>0</v>
      </c>
      <c r="AB55" s="3">
        <v>6</v>
      </c>
      <c r="AC55" s="3">
        <v>4</v>
      </c>
      <c r="AD55" s="3">
        <v>6</v>
      </c>
      <c r="AE55" s="3">
        <v>9</v>
      </c>
      <c r="AF55" s="3">
        <v>5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2:49" x14ac:dyDescent="0.25">
      <c r="B56" s="4">
        <v>55</v>
      </c>
      <c r="C56" s="3">
        <v>10000</v>
      </c>
      <c r="D56" s="3">
        <v>3</v>
      </c>
      <c r="E56" s="3">
        <v>10</v>
      </c>
      <c r="F56" s="3">
        <v>10</v>
      </c>
      <c r="G56" s="3">
        <v>0</v>
      </c>
      <c r="H56" s="5">
        <v>2</v>
      </c>
      <c r="I56" s="3">
        <v>0</v>
      </c>
      <c r="J56" s="3">
        <v>50</v>
      </c>
      <c r="K56" s="3">
        <v>50</v>
      </c>
      <c r="L56" s="3">
        <v>2</v>
      </c>
      <c r="M56" s="3">
        <v>2</v>
      </c>
      <c r="N56" s="3">
        <v>0</v>
      </c>
      <c r="O56" s="3" t="s">
        <v>31</v>
      </c>
      <c r="P56" s="3">
        <v>0</v>
      </c>
      <c r="Q56" s="3">
        <v>0</v>
      </c>
      <c r="R56" s="3">
        <v>0</v>
      </c>
      <c r="S56" s="3">
        <v>3</v>
      </c>
      <c r="T56" s="3">
        <v>12</v>
      </c>
      <c r="U56" s="3">
        <v>12</v>
      </c>
      <c r="V56" s="3">
        <v>3</v>
      </c>
      <c r="W56" s="3">
        <v>0</v>
      </c>
      <c r="X56" s="3" t="s">
        <v>31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3</v>
      </c>
      <c r="AE56" s="3">
        <v>3</v>
      </c>
      <c r="AF56" s="3">
        <v>24</v>
      </c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2:49" x14ac:dyDescent="0.25">
      <c r="B57" s="4">
        <v>56</v>
      </c>
      <c r="C57" s="3">
        <v>10000</v>
      </c>
      <c r="D57" s="3">
        <v>3</v>
      </c>
      <c r="E57" s="3">
        <v>10</v>
      </c>
      <c r="F57" s="3">
        <v>10</v>
      </c>
      <c r="G57" s="3">
        <v>0</v>
      </c>
      <c r="H57" s="5">
        <v>2</v>
      </c>
      <c r="I57" s="3">
        <v>0</v>
      </c>
      <c r="J57" s="3">
        <v>50</v>
      </c>
      <c r="K57" s="3">
        <v>50</v>
      </c>
      <c r="L57" s="3">
        <v>2</v>
      </c>
      <c r="M57" s="3">
        <v>2</v>
      </c>
      <c r="N57" s="3">
        <v>0</v>
      </c>
      <c r="O57" s="3" t="s">
        <v>32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30</v>
      </c>
      <c r="X57" s="3" t="s">
        <v>32</v>
      </c>
      <c r="Y57" s="3">
        <v>9</v>
      </c>
      <c r="Z57" s="3">
        <v>21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2:49" x14ac:dyDescent="0.25">
      <c r="B58" s="4">
        <v>57</v>
      </c>
      <c r="C58" s="3">
        <v>10000</v>
      </c>
      <c r="D58" s="3">
        <v>3</v>
      </c>
      <c r="E58" s="3">
        <v>10</v>
      </c>
      <c r="F58" s="3">
        <v>10</v>
      </c>
      <c r="G58" s="3">
        <v>0</v>
      </c>
      <c r="H58" s="5">
        <v>2</v>
      </c>
      <c r="I58" s="3">
        <v>0</v>
      </c>
      <c r="J58" s="3">
        <v>50</v>
      </c>
      <c r="K58" s="3">
        <v>50</v>
      </c>
      <c r="L58" s="3">
        <v>5</v>
      </c>
      <c r="M58" s="3">
        <v>5</v>
      </c>
      <c r="N58" s="3">
        <v>0</v>
      </c>
      <c r="O58" s="3" t="s">
        <v>25</v>
      </c>
      <c r="P58" s="3">
        <v>0</v>
      </c>
      <c r="Q58" s="3">
        <v>0</v>
      </c>
      <c r="R58" s="3">
        <v>0</v>
      </c>
      <c r="S58" s="3">
        <v>0</v>
      </c>
      <c r="T58" s="3">
        <v>14</v>
      </c>
      <c r="U58" s="3">
        <v>16</v>
      </c>
      <c r="V58" s="3">
        <v>0</v>
      </c>
      <c r="W58" s="3">
        <v>0</v>
      </c>
      <c r="X58" s="3" t="s">
        <v>25</v>
      </c>
      <c r="Y58" s="3">
        <v>0</v>
      </c>
      <c r="Z58" s="3">
        <v>0</v>
      </c>
      <c r="AA58" s="3">
        <v>0</v>
      </c>
      <c r="AB58" s="3">
        <v>1</v>
      </c>
      <c r="AC58" s="3">
        <v>3</v>
      </c>
      <c r="AD58" s="3">
        <v>10</v>
      </c>
      <c r="AE58" s="3">
        <v>15</v>
      </c>
      <c r="AF58" s="3">
        <v>1</v>
      </c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2:49" x14ac:dyDescent="0.25">
      <c r="B59" s="4">
        <v>58</v>
      </c>
      <c r="C59" s="3">
        <v>10000</v>
      </c>
      <c r="D59" s="3">
        <v>3</v>
      </c>
      <c r="E59" s="3">
        <v>10</v>
      </c>
      <c r="F59" s="3">
        <v>10</v>
      </c>
      <c r="G59" s="3">
        <v>0</v>
      </c>
      <c r="H59" s="5">
        <v>2</v>
      </c>
      <c r="I59" s="3">
        <v>0</v>
      </c>
      <c r="J59" s="3">
        <v>50</v>
      </c>
      <c r="K59" s="3">
        <v>50</v>
      </c>
      <c r="L59" s="3">
        <v>5</v>
      </c>
      <c r="M59" s="3">
        <v>5</v>
      </c>
      <c r="N59" s="3">
        <v>0</v>
      </c>
      <c r="O59" s="3" t="s">
        <v>26</v>
      </c>
      <c r="P59" s="3">
        <v>19</v>
      </c>
      <c r="Q59" s="3">
        <v>10</v>
      </c>
      <c r="R59" s="3">
        <v>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 t="s">
        <v>26</v>
      </c>
      <c r="Y59" s="3">
        <v>7</v>
      </c>
      <c r="Z59" s="3">
        <v>6</v>
      </c>
      <c r="AA59" s="3">
        <v>17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2:49" x14ac:dyDescent="0.25">
      <c r="B60" s="3">
        <v>59</v>
      </c>
      <c r="C60" s="3">
        <v>10000</v>
      </c>
      <c r="D60" s="3">
        <v>3</v>
      </c>
      <c r="E60" s="3">
        <v>10</v>
      </c>
      <c r="F60" s="3">
        <v>10</v>
      </c>
      <c r="G60" s="3">
        <v>0</v>
      </c>
      <c r="H60" s="5">
        <v>2</v>
      </c>
      <c r="I60" s="3">
        <v>0</v>
      </c>
      <c r="J60" s="3">
        <v>50</v>
      </c>
      <c r="K60" s="3">
        <v>50</v>
      </c>
      <c r="L60" s="3">
        <v>5</v>
      </c>
      <c r="M60" s="3">
        <v>5</v>
      </c>
      <c r="N60" s="3">
        <v>0</v>
      </c>
      <c r="O60" s="3" t="s">
        <v>27</v>
      </c>
      <c r="P60" s="3">
        <v>7</v>
      </c>
      <c r="Q60" s="3">
        <v>9</v>
      </c>
      <c r="R60" s="3">
        <v>0</v>
      </c>
      <c r="S60" s="3">
        <v>11</v>
      </c>
      <c r="T60" s="3">
        <v>2</v>
      </c>
      <c r="U60" s="3">
        <v>1</v>
      </c>
      <c r="V60" s="3">
        <v>0</v>
      </c>
      <c r="W60" s="3">
        <v>0</v>
      </c>
      <c r="X60" s="3" t="s">
        <v>27</v>
      </c>
      <c r="Y60" s="3">
        <v>10</v>
      </c>
      <c r="Z60" s="3">
        <v>10</v>
      </c>
      <c r="AA60" s="3">
        <v>8</v>
      </c>
      <c r="AB60" s="3">
        <v>0</v>
      </c>
      <c r="AC60" s="3">
        <v>1</v>
      </c>
      <c r="AD60" s="3">
        <v>0</v>
      </c>
      <c r="AE60" s="3">
        <v>1</v>
      </c>
      <c r="AF60" s="3">
        <v>0</v>
      </c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2:49" x14ac:dyDescent="0.25">
      <c r="B61" s="4">
        <v>60</v>
      </c>
      <c r="C61" s="3">
        <v>10000</v>
      </c>
      <c r="D61" s="3">
        <v>3</v>
      </c>
      <c r="E61" s="3">
        <v>10</v>
      </c>
      <c r="F61" s="3">
        <v>10</v>
      </c>
      <c r="G61" s="3">
        <v>0</v>
      </c>
      <c r="H61" s="5">
        <v>2</v>
      </c>
      <c r="I61" s="3">
        <v>0</v>
      </c>
      <c r="J61" s="3">
        <v>50</v>
      </c>
      <c r="K61" s="3">
        <v>50</v>
      </c>
      <c r="L61" s="3">
        <v>5</v>
      </c>
      <c r="M61" s="3">
        <v>5</v>
      </c>
      <c r="N61" s="3">
        <v>0</v>
      </c>
      <c r="O61" s="3" t="s">
        <v>28</v>
      </c>
      <c r="P61" s="3">
        <v>2</v>
      </c>
      <c r="Q61" s="3">
        <v>2</v>
      </c>
      <c r="R61" s="3">
        <v>16</v>
      </c>
      <c r="S61" s="3">
        <v>10</v>
      </c>
      <c r="T61" s="3">
        <v>0</v>
      </c>
      <c r="U61" s="3">
        <v>0</v>
      </c>
      <c r="V61" s="3">
        <v>0</v>
      </c>
      <c r="W61" s="3">
        <v>0</v>
      </c>
      <c r="X61" s="3" t="s">
        <v>28</v>
      </c>
      <c r="Y61" s="3">
        <v>0</v>
      </c>
      <c r="Z61" s="3">
        <v>0</v>
      </c>
      <c r="AA61" s="3">
        <v>1</v>
      </c>
      <c r="AB61" s="3">
        <v>9</v>
      </c>
      <c r="AC61" s="3">
        <v>9</v>
      </c>
      <c r="AD61" s="3">
        <v>9</v>
      </c>
      <c r="AE61" s="3">
        <v>2</v>
      </c>
      <c r="AF61" s="3">
        <v>0</v>
      </c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2:49" x14ac:dyDescent="0.25">
      <c r="B62" s="4">
        <v>61</v>
      </c>
      <c r="C62" s="3">
        <v>10000</v>
      </c>
      <c r="D62" s="3">
        <v>3</v>
      </c>
      <c r="E62" s="3">
        <v>10</v>
      </c>
      <c r="F62" s="3">
        <v>10</v>
      </c>
      <c r="G62" s="3">
        <v>0</v>
      </c>
      <c r="H62" s="5">
        <v>2</v>
      </c>
      <c r="I62" s="3">
        <v>0</v>
      </c>
      <c r="J62" s="3">
        <v>50</v>
      </c>
      <c r="K62" s="3">
        <v>50</v>
      </c>
      <c r="L62" s="3">
        <v>5</v>
      </c>
      <c r="M62" s="3">
        <v>5</v>
      </c>
      <c r="N62" s="3">
        <v>0</v>
      </c>
      <c r="O62" s="3" t="s">
        <v>29</v>
      </c>
      <c r="P62" s="3">
        <v>2</v>
      </c>
      <c r="Q62" s="3">
        <v>9</v>
      </c>
      <c r="R62" s="3">
        <v>12</v>
      </c>
      <c r="S62" s="3">
        <v>6</v>
      </c>
      <c r="T62" s="3">
        <v>1</v>
      </c>
      <c r="U62" s="3">
        <v>0</v>
      </c>
      <c r="V62" s="3">
        <v>0</v>
      </c>
      <c r="W62" s="3">
        <v>0</v>
      </c>
      <c r="X62" s="3" t="s">
        <v>29</v>
      </c>
      <c r="Y62" s="3">
        <v>0</v>
      </c>
      <c r="Z62" s="3">
        <v>0</v>
      </c>
      <c r="AA62" s="3">
        <v>1</v>
      </c>
      <c r="AB62" s="3">
        <v>8</v>
      </c>
      <c r="AC62" s="3">
        <v>16</v>
      </c>
      <c r="AD62" s="3">
        <v>3</v>
      </c>
      <c r="AE62" s="3">
        <v>2</v>
      </c>
      <c r="AF62" s="3">
        <v>0</v>
      </c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2:49" x14ac:dyDescent="0.25">
      <c r="B63" s="4">
        <v>62</v>
      </c>
      <c r="C63" s="3">
        <v>10000</v>
      </c>
      <c r="D63" s="3">
        <v>3</v>
      </c>
      <c r="E63" s="3">
        <v>10</v>
      </c>
      <c r="F63" s="3">
        <v>10</v>
      </c>
      <c r="G63" s="3">
        <v>0</v>
      </c>
      <c r="H63" s="5">
        <v>2</v>
      </c>
      <c r="I63" s="3">
        <v>0</v>
      </c>
      <c r="J63" s="3">
        <v>50</v>
      </c>
      <c r="K63" s="3">
        <v>50</v>
      </c>
      <c r="L63" s="3">
        <v>5</v>
      </c>
      <c r="M63" s="3">
        <v>5</v>
      </c>
      <c r="N63" s="3">
        <v>0</v>
      </c>
      <c r="O63" s="3" t="s">
        <v>30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</v>
      </c>
      <c r="V63" s="3">
        <v>27</v>
      </c>
      <c r="W63" s="3">
        <v>0</v>
      </c>
      <c r="X63" s="3" t="s">
        <v>30</v>
      </c>
      <c r="Y63" s="3">
        <v>0</v>
      </c>
      <c r="Z63" s="3">
        <v>0</v>
      </c>
      <c r="AA63" s="3">
        <v>0</v>
      </c>
      <c r="AB63" s="3">
        <v>10</v>
      </c>
      <c r="AC63" s="3">
        <v>0</v>
      </c>
      <c r="AD63" s="3">
        <v>8</v>
      </c>
      <c r="AE63" s="3">
        <v>9</v>
      </c>
      <c r="AF63" s="3">
        <v>3</v>
      </c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2:49" x14ac:dyDescent="0.25">
      <c r="B64" s="4">
        <v>63</v>
      </c>
      <c r="C64" s="3">
        <v>10000</v>
      </c>
      <c r="D64" s="3">
        <v>3</v>
      </c>
      <c r="E64" s="3">
        <v>10</v>
      </c>
      <c r="F64" s="3">
        <v>10</v>
      </c>
      <c r="G64" s="3">
        <v>0</v>
      </c>
      <c r="H64" s="5">
        <v>2</v>
      </c>
      <c r="I64" s="3">
        <v>0</v>
      </c>
      <c r="J64" s="3">
        <v>50</v>
      </c>
      <c r="K64" s="3">
        <v>50</v>
      </c>
      <c r="L64" s="3">
        <v>5</v>
      </c>
      <c r="M64" s="3">
        <v>5</v>
      </c>
      <c r="N64" s="3">
        <v>0</v>
      </c>
      <c r="O64" s="3" t="s">
        <v>31</v>
      </c>
      <c r="P64" s="3">
        <v>0</v>
      </c>
      <c r="Q64" s="3">
        <v>0</v>
      </c>
      <c r="R64" s="3">
        <v>1</v>
      </c>
      <c r="S64" s="3">
        <v>3</v>
      </c>
      <c r="T64" s="3">
        <v>13</v>
      </c>
      <c r="U64" s="3">
        <v>10</v>
      </c>
      <c r="V64" s="3">
        <v>3</v>
      </c>
      <c r="W64" s="3">
        <v>0</v>
      </c>
      <c r="X64" s="3" t="s">
        <v>31</v>
      </c>
      <c r="Y64" s="3">
        <v>0</v>
      </c>
      <c r="Z64" s="3">
        <v>0</v>
      </c>
      <c r="AA64" s="3">
        <v>0</v>
      </c>
      <c r="AB64" s="3">
        <v>2</v>
      </c>
      <c r="AC64" s="3">
        <v>1</v>
      </c>
      <c r="AD64" s="3">
        <v>0</v>
      </c>
      <c r="AE64" s="3">
        <v>1</v>
      </c>
      <c r="AF64" s="3">
        <v>26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2:49" x14ac:dyDescent="0.25">
      <c r="B65" s="4">
        <v>64</v>
      </c>
      <c r="C65" s="3">
        <v>10000</v>
      </c>
      <c r="D65" s="3">
        <v>3</v>
      </c>
      <c r="E65" s="3">
        <v>10</v>
      </c>
      <c r="F65" s="3">
        <v>10</v>
      </c>
      <c r="G65" s="3">
        <v>0</v>
      </c>
      <c r="H65" s="5">
        <v>2</v>
      </c>
      <c r="I65" s="3">
        <v>0</v>
      </c>
      <c r="J65" s="3">
        <v>50</v>
      </c>
      <c r="K65" s="3">
        <v>50</v>
      </c>
      <c r="L65" s="3">
        <v>5</v>
      </c>
      <c r="M65" s="3">
        <v>5</v>
      </c>
      <c r="N65" s="3">
        <v>0</v>
      </c>
      <c r="O65" s="3" t="s">
        <v>32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30</v>
      </c>
      <c r="X65" s="3" t="s">
        <v>32</v>
      </c>
      <c r="Y65" s="3">
        <v>13</v>
      </c>
      <c r="Z65" s="3">
        <v>14</v>
      </c>
      <c r="AA65" s="3">
        <v>3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2:49" x14ac:dyDescent="0.25">
      <c r="B66" s="4">
        <v>65</v>
      </c>
      <c r="C66" s="3">
        <v>10000</v>
      </c>
      <c r="D66" s="3">
        <v>3</v>
      </c>
      <c r="E66" s="3">
        <v>10</v>
      </c>
      <c r="F66" s="3">
        <v>10</v>
      </c>
      <c r="G66" s="3">
        <v>0</v>
      </c>
      <c r="H66" s="5">
        <v>2</v>
      </c>
      <c r="I66" s="3">
        <v>0</v>
      </c>
      <c r="J66" s="3">
        <v>50</v>
      </c>
      <c r="K66" s="3">
        <v>50</v>
      </c>
      <c r="L66" s="3">
        <v>10</v>
      </c>
      <c r="M66" s="3">
        <v>10</v>
      </c>
      <c r="N66" s="3">
        <v>0</v>
      </c>
      <c r="O66" s="3" t="s">
        <v>25</v>
      </c>
      <c r="P66" s="3">
        <v>0</v>
      </c>
      <c r="Q66" s="3">
        <v>0</v>
      </c>
      <c r="R66" s="3">
        <v>0</v>
      </c>
      <c r="S66" s="3">
        <v>0</v>
      </c>
      <c r="T66" s="3">
        <v>14</v>
      </c>
      <c r="U66" s="3">
        <v>16</v>
      </c>
      <c r="V66" s="3">
        <v>0</v>
      </c>
      <c r="W66" s="3">
        <v>0</v>
      </c>
      <c r="X66" s="3" t="s">
        <v>25</v>
      </c>
      <c r="Y66" s="3">
        <v>0</v>
      </c>
      <c r="Z66" s="3">
        <v>0</v>
      </c>
      <c r="AA66" s="3">
        <v>0</v>
      </c>
      <c r="AB66" s="3">
        <v>1</v>
      </c>
      <c r="AC66" s="3">
        <v>3</v>
      </c>
      <c r="AD66" s="3">
        <v>8</v>
      </c>
      <c r="AE66" s="3">
        <v>18</v>
      </c>
      <c r="AF66" s="3">
        <v>0</v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2:49" x14ac:dyDescent="0.25">
      <c r="B67" s="4">
        <v>66</v>
      </c>
      <c r="C67" s="3">
        <v>10000</v>
      </c>
      <c r="D67" s="3">
        <v>3</v>
      </c>
      <c r="E67" s="3">
        <v>10</v>
      </c>
      <c r="F67" s="3">
        <v>10</v>
      </c>
      <c r="G67" s="3">
        <v>0</v>
      </c>
      <c r="H67" s="5">
        <v>2</v>
      </c>
      <c r="I67" s="3">
        <v>0</v>
      </c>
      <c r="J67" s="3">
        <v>50</v>
      </c>
      <c r="K67" s="3">
        <v>50</v>
      </c>
      <c r="L67" s="3">
        <v>10</v>
      </c>
      <c r="M67" s="3">
        <v>10</v>
      </c>
      <c r="N67" s="3">
        <v>0</v>
      </c>
      <c r="O67" s="3" t="s">
        <v>26</v>
      </c>
      <c r="P67" s="3">
        <v>22</v>
      </c>
      <c r="Q67" s="3">
        <v>6</v>
      </c>
      <c r="R67" s="3">
        <v>2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 t="s">
        <v>26</v>
      </c>
      <c r="Y67" s="3">
        <v>8</v>
      </c>
      <c r="Z67" s="3">
        <v>2</v>
      </c>
      <c r="AA67" s="3">
        <v>20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2:49" x14ac:dyDescent="0.25">
      <c r="B68" s="4">
        <v>67</v>
      </c>
      <c r="C68" s="3">
        <v>10000</v>
      </c>
      <c r="D68" s="3">
        <v>3</v>
      </c>
      <c r="E68" s="3">
        <v>10</v>
      </c>
      <c r="F68" s="3">
        <v>10</v>
      </c>
      <c r="G68" s="3">
        <v>0</v>
      </c>
      <c r="H68" s="5">
        <v>2</v>
      </c>
      <c r="I68" s="3">
        <v>0</v>
      </c>
      <c r="J68" s="3">
        <v>50</v>
      </c>
      <c r="K68" s="3">
        <v>50</v>
      </c>
      <c r="L68" s="3">
        <v>10</v>
      </c>
      <c r="M68" s="3">
        <v>10</v>
      </c>
      <c r="N68" s="3">
        <v>0</v>
      </c>
      <c r="O68" s="3" t="s">
        <v>27</v>
      </c>
      <c r="P68" s="3">
        <v>4</v>
      </c>
      <c r="Q68" s="3">
        <v>11</v>
      </c>
      <c r="R68" s="3">
        <v>1</v>
      </c>
      <c r="S68" s="3">
        <v>9</v>
      </c>
      <c r="T68" s="3">
        <v>5</v>
      </c>
      <c r="U68" s="3">
        <v>0</v>
      </c>
      <c r="V68" s="3">
        <v>0</v>
      </c>
      <c r="W68" s="3">
        <v>0</v>
      </c>
      <c r="X68" s="3" t="s">
        <v>27</v>
      </c>
      <c r="Y68" s="3">
        <v>11</v>
      </c>
      <c r="Z68" s="3">
        <v>10</v>
      </c>
      <c r="AA68" s="3">
        <v>7</v>
      </c>
      <c r="AB68" s="3">
        <v>1</v>
      </c>
      <c r="AC68" s="3">
        <v>0</v>
      </c>
      <c r="AD68" s="3">
        <v>0</v>
      </c>
      <c r="AE68" s="3">
        <v>1</v>
      </c>
      <c r="AF68" s="3">
        <v>0</v>
      </c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2:49" x14ac:dyDescent="0.25">
      <c r="B69" s="4">
        <v>68</v>
      </c>
      <c r="C69" s="3">
        <v>10000</v>
      </c>
      <c r="D69" s="3">
        <v>3</v>
      </c>
      <c r="E69" s="3">
        <v>10</v>
      </c>
      <c r="F69" s="3">
        <v>10</v>
      </c>
      <c r="G69" s="3">
        <v>0</v>
      </c>
      <c r="H69" s="5">
        <v>2</v>
      </c>
      <c r="I69" s="3">
        <v>0</v>
      </c>
      <c r="J69" s="3">
        <v>50</v>
      </c>
      <c r="K69" s="3">
        <v>50</v>
      </c>
      <c r="L69" s="3">
        <v>10</v>
      </c>
      <c r="M69" s="3">
        <v>10</v>
      </c>
      <c r="N69" s="3">
        <v>0</v>
      </c>
      <c r="O69" s="3" t="s">
        <v>28</v>
      </c>
      <c r="P69" s="3">
        <v>3</v>
      </c>
      <c r="Q69" s="3">
        <v>5</v>
      </c>
      <c r="R69" s="3">
        <v>15</v>
      </c>
      <c r="S69" s="3">
        <v>7</v>
      </c>
      <c r="T69" s="3">
        <v>0</v>
      </c>
      <c r="U69" s="3">
        <v>0</v>
      </c>
      <c r="V69" s="3">
        <v>0</v>
      </c>
      <c r="W69" s="3">
        <v>0</v>
      </c>
      <c r="X69" s="3" t="s">
        <v>28</v>
      </c>
      <c r="Y69" s="3">
        <v>0</v>
      </c>
      <c r="Z69" s="3">
        <v>0</v>
      </c>
      <c r="AA69" s="3">
        <v>1</v>
      </c>
      <c r="AB69" s="3">
        <v>11</v>
      </c>
      <c r="AC69" s="3">
        <v>13</v>
      </c>
      <c r="AD69" s="3">
        <v>3</v>
      </c>
      <c r="AE69" s="3">
        <v>2</v>
      </c>
      <c r="AF69" s="3">
        <v>0</v>
      </c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2:49" x14ac:dyDescent="0.25">
      <c r="B70" s="4">
        <v>69</v>
      </c>
      <c r="C70" s="3">
        <v>10000</v>
      </c>
      <c r="D70" s="3">
        <v>3</v>
      </c>
      <c r="E70" s="3">
        <v>10</v>
      </c>
      <c r="F70" s="3">
        <v>10</v>
      </c>
      <c r="G70" s="3">
        <v>0</v>
      </c>
      <c r="H70" s="5">
        <v>2</v>
      </c>
      <c r="I70" s="3">
        <v>0</v>
      </c>
      <c r="J70" s="3">
        <v>50</v>
      </c>
      <c r="K70" s="3">
        <v>50</v>
      </c>
      <c r="L70" s="3">
        <v>10</v>
      </c>
      <c r="M70" s="3">
        <v>10</v>
      </c>
      <c r="N70" s="3">
        <v>0</v>
      </c>
      <c r="O70" s="3" t="s">
        <v>29</v>
      </c>
      <c r="P70" s="3">
        <v>1</v>
      </c>
      <c r="Q70" s="3">
        <v>8</v>
      </c>
      <c r="R70" s="3">
        <v>12</v>
      </c>
      <c r="S70" s="3">
        <v>9</v>
      </c>
      <c r="T70" s="3">
        <v>0</v>
      </c>
      <c r="U70" s="3">
        <v>0</v>
      </c>
      <c r="V70" s="3">
        <v>0</v>
      </c>
      <c r="W70" s="3">
        <v>0</v>
      </c>
      <c r="X70" s="3" t="s">
        <v>29</v>
      </c>
      <c r="Y70" s="3">
        <v>0</v>
      </c>
      <c r="Z70" s="3">
        <v>0</v>
      </c>
      <c r="AA70" s="3">
        <v>0</v>
      </c>
      <c r="AB70" s="3">
        <v>11</v>
      </c>
      <c r="AC70" s="3">
        <v>11</v>
      </c>
      <c r="AD70" s="3">
        <v>6</v>
      </c>
      <c r="AE70" s="3">
        <v>2</v>
      </c>
      <c r="AF70" s="3"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2:49" x14ac:dyDescent="0.25">
      <c r="B71" s="4">
        <v>70</v>
      </c>
      <c r="C71" s="3">
        <v>10000</v>
      </c>
      <c r="D71" s="3">
        <v>3</v>
      </c>
      <c r="E71" s="3">
        <v>10</v>
      </c>
      <c r="F71" s="3">
        <v>10</v>
      </c>
      <c r="G71" s="3">
        <v>0</v>
      </c>
      <c r="H71" s="5">
        <v>2</v>
      </c>
      <c r="I71" s="3">
        <v>0</v>
      </c>
      <c r="J71" s="3">
        <v>50</v>
      </c>
      <c r="K71" s="3">
        <v>50</v>
      </c>
      <c r="L71" s="3">
        <v>10</v>
      </c>
      <c r="M71" s="3">
        <v>10</v>
      </c>
      <c r="N71" s="3">
        <v>0</v>
      </c>
      <c r="O71" s="3" t="s">
        <v>30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4</v>
      </c>
      <c r="V71" s="3">
        <v>26</v>
      </c>
      <c r="W71" s="3">
        <v>0</v>
      </c>
      <c r="X71" s="3" t="s">
        <v>30</v>
      </c>
      <c r="Y71" s="3">
        <v>0</v>
      </c>
      <c r="Z71" s="3">
        <v>0</v>
      </c>
      <c r="AA71" s="3">
        <v>1</v>
      </c>
      <c r="AB71" s="3">
        <v>5</v>
      </c>
      <c r="AC71" s="3">
        <v>2</v>
      </c>
      <c r="AD71" s="3">
        <v>10</v>
      </c>
      <c r="AE71" s="3">
        <v>6</v>
      </c>
      <c r="AF71" s="3">
        <v>6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2:49" x14ac:dyDescent="0.25">
      <c r="B72" s="4">
        <v>71</v>
      </c>
      <c r="C72" s="3">
        <v>10000</v>
      </c>
      <c r="D72" s="3">
        <v>3</v>
      </c>
      <c r="E72" s="3">
        <v>10</v>
      </c>
      <c r="F72" s="3">
        <v>10</v>
      </c>
      <c r="G72" s="3">
        <v>0</v>
      </c>
      <c r="H72" s="5">
        <v>2</v>
      </c>
      <c r="I72" s="3">
        <v>0</v>
      </c>
      <c r="J72" s="3">
        <v>50</v>
      </c>
      <c r="K72" s="3">
        <v>50</v>
      </c>
      <c r="L72" s="3">
        <v>10</v>
      </c>
      <c r="M72" s="3">
        <v>10</v>
      </c>
      <c r="N72" s="3">
        <v>0</v>
      </c>
      <c r="O72" s="3" t="s">
        <v>31</v>
      </c>
      <c r="P72" s="3">
        <v>0</v>
      </c>
      <c r="Q72" s="3">
        <v>0</v>
      </c>
      <c r="R72" s="3">
        <v>0</v>
      </c>
      <c r="S72" s="3">
        <v>5</v>
      </c>
      <c r="T72" s="3">
        <v>11</v>
      </c>
      <c r="U72" s="3">
        <v>10</v>
      </c>
      <c r="V72" s="3">
        <v>4</v>
      </c>
      <c r="W72" s="3">
        <v>0</v>
      </c>
      <c r="X72" s="3" t="s">
        <v>31</v>
      </c>
      <c r="Y72" s="3">
        <v>0</v>
      </c>
      <c r="Z72" s="3">
        <v>0</v>
      </c>
      <c r="AA72" s="3">
        <v>0</v>
      </c>
      <c r="AB72" s="3">
        <v>1</v>
      </c>
      <c r="AC72" s="3">
        <v>1</v>
      </c>
      <c r="AD72" s="3">
        <v>3</v>
      </c>
      <c r="AE72" s="3">
        <v>1</v>
      </c>
      <c r="AF72" s="3">
        <v>24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2:49" x14ac:dyDescent="0.25">
      <c r="B73" s="4">
        <v>72</v>
      </c>
      <c r="C73" s="3">
        <v>10000</v>
      </c>
      <c r="D73" s="3">
        <v>3</v>
      </c>
      <c r="E73" s="3">
        <v>10</v>
      </c>
      <c r="F73" s="3">
        <v>10</v>
      </c>
      <c r="G73" s="3">
        <v>0</v>
      </c>
      <c r="H73" s="5">
        <v>2</v>
      </c>
      <c r="I73" s="3">
        <v>0</v>
      </c>
      <c r="J73" s="3">
        <v>50</v>
      </c>
      <c r="K73" s="3">
        <v>50</v>
      </c>
      <c r="L73" s="3">
        <v>10</v>
      </c>
      <c r="M73" s="3">
        <v>10</v>
      </c>
      <c r="N73" s="3">
        <v>0</v>
      </c>
      <c r="O73" s="3" t="s">
        <v>32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30</v>
      </c>
      <c r="X73" s="3" t="s">
        <v>32</v>
      </c>
      <c r="Y73" s="3">
        <v>11</v>
      </c>
      <c r="Z73" s="3">
        <v>18</v>
      </c>
      <c r="AA73" s="3">
        <v>1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2:49" x14ac:dyDescent="0.25">
      <c r="B74" s="4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2:49" x14ac:dyDescent="0.25">
      <c r="B75" s="4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2:49" x14ac:dyDescent="0.25">
      <c r="B76" s="4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2:49" x14ac:dyDescent="0.25">
      <c r="B77" s="4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2:49" x14ac:dyDescent="0.25">
      <c r="B78" s="4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2:49" x14ac:dyDescent="0.25"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2:49" x14ac:dyDescent="0.25">
      <c r="B80" s="4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2:49" x14ac:dyDescent="0.25">
      <c r="B81" s="4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2:49" x14ac:dyDescent="0.25">
      <c r="B82" s="4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2:49" x14ac:dyDescent="0.25">
      <c r="B83" s="4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2:49" x14ac:dyDescent="0.25">
      <c r="B84" s="4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2:49" x14ac:dyDescent="0.25">
      <c r="B85" s="4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2:49" x14ac:dyDescent="0.25">
      <c r="B86" s="4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2:49" x14ac:dyDescent="0.25">
      <c r="B87" s="4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2:49" x14ac:dyDescent="0.25"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2:49" x14ac:dyDescent="0.25">
      <c r="B89" s="4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2:49" x14ac:dyDescent="0.25">
      <c r="B90" s="4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2:49" x14ac:dyDescent="0.25">
      <c r="B91" s="4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2:49" x14ac:dyDescent="0.25">
      <c r="B92" s="4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2:49" x14ac:dyDescent="0.25">
      <c r="B93" s="4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2:49" x14ac:dyDescent="0.25"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2:49" x14ac:dyDescent="0.25">
      <c r="B95" s="4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2:49" x14ac:dyDescent="0.25">
      <c r="B96" s="4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2:49" x14ac:dyDescent="0.25">
      <c r="B97" s="4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2:49" x14ac:dyDescent="0.25"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2:49" x14ac:dyDescent="0.25"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2:49" x14ac:dyDescent="0.25">
      <c r="I100" s="9" t="s">
        <v>48</v>
      </c>
      <c r="J100" s="9"/>
      <c r="O100" s="3" t="s">
        <v>25</v>
      </c>
      <c r="P100" s="3">
        <f>SUMIF($O$1:$O$97,$O100,P$1:P$97)</f>
        <v>0</v>
      </c>
      <c r="Q100" s="3">
        <f t="shared" ref="Q100:W100" si="0">SUMIF($O$1:$O$97,$O100,Q$1:Q$97)</f>
        <v>0</v>
      </c>
      <c r="R100" s="3">
        <f t="shared" si="0"/>
        <v>0</v>
      </c>
      <c r="S100" s="3">
        <f t="shared" si="0"/>
        <v>0</v>
      </c>
      <c r="T100" s="3">
        <f t="shared" si="0"/>
        <v>155</v>
      </c>
      <c r="U100" s="3">
        <f t="shared" si="0"/>
        <v>115</v>
      </c>
      <c r="V100" s="3">
        <f t="shared" si="0"/>
        <v>0</v>
      </c>
      <c r="W100" s="3">
        <f t="shared" si="0"/>
        <v>0</v>
      </c>
      <c r="X100" s="3" t="s">
        <v>25</v>
      </c>
      <c r="Y100" s="3">
        <f>SUMIF($O$1:$O$97,$O100,Y$1:Y$97)</f>
        <v>2</v>
      </c>
      <c r="Z100" s="3">
        <f t="shared" ref="Y100:AF107" si="1">SUMIF($O$1:$O$97,$O100,Z$1:Z$97)</f>
        <v>2</v>
      </c>
      <c r="AA100" s="3">
        <f t="shared" si="1"/>
        <v>10</v>
      </c>
      <c r="AB100" s="3">
        <f t="shared" si="1"/>
        <v>16</v>
      </c>
      <c r="AC100" s="3">
        <f t="shared" si="1"/>
        <v>29</v>
      </c>
      <c r="AD100" s="3">
        <f t="shared" si="1"/>
        <v>69</v>
      </c>
      <c r="AE100" s="3">
        <f t="shared" si="1"/>
        <v>124</v>
      </c>
      <c r="AF100" s="3">
        <f t="shared" si="1"/>
        <v>18</v>
      </c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2:49" x14ac:dyDescent="0.25">
      <c r="I101" s="9"/>
      <c r="J101" s="9"/>
      <c r="O101" s="3" t="s">
        <v>26</v>
      </c>
      <c r="P101" s="3">
        <f t="shared" ref="P101:AE107" si="2">SUMIF($O$1:$O$97,$O101,P$1:P$97)</f>
        <v>68</v>
      </c>
      <c r="Q101" s="3">
        <f t="shared" si="2"/>
        <v>52</v>
      </c>
      <c r="R101" s="3">
        <f t="shared" si="2"/>
        <v>65</v>
      </c>
      <c r="S101" s="3">
        <f t="shared" si="2"/>
        <v>82</v>
      </c>
      <c r="T101" s="3">
        <f t="shared" si="2"/>
        <v>3</v>
      </c>
      <c r="U101" s="3">
        <f t="shared" si="2"/>
        <v>0</v>
      </c>
      <c r="V101" s="3">
        <f t="shared" si="2"/>
        <v>0</v>
      </c>
      <c r="W101" s="3">
        <f t="shared" si="2"/>
        <v>0</v>
      </c>
      <c r="X101" s="3" t="s">
        <v>26</v>
      </c>
      <c r="Y101" s="3">
        <f t="shared" si="2"/>
        <v>39</v>
      </c>
      <c r="Z101" s="3">
        <f t="shared" si="2"/>
        <v>32</v>
      </c>
      <c r="AA101" s="3">
        <f t="shared" si="2"/>
        <v>143</v>
      </c>
      <c r="AB101" s="3">
        <f t="shared" si="2"/>
        <v>20</v>
      </c>
      <c r="AC101" s="3">
        <f t="shared" si="2"/>
        <v>18</v>
      </c>
      <c r="AD101" s="3">
        <f t="shared" si="2"/>
        <v>13</v>
      </c>
      <c r="AE101" s="3">
        <f t="shared" si="2"/>
        <v>5</v>
      </c>
      <c r="AF101" s="3">
        <f t="shared" si="1"/>
        <v>0</v>
      </c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2:49" x14ac:dyDescent="0.25">
      <c r="I102" s="9"/>
      <c r="J102" s="9"/>
      <c r="O102" s="3" t="s">
        <v>27</v>
      </c>
      <c r="P102" s="3">
        <f t="shared" si="2"/>
        <v>31</v>
      </c>
      <c r="Q102" s="3">
        <f t="shared" si="2"/>
        <v>38</v>
      </c>
      <c r="R102" s="3">
        <f t="shared" si="2"/>
        <v>4</v>
      </c>
      <c r="S102" s="3">
        <f t="shared" si="2"/>
        <v>33</v>
      </c>
      <c r="T102" s="3">
        <f t="shared" si="2"/>
        <v>59</v>
      </c>
      <c r="U102" s="3">
        <f t="shared" si="2"/>
        <v>105</v>
      </c>
      <c r="V102" s="3">
        <f t="shared" si="2"/>
        <v>0</v>
      </c>
      <c r="W102" s="3">
        <f t="shared" si="2"/>
        <v>0</v>
      </c>
      <c r="X102" s="3" t="s">
        <v>27</v>
      </c>
      <c r="Y102" s="3">
        <f t="shared" si="1"/>
        <v>108</v>
      </c>
      <c r="Z102" s="3">
        <f t="shared" si="1"/>
        <v>59</v>
      </c>
      <c r="AA102" s="3">
        <f t="shared" si="1"/>
        <v>31</v>
      </c>
      <c r="AB102" s="3">
        <f t="shared" si="1"/>
        <v>18</v>
      </c>
      <c r="AC102" s="3">
        <f t="shared" si="1"/>
        <v>15</v>
      </c>
      <c r="AD102" s="3">
        <f t="shared" si="1"/>
        <v>10</v>
      </c>
      <c r="AE102" s="3">
        <f t="shared" si="1"/>
        <v>18</v>
      </c>
      <c r="AF102" s="3">
        <f t="shared" si="1"/>
        <v>11</v>
      </c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2:49" x14ac:dyDescent="0.25">
      <c r="I103" s="9"/>
      <c r="J103" s="9"/>
      <c r="O103" s="3" t="s">
        <v>28</v>
      </c>
      <c r="P103" s="3">
        <f t="shared" si="2"/>
        <v>82</v>
      </c>
      <c r="Q103" s="3">
        <f t="shared" si="2"/>
        <v>75</v>
      </c>
      <c r="R103" s="3">
        <f t="shared" si="2"/>
        <v>73</v>
      </c>
      <c r="S103" s="3">
        <f t="shared" si="2"/>
        <v>40</v>
      </c>
      <c r="T103" s="3">
        <f t="shared" si="2"/>
        <v>0</v>
      </c>
      <c r="U103" s="3">
        <f t="shared" si="2"/>
        <v>0</v>
      </c>
      <c r="V103" s="3">
        <f t="shared" si="2"/>
        <v>0</v>
      </c>
      <c r="W103" s="3">
        <f t="shared" si="2"/>
        <v>0</v>
      </c>
      <c r="X103" s="3" t="s">
        <v>28</v>
      </c>
      <c r="Y103" s="3">
        <f t="shared" si="1"/>
        <v>20</v>
      </c>
      <c r="Z103" s="3">
        <f t="shared" si="1"/>
        <v>30</v>
      </c>
      <c r="AA103" s="3">
        <f t="shared" si="1"/>
        <v>19</v>
      </c>
      <c r="AB103" s="3">
        <f t="shared" si="1"/>
        <v>72</v>
      </c>
      <c r="AC103" s="3">
        <f t="shared" si="1"/>
        <v>73</v>
      </c>
      <c r="AD103" s="3">
        <f t="shared" si="1"/>
        <v>41</v>
      </c>
      <c r="AE103" s="3">
        <f t="shared" si="1"/>
        <v>12</v>
      </c>
      <c r="AF103" s="3">
        <f t="shared" si="1"/>
        <v>3</v>
      </c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2:49" x14ac:dyDescent="0.25">
      <c r="I104" s="9"/>
      <c r="J104" s="9"/>
      <c r="O104" s="3" t="s">
        <v>29</v>
      </c>
      <c r="P104" s="3">
        <f t="shared" si="2"/>
        <v>68</v>
      </c>
      <c r="Q104" s="3">
        <f t="shared" si="2"/>
        <v>97</v>
      </c>
      <c r="R104" s="3">
        <f t="shared" si="2"/>
        <v>68</v>
      </c>
      <c r="S104" s="3">
        <f t="shared" si="2"/>
        <v>35</v>
      </c>
      <c r="T104" s="3">
        <f t="shared" si="2"/>
        <v>2</v>
      </c>
      <c r="U104" s="3">
        <f t="shared" si="2"/>
        <v>0</v>
      </c>
      <c r="V104" s="3">
        <f t="shared" si="2"/>
        <v>0</v>
      </c>
      <c r="W104" s="3">
        <f t="shared" si="2"/>
        <v>0</v>
      </c>
      <c r="X104" s="3" t="s">
        <v>29</v>
      </c>
      <c r="Y104" s="3">
        <f t="shared" si="1"/>
        <v>22</v>
      </c>
      <c r="Z104" s="3">
        <f t="shared" si="1"/>
        <v>19</v>
      </c>
      <c r="AA104" s="3">
        <f t="shared" si="1"/>
        <v>20</v>
      </c>
      <c r="AB104" s="3">
        <f t="shared" si="1"/>
        <v>69</v>
      </c>
      <c r="AC104" s="3">
        <f t="shared" si="1"/>
        <v>87</v>
      </c>
      <c r="AD104" s="3">
        <f t="shared" si="1"/>
        <v>31</v>
      </c>
      <c r="AE104" s="3">
        <f t="shared" si="1"/>
        <v>20</v>
      </c>
      <c r="AF104" s="3">
        <f t="shared" si="1"/>
        <v>2</v>
      </c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2:49" x14ac:dyDescent="0.25">
      <c r="I105" s="9"/>
      <c r="J105" s="9"/>
      <c r="O105" s="3" t="s">
        <v>30</v>
      </c>
      <c r="P105" s="3">
        <f t="shared" si="2"/>
        <v>0</v>
      </c>
      <c r="Q105" s="3">
        <f t="shared" si="2"/>
        <v>0</v>
      </c>
      <c r="R105" s="3">
        <f t="shared" si="2"/>
        <v>0</v>
      </c>
      <c r="S105" s="3">
        <f t="shared" si="2"/>
        <v>0</v>
      </c>
      <c r="T105" s="3">
        <f t="shared" si="2"/>
        <v>0</v>
      </c>
      <c r="U105" s="3">
        <f t="shared" si="2"/>
        <v>10</v>
      </c>
      <c r="V105" s="3">
        <f t="shared" si="2"/>
        <v>260</v>
      </c>
      <c r="W105" s="3">
        <f t="shared" si="2"/>
        <v>0</v>
      </c>
      <c r="X105" s="3" t="s">
        <v>30</v>
      </c>
      <c r="Y105" s="3">
        <f t="shared" si="1"/>
        <v>0</v>
      </c>
      <c r="Z105" s="3">
        <f t="shared" si="1"/>
        <v>0</v>
      </c>
      <c r="AA105" s="3">
        <f t="shared" si="1"/>
        <v>4</v>
      </c>
      <c r="AB105" s="3">
        <f t="shared" si="1"/>
        <v>32</v>
      </c>
      <c r="AC105" s="3">
        <f t="shared" si="1"/>
        <v>15</v>
      </c>
      <c r="AD105" s="3">
        <f t="shared" si="1"/>
        <v>45</v>
      </c>
      <c r="AE105" s="3">
        <f t="shared" si="1"/>
        <v>57</v>
      </c>
      <c r="AF105" s="3">
        <f t="shared" si="1"/>
        <v>117</v>
      </c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2:49" x14ac:dyDescent="0.25">
      <c r="I106" s="9"/>
      <c r="J106" s="9"/>
      <c r="O106" s="3" t="s">
        <v>31</v>
      </c>
      <c r="P106" s="3">
        <f t="shared" si="2"/>
        <v>21</v>
      </c>
      <c r="Q106" s="3">
        <f t="shared" si="2"/>
        <v>8</v>
      </c>
      <c r="R106" s="3">
        <f t="shared" si="2"/>
        <v>60</v>
      </c>
      <c r="S106" s="3">
        <f t="shared" si="2"/>
        <v>80</v>
      </c>
      <c r="T106" s="3">
        <f t="shared" si="2"/>
        <v>51</v>
      </c>
      <c r="U106" s="3">
        <f t="shared" si="2"/>
        <v>40</v>
      </c>
      <c r="V106" s="3">
        <f t="shared" si="2"/>
        <v>10</v>
      </c>
      <c r="W106" s="3">
        <f t="shared" si="2"/>
        <v>0</v>
      </c>
      <c r="X106" s="3" t="s">
        <v>31</v>
      </c>
      <c r="Y106" s="3">
        <f t="shared" si="1"/>
        <v>7</v>
      </c>
      <c r="Z106" s="3">
        <f t="shared" si="1"/>
        <v>10</v>
      </c>
      <c r="AA106" s="3">
        <f t="shared" si="1"/>
        <v>11</v>
      </c>
      <c r="AB106" s="3">
        <f t="shared" si="1"/>
        <v>23</v>
      </c>
      <c r="AC106" s="3">
        <f t="shared" si="1"/>
        <v>25</v>
      </c>
      <c r="AD106" s="3">
        <f t="shared" si="1"/>
        <v>43</v>
      </c>
      <c r="AE106" s="3">
        <f t="shared" si="1"/>
        <v>32</v>
      </c>
      <c r="AF106" s="3">
        <f t="shared" si="1"/>
        <v>119</v>
      </c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2:49" x14ac:dyDescent="0.25">
      <c r="I107" s="9"/>
      <c r="J107" s="9"/>
      <c r="O107" s="3" t="s">
        <v>32</v>
      </c>
      <c r="P107" s="3">
        <f t="shared" si="2"/>
        <v>0</v>
      </c>
      <c r="Q107" s="3">
        <f t="shared" si="2"/>
        <v>0</v>
      </c>
      <c r="R107" s="3">
        <f t="shared" si="2"/>
        <v>0</v>
      </c>
      <c r="S107" s="3">
        <f t="shared" si="2"/>
        <v>0</v>
      </c>
      <c r="T107" s="3">
        <f t="shared" si="2"/>
        <v>0</v>
      </c>
      <c r="U107" s="3">
        <f t="shared" si="2"/>
        <v>0</v>
      </c>
      <c r="V107" s="3">
        <f t="shared" si="2"/>
        <v>0</v>
      </c>
      <c r="W107" s="3">
        <f t="shared" si="2"/>
        <v>270</v>
      </c>
      <c r="X107" s="3" t="s">
        <v>32</v>
      </c>
      <c r="Y107" s="3">
        <f t="shared" si="1"/>
        <v>72</v>
      </c>
      <c r="Z107" s="3">
        <f t="shared" si="1"/>
        <v>118</v>
      </c>
      <c r="AA107" s="3">
        <f t="shared" si="1"/>
        <v>32</v>
      </c>
      <c r="AB107" s="3">
        <f t="shared" si="1"/>
        <v>20</v>
      </c>
      <c r="AC107" s="3">
        <f t="shared" si="1"/>
        <v>8</v>
      </c>
      <c r="AD107" s="3">
        <f t="shared" si="1"/>
        <v>18</v>
      </c>
      <c r="AE107" s="3">
        <f t="shared" si="1"/>
        <v>2</v>
      </c>
      <c r="AF107" s="3">
        <f t="shared" si="1"/>
        <v>0</v>
      </c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2:49" x14ac:dyDescent="0.25">
      <c r="I108" s="9"/>
      <c r="J108" s="9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2:49" x14ac:dyDescent="0.25">
      <c r="I109" s="9"/>
      <c r="J109" s="9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2:49" x14ac:dyDescent="0.25">
      <c r="I110" s="9" t="s">
        <v>48</v>
      </c>
      <c r="J110" s="9"/>
      <c r="O110" s="3" t="s">
        <v>25</v>
      </c>
      <c r="P110" s="3">
        <f>SUMIFS(P$1:P$97,$O$1:$O$97,$O110,$H$1:$H$97,0.5)</f>
        <v>0</v>
      </c>
      <c r="Q110" s="3">
        <f t="shared" ref="Q110:W117" si="3">SUMIFS(Q$1:Q$97,$O$1:$O$97,$O110,$H$1:$H$97,0.5)</f>
        <v>0</v>
      </c>
      <c r="R110" s="3">
        <f t="shared" si="3"/>
        <v>0</v>
      </c>
      <c r="S110" s="3">
        <f t="shared" si="3"/>
        <v>0</v>
      </c>
      <c r="T110" s="3">
        <f t="shared" si="3"/>
        <v>68</v>
      </c>
      <c r="U110" s="3">
        <f t="shared" si="3"/>
        <v>22</v>
      </c>
      <c r="V110" s="3">
        <f t="shared" si="3"/>
        <v>0</v>
      </c>
      <c r="W110" s="3">
        <f t="shared" si="3"/>
        <v>0</v>
      </c>
      <c r="X110" s="3" t="s">
        <v>25</v>
      </c>
      <c r="Y110" s="3">
        <f>SUMIFS(Y$1:Y$97,$O$1:$O$97,$O110,$H$1:$H$97,0.5)</f>
        <v>2</v>
      </c>
      <c r="Z110" s="3">
        <f t="shared" ref="Z110:AF117" si="4">SUMIFS(Z$1:Z$97,$O$1:$O$97,$O110,$H$1:$H$97,0.5)</f>
        <v>2</v>
      </c>
      <c r="AA110" s="3">
        <f t="shared" si="4"/>
        <v>6</v>
      </c>
      <c r="AB110" s="3">
        <f t="shared" si="4"/>
        <v>8</v>
      </c>
      <c r="AC110" s="3">
        <f t="shared" si="4"/>
        <v>12</v>
      </c>
      <c r="AD110" s="3">
        <f t="shared" si="4"/>
        <v>18</v>
      </c>
      <c r="AE110" s="3">
        <f t="shared" si="4"/>
        <v>34</v>
      </c>
      <c r="AF110" s="3">
        <f t="shared" si="4"/>
        <v>8</v>
      </c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2:49" x14ac:dyDescent="0.25">
      <c r="I111" s="9" t="s">
        <v>49</v>
      </c>
      <c r="J111" s="9"/>
      <c r="O111" s="3" t="s">
        <v>26</v>
      </c>
      <c r="P111" s="3">
        <f t="shared" ref="P111:P117" si="5">SUMIFS(P$1:P$97,$O$1:$O$97,$O111,$H$1:$H$97,0.5)</f>
        <v>0</v>
      </c>
      <c r="Q111" s="3">
        <f t="shared" si="3"/>
        <v>5</v>
      </c>
      <c r="R111" s="3">
        <f t="shared" si="3"/>
        <v>27</v>
      </c>
      <c r="S111" s="3">
        <f t="shared" si="3"/>
        <v>55</v>
      </c>
      <c r="T111" s="3">
        <f t="shared" si="3"/>
        <v>3</v>
      </c>
      <c r="U111" s="3">
        <f t="shared" si="3"/>
        <v>0</v>
      </c>
      <c r="V111" s="3">
        <f t="shared" si="3"/>
        <v>0</v>
      </c>
      <c r="W111" s="3">
        <f t="shared" si="3"/>
        <v>0</v>
      </c>
      <c r="X111" s="3" t="s">
        <v>26</v>
      </c>
      <c r="Y111" s="3">
        <f t="shared" ref="Y111:Y117" si="6">SUMIFS(Y$1:Y$97,$O$1:$O$97,$O111,$H$1:$H$97,0.5)</f>
        <v>13</v>
      </c>
      <c r="Z111" s="3">
        <f t="shared" si="4"/>
        <v>8</v>
      </c>
      <c r="AA111" s="3">
        <f t="shared" si="4"/>
        <v>31</v>
      </c>
      <c r="AB111" s="3">
        <f t="shared" si="4"/>
        <v>11</v>
      </c>
      <c r="AC111" s="3">
        <f t="shared" si="4"/>
        <v>14</v>
      </c>
      <c r="AD111" s="3">
        <f t="shared" si="4"/>
        <v>9</v>
      </c>
      <c r="AE111" s="3">
        <f t="shared" si="4"/>
        <v>4</v>
      </c>
      <c r="AF111" s="3">
        <f t="shared" si="4"/>
        <v>0</v>
      </c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2:49" x14ac:dyDescent="0.25">
      <c r="B112" s="1"/>
      <c r="C112" s="1"/>
      <c r="D112" s="1"/>
      <c r="E112" s="1"/>
      <c r="F112" s="1"/>
      <c r="G112" s="1"/>
      <c r="I112" s="10"/>
      <c r="J112" s="10"/>
      <c r="K112" s="1"/>
      <c r="L112" s="1"/>
      <c r="M112" s="1"/>
      <c r="N112" s="1"/>
      <c r="O112" s="3" t="s">
        <v>27</v>
      </c>
      <c r="P112" s="3">
        <f t="shared" si="5"/>
        <v>1</v>
      </c>
      <c r="Q112" s="3">
        <f t="shared" si="3"/>
        <v>1</v>
      </c>
      <c r="R112" s="3">
        <f t="shared" si="3"/>
        <v>0</v>
      </c>
      <c r="S112" s="3">
        <f t="shared" si="3"/>
        <v>2</v>
      </c>
      <c r="T112" s="3">
        <f t="shared" si="3"/>
        <v>18</v>
      </c>
      <c r="U112" s="3">
        <f t="shared" si="3"/>
        <v>68</v>
      </c>
      <c r="V112" s="3">
        <f t="shared" si="3"/>
        <v>0</v>
      </c>
      <c r="W112" s="3">
        <f t="shared" si="3"/>
        <v>0</v>
      </c>
      <c r="X112" s="3" t="s">
        <v>27</v>
      </c>
      <c r="Y112" s="3">
        <f t="shared" si="6"/>
        <v>21</v>
      </c>
      <c r="Z112" s="3">
        <f t="shared" si="4"/>
        <v>13</v>
      </c>
      <c r="AA112" s="3">
        <f t="shared" si="4"/>
        <v>6</v>
      </c>
      <c r="AB112" s="3">
        <f t="shared" si="4"/>
        <v>11</v>
      </c>
      <c r="AC112" s="3">
        <f t="shared" si="4"/>
        <v>12</v>
      </c>
      <c r="AD112" s="3">
        <f t="shared" si="4"/>
        <v>8</v>
      </c>
      <c r="AE112" s="3">
        <f t="shared" si="4"/>
        <v>12</v>
      </c>
      <c r="AF112" s="3">
        <f t="shared" si="4"/>
        <v>7</v>
      </c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2:49" x14ac:dyDescent="0.25">
      <c r="B113" s="1"/>
      <c r="C113" s="1"/>
      <c r="D113" s="1"/>
      <c r="E113" s="1"/>
      <c r="F113" s="1"/>
      <c r="G113" s="1"/>
      <c r="I113" s="10"/>
      <c r="J113" s="10"/>
      <c r="K113" s="1"/>
      <c r="L113" s="1"/>
      <c r="M113" s="1"/>
      <c r="N113" s="1"/>
      <c r="O113" s="3" t="s">
        <v>28</v>
      </c>
      <c r="P113" s="3">
        <f t="shared" si="5"/>
        <v>37</v>
      </c>
      <c r="Q113" s="3">
        <f t="shared" si="3"/>
        <v>38</v>
      </c>
      <c r="R113" s="3">
        <f t="shared" si="3"/>
        <v>14</v>
      </c>
      <c r="S113" s="3">
        <f t="shared" si="3"/>
        <v>1</v>
      </c>
      <c r="T113" s="3">
        <f t="shared" si="3"/>
        <v>0</v>
      </c>
      <c r="U113" s="3">
        <f t="shared" si="3"/>
        <v>0</v>
      </c>
      <c r="V113" s="3">
        <f t="shared" si="3"/>
        <v>0</v>
      </c>
      <c r="W113" s="3">
        <f t="shared" si="3"/>
        <v>0</v>
      </c>
      <c r="X113" s="3" t="s">
        <v>28</v>
      </c>
      <c r="Y113" s="3">
        <f t="shared" si="6"/>
        <v>17</v>
      </c>
      <c r="Z113" s="3">
        <f t="shared" si="4"/>
        <v>20</v>
      </c>
      <c r="AA113" s="3">
        <f t="shared" si="4"/>
        <v>9</v>
      </c>
      <c r="AB113" s="3">
        <f t="shared" si="4"/>
        <v>16</v>
      </c>
      <c r="AC113" s="3">
        <f t="shared" si="4"/>
        <v>17</v>
      </c>
      <c r="AD113" s="3">
        <f t="shared" si="4"/>
        <v>8</v>
      </c>
      <c r="AE113" s="3">
        <f t="shared" si="4"/>
        <v>3</v>
      </c>
      <c r="AF113" s="3">
        <f t="shared" si="4"/>
        <v>0</v>
      </c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2:49" x14ac:dyDescent="0.25">
      <c r="B114" s="1"/>
      <c r="C114" s="1"/>
      <c r="D114" s="1"/>
      <c r="E114" s="1"/>
      <c r="F114" s="1"/>
      <c r="G114" s="1"/>
      <c r="I114" s="10"/>
      <c r="J114" s="10"/>
      <c r="K114" s="1"/>
      <c r="L114" s="1"/>
      <c r="M114" s="1"/>
      <c r="N114" s="1"/>
      <c r="O114" s="3" t="s">
        <v>29</v>
      </c>
      <c r="P114" s="3">
        <f t="shared" si="5"/>
        <v>34</v>
      </c>
      <c r="Q114" s="3">
        <f t="shared" si="3"/>
        <v>39</v>
      </c>
      <c r="R114" s="3">
        <f t="shared" si="3"/>
        <v>15</v>
      </c>
      <c r="S114" s="3">
        <f t="shared" si="3"/>
        <v>1</v>
      </c>
      <c r="T114" s="3">
        <f t="shared" si="3"/>
        <v>1</v>
      </c>
      <c r="U114" s="3">
        <f t="shared" si="3"/>
        <v>0</v>
      </c>
      <c r="V114" s="3">
        <f t="shared" si="3"/>
        <v>0</v>
      </c>
      <c r="W114" s="3">
        <f t="shared" si="3"/>
        <v>0</v>
      </c>
      <c r="X114" s="3" t="s">
        <v>29</v>
      </c>
      <c r="Y114" s="3">
        <f t="shared" si="6"/>
        <v>15</v>
      </c>
      <c r="Z114" s="3">
        <f t="shared" si="4"/>
        <v>14</v>
      </c>
      <c r="AA114" s="3">
        <f t="shared" si="4"/>
        <v>13</v>
      </c>
      <c r="AB114" s="3">
        <f t="shared" si="4"/>
        <v>15</v>
      </c>
      <c r="AC114" s="3">
        <f t="shared" si="4"/>
        <v>16</v>
      </c>
      <c r="AD114" s="3">
        <f t="shared" si="4"/>
        <v>10</v>
      </c>
      <c r="AE114" s="3">
        <f t="shared" si="4"/>
        <v>5</v>
      </c>
      <c r="AF114" s="3">
        <f t="shared" si="4"/>
        <v>2</v>
      </c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2:49" x14ac:dyDescent="0.25">
      <c r="B115" s="1"/>
      <c r="C115" s="1"/>
      <c r="D115" s="1"/>
      <c r="E115" s="1"/>
      <c r="F115" s="1"/>
      <c r="G115" s="1"/>
      <c r="I115" s="10"/>
      <c r="J115" s="10"/>
      <c r="K115" s="1"/>
      <c r="L115" s="1"/>
      <c r="M115" s="1"/>
      <c r="N115" s="1"/>
      <c r="O115" s="3" t="s">
        <v>30</v>
      </c>
      <c r="P115" s="3">
        <f t="shared" si="5"/>
        <v>0</v>
      </c>
      <c r="Q115" s="3">
        <f t="shared" si="3"/>
        <v>0</v>
      </c>
      <c r="R115" s="3">
        <f t="shared" si="3"/>
        <v>0</v>
      </c>
      <c r="S115" s="3">
        <f t="shared" si="3"/>
        <v>0</v>
      </c>
      <c r="T115" s="3">
        <f t="shared" si="3"/>
        <v>0</v>
      </c>
      <c r="U115" s="3">
        <f t="shared" si="3"/>
        <v>0</v>
      </c>
      <c r="V115" s="3">
        <f t="shared" si="3"/>
        <v>90</v>
      </c>
      <c r="W115" s="3">
        <f t="shared" si="3"/>
        <v>0</v>
      </c>
      <c r="X115" s="3" t="s">
        <v>30</v>
      </c>
      <c r="Y115" s="3">
        <f t="shared" si="6"/>
        <v>0</v>
      </c>
      <c r="Z115" s="3">
        <f t="shared" si="4"/>
        <v>0</v>
      </c>
      <c r="AA115" s="3">
        <f t="shared" si="4"/>
        <v>0</v>
      </c>
      <c r="AB115" s="3">
        <f t="shared" si="4"/>
        <v>3</v>
      </c>
      <c r="AC115" s="3">
        <f t="shared" si="4"/>
        <v>2</v>
      </c>
      <c r="AD115" s="3">
        <f t="shared" si="4"/>
        <v>5</v>
      </c>
      <c r="AE115" s="3">
        <f t="shared" si="4"/>
        <v>14</v>
      </c>
      <c r="AF115" s="3">
        <f t="shared" si="4"/>
        <v>66</v>
      </c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2:49" x14ac:dyDescent="0.25">
      <c r="B116" s="1"/>
      <c r="C116" s="1"/>
      <c r="D116" s="1"/>
      <c r="E116" s="1"/>
      <c r="F116" s="1"/>
      <c r="G116" s="1"/>
      <c r="I116" s="10"/>
      <c r="J116" s="10"/>
      <c r="K116" s="1"/>
      <c r="L116" s="1"/>
      <c r="M116" s="1"/>
      <c r="N116" s="1"/>
      <c r="O116" s="3" t="s">
        <v>31</v>
      </c>
      <c r="P116" s="3">
        <f t="shared" si="5"/>
        <v>18</v>
      </c>
      <c r="Q116" s="3">
        <f t="shared" si="3"/>
        <v>7</v>
      </c>
      <c r="R116" s="3">
        <f t="shared" si="3"/>
        <v>34</v>
      </c>
      <c r="S116" s="3">
        <f t="shared" si="3"/>
        <v>31</v>
      </c>
      <c r="T116" s="3">
        <f t="shared" si="3"/>
        <v>0</v>
      </c>
      <c r="U116" s="3">
        <f t="shared" si="3"/>
        <v>0</v>
      </c>
      <c r="V116" s="3">
        <f t="shared" si="3"/>
        <v>0</v>
      </c>
      <c r="W116" s="3">
        <f t="shared" si="3"/>
        <v>0</v>
      </c>
      <c r="X116" s="3" t="s">
        <v>31</v>
      </c>
      <c r="Y116" s="3">
        <f t="shared" si="6"/>
        <v>6</v>
      </c>
      <c r="Z116" s="3">
        <f t="shared" si="4"/>
        <v>7</v>
      </c>
      <c r="AA116" s="3">
        <f t="shared" si="4"/>
        <v>8</v>
      </c>
      <c r="AB116" s="3">
        <f t="shared" si="4"/>
        <v>14</v>
      </c>
      <c r="AC116" s="3">
        <f t="shared" si="4"/>
        <v>13</v>
      </c>
      <c r="AD116" s="3">
        <f t="shared" si="4"/>
        <v>19</v>
      </c>
      <c r="AE116" s="3">
        <f t="shared" si="4"/>
        <v>16</v>
      </c>
      <c r="AF116" s="3">
        <f t="shared" si="4"/>
        <v>7</v>
      </c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2:49" x14ac:dyDescent="0.25">
      <c r="B117" s="1"/>
      <c r="C117" s="1"/>
      <c r="D117" s="1"/>
      <c r="E117" s="1"/>
      <c r="F117" s="1"/>
      <c r="G117" s="1"/>
      <c r="I117" s="10"/>
      <c r="J117" s="10"/>
      <c r="K117" s="1"/>
      <c r="L117" s="1"/>
      <c r="M117" s="1"/>
      <c r="N117" s="1"/>
      <c r="O117" s="3" t="s">
        <v>32</v>
      </c>
      <c r="P117" s="3">
        <f t="shared" si="5"/>
        <v>0</v>
      </c>
      <c r="Q117" s="3">
        <f t="shared" si="3"/>
        <v>0</v>
      </c>
      <c r="R117" s="3">
        <f t="shared" si="3"/>
        <v>0</v>
      </c>
      <c r="S117" s="3">
        <f t="shared" si="3"/>
        <v>0</v>
      </c>
      <c r="T117" s="3">
        <f t="shared" si="3"/>
        <v>0</v>
      </c>
      <c r="U117" s="3">
        <f t="shared" si="3"/>
        <v>0</v>
      </c>
      <c r="V117" s="3">
        <f t="shared" si="3"/>
        <v>0</v>
      </c>
      <c r="W117" s="3">
        <f t="shared" si="3"/>
        <v>90</v>
      </c>
      <c r="X117" s="3" t="s">
        <v>32</v>
      </c>
      <c r="Y117" s="3">
        <f t="shared" si="6"/>
        <v>16</v>
      </c>
      <c r="Z117" s="3">
        <f t="shared" si="4"/>
        <v>26</v>
      </c>
      <c r="AA117" s="3">
        <f t="shared" si="4"/>
        <v>17</v>
      </c>
      <c r="AB117" s="3">
        <f t="shared" si="4"/>
        <v>12</v>
      </c>
      <c r="AC117" s="3">
        <f t="shared" si="4"/>
        <v>4</v>
      </c>
      <c r="AD117" s="3">
        <f t="shared" si="4"/>
        <v>13</v>
      </c>
      <c r="AE117" s="3">
        <f t="shared" si="4"/>
        <v>2</v>
      </c>
      <c r="AF117" s="3">
        <f t="shared" si="4"/>
        <v>0</v>
      </c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2:49" x14ac:dyDescent="0.25">
      <c r="B118" s="1"/>
      <c r="C118" s="1"/>
      <c r="D118" s="1"/>
      <c r="E118" s="1"/>
      <c r="F118" s="1"/>
      <c r="G118" s="1"/>
      <c r="I118" s="10"/>
      <c r="J118" s="10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2:49" x14ac:dyDescent="0.25">
      <c r="B119" s="1"/>
      <c r="C119" s="1"/>
      <c r="D119" s="1"/>
      <c r="E119" s="1"/>
      <c r="F119" s="1"/>
      <c r="G119" s="1"/>
      <c r="I119" s="10"/>
      <c r="J119" s="10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2:49" x14ac:dyDescent="0.25">
      <c r="B120" s="1"/>
      <c r="C120" s="1"/>
      <c r="D120" s="1"/>
      <c r="E120" s="1"/>
      <c r="F120" s="1"/>
      <c r="G120" s="1"/>
      <c r="I120" s="9" t="s">
        <v>48</v>
      </c>
      <c r="J120" s="9"/>
      <c r="O120" s="3" t="s">
        <v>25</v>
      </c>
      <c r="P120" s="3">
        <f>SUMIFS(P$1:P$97,$O$1:$O$97,$O120,$H$1:$H$97,1)</f>
        <v>0</v>
      </c>
      <c r="Q120" s="3">
        <f t="shared" ref="Q120:W127" si="7">SUMIFS(Q$1:Q$97,$O$1:$O$97,$O120,$H$1:$H$97,1)</f>
        <v>0</v>
      </c>
      <c r="R120" s="3">
        <f t="shared" si="7"/>
        <v>0</v>
      </c>
      <c r="S120" s="3">
        <f t="shared" si="7"/>
        <v>0</v>
      </c>
      <c r="T120" s="3">
        <f t="shared" si="7"/>
        <v>44</v>
      </c>
      <c r="U120" s="3">
        <f t="shared" si="7"/>
        <v>46</v>
      </c>
      <c r="V120" s="3">
        <f t="shared" si="7"/>
        <v>0</v>
      </c>
      <c r="W120" s="3">
        <f t="shared" si="7"/>
        <v>0</v>
      </c>
      <c r="X120" s="3" t="s">
        <v>25</v>
      </c>
      <c r="Y120" s="3">
        <f>SUMIFS(Y$1:Y$97,$O$1:$O$97,$O120,$H$1:$H$97,1)</f>
        <v>0</v>
      </c>
      <c r="Z120" s="3">
        <f t="shared" ref="Z120:AF127" si="8">SUMIFS(Z$1:Z$97,$O$1:$O$97,$O120,$H$1:$H$97,1)</f>
        <v>0</v>
      </c>
      <c r="AA120" s="3">
        <f t="shared" si="8"/>
        <v>4</v>
      </c>
      <c r="AB120" s="3">
        <f t="shared" si="8"/>
        <v>5</v>
      </c>
      <c r="AC120" s="3">
        <f t="shared" si="8"/>
        <v>9</v>
      </c>
      <c r="AD120" s="3">
        <f t="shared" si="8"/>
        <v>21</v>
      </c>
      <c r="AE120" s="3">
        <f t="shared" si="8"/>
        <v>43</v>
      </c>
      <c r="AF120" s="3">
        <f t="shared" si="8"/>
        <v>8</v>
      </c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2:49" x14ac:dyDescent="0.25">
      <c r="B121" s="1"/>
      <c r="C121" s="1"/>
      <c r="D121" s="1"/>
      <c r="E121" s="1"/>
      <c r="F121" s="1"/>
      <c r="G121" s="1"/>
      <c r="I121" s="9" t="s">
        <v>50</v>
      </c>
      <c r="J121" s="9"/>
      <c r="O121" s="3" t="s">
        <v>26</v>
      </c>
      <c r="P121" s="3">
        <f t="shared" ref="P121:P127" si="9">SUMIFS(P$1:P$97,$O$1:$O$97,$O121,$H$1:$H$97,1)</f>
        <v>18</v>
      </c>
      <c r="Q121" s="3">
        <f t="shared" si="7"/>
        <v>12</v>
      </c>
      <c r="R121" s="3">
        <f t="shared" si="7"/>
        <v>33</v>
      </c>
      <c r="S121" s="3">
        <f t="shared" si="7"/>
        <v>27</v>
      </c>
      <c r="T121" s="3">
        <f t="shared" si="7"/>
        <v>0</v>
      </c>
      <c r="U121" s="3">
        <f t="shared" si="7"/>
        <v>0</v>
      </c>
      <c r="V121" s="3">
        <f t="shared" si="7"/>
        <v>0</v>
      </c>
      <c r="W121" s="3">
        <f t="shared" si="7"/>
        <v>0</v>
      </c>
      <c r="X121" s="3" t="s">
        <v>26</v>
      </c>
      <c r="Y121" s="3">
        <f t="shared" ref="Y121:Y127" si="10">SUMIFS(Y$1:Y$97,$O$1:$O$97,$O121,$H$1:$H$97,1)</f>
        <v>10</v>
      </c>
      <c r="Z121" s="3">
        <f t="shared" si="8"/>
        <v>15</v>
      </c>
      <c r="AA121" s="3">
        <f t="shared" si="8"/>
        <v>48</v>
      </c>
      <c r="AB121" s="3">
        <f t="shared" si="8"/>
        <v>8</v>
      </c>
      <c r="AC121" s="3">
        <f t="shared" si="8"/>
        <v>4</v>
      </c>
      <c r="AD121" s="3">
        <f t="shared" si="8"/>
        <v>4</v>
      </c>
      <c r="AE121" s="3">
        <f t="shared" si="8"/>
        <v>1</v>
      </c>
      <c r="AF121" s="3">
        <f t="shared" si="8"/>
        <v>0</v>
      </c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2:49" x14ac:dyDescent="0.25">
      <c r="B122" s="1"/>
      <c r="C122" s="1"/>
      <c r="D122" s="1"/>
      <c r="E122" s="1"/>
      <c r="F122" s="1"/>
      <c r="G122" s="1"/>
      <c r="I122" s="10"/>
      <c r="J122" s="10"/>
      <c r="K122" s="1"/>
      <c r="L122" s="1"/>
      <c r="M122" s="1"/>
      <c r="N122" s="1"/>
      <c r="O122" s="3" t="s">
        <v>27</v>
      </c>
      <c r="P122" s="3">
        <f t="shared" si="9"/>
        <v>3</v>
      </c>
      <c r="Q122" s="3">
        <f t="shared" si="7"/>
        <v>12</v>
      </c>
      <c r="R122" s="3">
        <f t="shared" si="7"/>
        <v>2</v>
      </c>
      <c r="S122" s="3">
        <f t="shared" si="7"/>
        <v>6</v>
      </c>
      <c r="T122" s="3">
        <f t="shared" si="7"/>
        <v>31</v>
      </c>
      <c r="U122" s="3">
        <f t="shared" si="7"/>
        <v>36</v>
      </c>
      <c r="V122" s="3">
        <f t="shared" si="7"/>
        <v>0</v>
      </c>
      <c r="W122" s="3">
        <f t="shared" si="7"/>
        <v>0</v>
      </c>
      <c r="X122" s="3" t="s">
        <v>27</v>
      </c>
      <c r="Y122" s="3">
        <f t="shared" si="10"/>
        <v>46</v>
      </c>
      <c r="Z122" s="3">
        <f t="shared" si="8"/>
        <v>19</v>
      </c>
      <c r="AA122" s="3">
        <f t="shared" si="8"/>
        <v>8</v>
      </c>
      <c r="AB122" s="3">
        <f t="shared" si="8"/>
        <v>5</v>
      </c>
      <c r="AC122" s="3">
        <f t="shared" si="8"/>
        <v>2</v>
      </c>
      <c r="AD122" s="3">
        <f t="shared" si="8"/>
        <v>2</v>
      </c>
      <c r="AE122" s="3">
        <f t="shared" si="8"/>
        <v>4</v>
      </c>
      <c r="AF122" s="3">
        <f t="shared" si="8"/>
        <v>4</v>
      </c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2:49" x14ac:dyDescent="0.25">
      <c r="B123" s="1"/>
      <c r="C123" s="1"/>
      <c r="D123" s="1"/>
      <c r="E123" s="1"/>
      <c r="F123" s="1"/>
      <c r="G123" s="1"/>
      <c r="I123" s="10"/>
      <c r="J123" s="10"/>
      <c r="K123" s="1"/>
      <c r="L123" s="1"/>
      <c r="M123" s="1"/>
      <c r="N123" s="1"/>
      <c r="O123" s="3" t="s">
        <v>28</v>
      </c>
      <c r="P123" s="3">
        <f t="shared" si="9"/>
        <v>36</v>
      </c>
      <c r="Q123" s="3">
        <f t="shared" si="7"/>
        <v>27</v>
      </c>
      <c r="R123" s="3">
        <f t="shared" si="7"/>
        <v>17</v>
      </c>
      <c r="S123" s="3">
        <f t="shared" si="7"/>
        <v>10</v>
      </c>
      <c r="T123" s="3">
        <f t="shared" si="7"/>
        <v>0</v>
      </c>
      <c r="U123" s="3">
        <f t="shared" si="7"/>
        <v>0</v>
      </c>
      <c r="V123" s="3">
        <f t="shared" si="7"/>
        <v>0</v>
      </c>
      <c r="W123" s="3">
        <f t="shared" si="7"/>
        <v>0</v>
      </c>
      <c r="X123" s="3" t="s">
        <v>28</v>
      </c>
      <c r="Y123" s="3">
        <f t="shared" si="10"/>
        <v>3</v>
      </c>
      <c r="Z123" s="3">
        <f t="shared" si="8"/>
        <v>9</v>
      </c>
      <c r="AA123" s="3">
        <f t="shared" si="8"/>
        <v>8</v>
      </c>
      <c r="AB123" s="3">
        <f t="shared" si="8"/>
        <v>23</v>
      </c>
      <c r="AC123" s="3">
        <f t="shared" si="8"/>
        <v>26</v>
      </c>
      <c r="AD123" s="3">
        <f t="shared" si="8"/>
        <v>15</v>
      </c>
      <c r="AE123" s="3">
        <f t="shared" si="8"/>
        <v>3</v>
      </c>
      <c r="AF123" s="3">
        <f t="shared" si="8"/>
        <v>3</v>
      </c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2:49" x14ac:dyDescent="0.25">
      <c r="B124" s="1"/>
      <c r="C124" s="1"/>
      <c r="D124" s="1"/>
      <c r="E124" s="1"/>
      <c r="F124" s="1"/>
      <c r="G124" s="1"/>
      <c r="I124" s="10"/>
      <c r="J124" s="10"/>
      <c r="K124" s="1"/>
      <c r="L124" s="1"/>
      <c r="M124" s="1"/>
      <c r="N124" s="1"/>
      <c r="O124" s="3" t="s">
        <v>29</v>
      </c>
      <c r="P124" s="3">
        <f t="shared" si="9"/>
        <v>30</v>
      </c>
      <c r="Q124" s="3">
        <f t="shared" si="7"/>
        <v>38</v>
      </c>
      <c r="R124" s="3">
        <f t="shared" si="7"/>
        <v>13</v>
      </c>
      <c r="S124" s="3">
        <f t="shared" si="7"/>
        <v>9</v>
      </c>
      <c r="T124" s="3">
        <f t="shared" si="7"/>
        <v>0</v>
      </c>
      <c r="U124" s="3">
        <f t="shared" si="7"/>
        <v>0</v>
      </c>
      <c r="V124" s="3">
        <f t="shared" si="7"/>
        <v>0</v>
      </c>
      <c r="W124" s="3">
        <f t="shared" si="7"/>
        <v>0</v>
      </c>
      <c r="X124" s="3" t="s">
        <v>29</v>
      </c>
      <c r="Y124" s="3">
        <f t="shared" si="10"/>
        <v>7</v>
      </c>
      <c r="Z124" s="3">
        <f t="shared" si="8"/>
        <v>5</v>
      </c>
      <c r="AA124" s="3">
        <f t="shared" si="8"/>
        <v>5</v>
      </c>
      <c r="AB124" s="3">
        <f t="shared" si="8"/>
        <v>27</v>
      </c>
      <c r="AC124" s="3">
        <f t="shared" si="8"/>
        <v>28</v>
      </c>
      <c r="AD124" s="3">
        <f t="shared" si="8"/>
        <v>9</v>
      </c>
      <c r="AE124" s="3">
        <f t="shared" si="8"/>
        <v>9</v>
      </c>
      <c r="AF124" s="3">
        <f t="shared" si="8"/>
        <v>0</v>
      </c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2:49" x14ac:dyDescent="0.25">
      <c r="B125" s="1"/>
      <c r="C125" s="1"/>
      <c r="D125" s="1"/>
      <c r="E125" s="1"/>
      <c r="F125" s="1"/>
      <c r="G125" s="1"/>
      <c r="I125" s="10"/>
      <c r="J125" s="10"/>
      <c r="K125" s="1"/>
      <c r="L125" s="1"/>
      <c r="M125" s="1"/>
      <c r="N125" s="1"/>
      <c r="O125" s="3" t="s">
        <v>30</v>
      </c>
      <c r="P125" s="3">
        <f t="shared" si="9"/>
        <v>0</v>
      </c>
      <c r="Q125" s="3">
        <f t="shared" si="7"/>
        <v>0</v>
      </c>
      <c r="R125" s="3">
        <f t="shared" si="7"/>
        <v>0</v>
      </c>
      <c r="S125" s="3">
        <f t="shared" si="7"/>
        <v>0</v>
      </c>
      <c r="T125" s="3">
        <f t="shared" si="7"/>
        <v>0</v>
      </c>
      <c r="U125" s="3">
        <f t="shared" si="7"/>
        <v>0</v>
      </c>
      <c r="V125" s="3">
        <f t="shared" si="7"/>
        <v>90</v>
      </c>
      <c r="W125" s="3">
        <f t="shared" si="7"/>
        <v>0</v>
      </c>
      <c r="X125" s="3" t="s">
        <v>30</v>
      </c>
      <c r="Y125" s="3">
        <f t="shared" si="10"/>
        <v>0</v>
      </c>
      <c r="Z125" s="3">
        <f t="shared" si="8"/>
        <v>0</v>
      </c>
      <c r="AA125" s="3">
        <f t="shared" si="8"/>
        <v>3</v>
      </c>
      <c r="AB125" s="3">
        <f t="shared" si="8"/>
        <v>8</v>
      </c>
      <c r="AC125" s="3">
        <f t="shared" si="8"/>
        <v>7</v>
      </c>
      <c r="AD125" s="3">
        <f t="shared" si="8"/>
        <v>16</v>
      </c>
      <c r="AE125" s="3">
        <f t="shared" si="8"/>
        <v>19</v>
      </c>
      <c r="AF125" s="3">
        <f t="shared" si="8"/>
        <v>37</v>
      </c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2:49" x14ac:dyDescent="0.25">
      <c r="B126" s="1"/>
      <c r="C126" s="1"/>
      <c r="D126" s="1"/>
      <c r="E126" s="1"/>
      <c r="F126" s="1"/>
      <c r="G126" s="1"/>
      <c r="I126" s="10"/>
      <c r="J126" s="10"/>
      <c r="K126" s="1"/>
      <c r="L126" s="1"/>
      <c r="M126" s="1"/>
      <c r="N126" s="1"/>
      <c r="O126" s="3" t="s">
        <v>31</v>
      </c>
      <c r="P126" s="3">
        <f t="shared" si="9"/>
        <v>3</v>
      </c>
      <c r="Q126" s="3">
        <f t="shared" si="7"/>
        <v>1</v>
      </c>
      <c r="R126" s="3">
        <f t="shared" si="7"/>
        <v>25</v>
      </c>
      <c r="S126" s="3">
        <f t="shared" si="7"/>
        <v>38</v>
      </c>
      <c r="T126" s="3">
        <f t="shared" si="7"/>
        <v>15</v>
      </c>
      <c r="U126" s="3">
        <f t="shared" si="7"/>
        <v>8</v>
      </c>
      <c r="V126" s="3">
        <f t="shared" si="7"/>
        <v>0</v>
      </c>
      <c r="W126" s="3">
        <f t="shared" si="7"/>
        <v>0</v>
      </c>
      <c r="X126" s="3" t="s">
        <v>31</v>
      </c>
      <c r="Y126" s="3">
        <f t="shared" si="10"/>
        <v>1</v>
      </c>
      <c r="Z126" s="3">
        <f t="shared" si="8"/>
        <v>3</v>
      </c>
      <c r="AA126" s="3">
        <f t="shared" si="8"/>
        <v>3</v>
      </c>
      <c r="AB126" s="3">
        <f t="shared" si="8"/>
        <v>6</v>
      </c>
      <c r="AC126" s="3">
        <f t="shared" si="8"/>
        <v>10</v>
      </c>
      <c r="AD126" s="3">
        <f t="shared" si="8"/>
        <v>18</v>
      </c>
      <c r="AE126" s="3">
        <f t="shared" si="8"/>
        <v>11</v>
      </c>
      <c r="AF126" s="3">
        <f t="shared" si="8"/>
        <v>38</v>
      </c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2:49" x14ac:dyDescent="0.25">
      <c r="B127" s="1"/>
      <c r="C127" s="1"/>
      <c r="D127" s="1"/>
      <c r="E127" s="1"/>
      <c r="F127" s="1"/>
      <c r="G127" s="1"/>
      <c r="I127" s="10"/>
      <c r="J127" s="10"/>
      <c r="K127" s="1"/>
      <c r="L127" s="1"/>
      <c r="M127" s="1"/>
      <c r="N127" s="1"/>
      <c r="O127" s="3" t="s">
        <v>32</v>
      </c>
      <c r="P127" s="3">
        <f t="shared" si="9"/>
        <v>0</v>
      </c>
      <c r="Q127" s="3">
        <f t="shared" si="7"/>
        <v>0</v>
      </c>
      <c r="R127" s="3">
        <f t="shared" si="7"/>
        <v>0</v>
      </c>
      <c r="S127" s="3">
        <f t="shared" si="7"/>
        <v>0</v>
      </c>
      <c r="T127" s="3">
        <f t="shared" si="7"/>
        <v>0</v>
      </c>
      <c r="U127" s="3">
        <f t="shared" si="7"/>
        <v>0</v>
      </c>
      <c r="V127" s="3">
        <f t="shared" si="7"/>
        <v>0</v>
      </c>
      <c r="W127" s="3">
        <f t="shared" si="7"/>
        <v>90</v>
      </c>
      <c r="X127" s="3" t="s">
        <v>32</v>
      </c>
      <c r="Y127" s="3">
        <f t="shared" si="10"/>
        <v>23</v>
      </c>
      <c r="Z127" s="3">
        <f t="shared" si="8"/>
        <v>39</v>
      </c>
      <c r="AA127" s="3">
        <f t="shared" si="8"/>
        <v>11</v>
      </c>
      <c r="AB127" s="3">
        <f t="shared" si="8"/>
        <v>8</v>
      </c>
      <c r="AC127" s="3">
        <f t="shared" si="8"/>
        <v>4</v>
      </c>
      <c r="AD127" s="3">
        <f t="shared" si="8"/>
        <v>5</v>
      </c>
      <c r="AE127" s="3">
        <f t="shared" si="8"/>
        <v>0</v>
      </c>
      <c r="AF127" s="3">
        <f t="shared" si="8"/>
        <v>0</v>
      </c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2:49" x14ac:dyDescent="0.25">
      <c r="B128" s="1"/>
      <c r="C128" s="1"/>
      <c r="D128" s="1"/>
      <c r="E128" s="1"/>
      <c r="F128" s="1"/>
      <c r="G128" s="1"/>
      <c r="I128" s="10"/>
      <c r="J128" s="10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2:49" x14ac:dyDescent="0.25">
      <c r="B129" s="1"/>
      <c r="C129" s="1"/>
      <c r="D129" s="1"/>
      <c r="E129" s="1"/>
      <c r="F129" s="1"/>
      <c r="G129" s="1"/>
      <c r="I129" s="10"/>
      <c r="J129" s="10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2:49" x14ac:dyDescent="0.25">
      <c r="B130" s="1"/>
      <c r="C130" s="1"/>
      <c r="D130" s="1"/>
      <c r="E130" s="1"/>
      <c r="F130" s="1"/>
      <c r="G130" s="1"/>
      <c r="I130" s="9" t="s">
        <v>48</v>
      </c>
      <c r="J130" s="9"/>
      <c r="O130" s="3" t="s">
        <v>25</v>
      </c>
      <c r="P130" s="3">
        <f>SUMIFS(P$1:P$97,$O$1:$O$97,$O130,$H$1:$H$97,2)</f>
        <v>0</v>
      </c>
      <c r="Q130" s="3">
        <f t="shared" ref="Q130:W137" si="11">SUMIFS(Q$1:Q$97,$O$1:$O$97,$O130,$H$1:$H$97,2)</f>
        <v>0</v>
      </c>
      <c r="R130" s="3">
        <f t="shared" si="11"/>
        <v>0</v>
      </c>
      <c r="S130" s="3">
        <f t="shared" si="11"/>
        <v>0</v>
      </c>
      <c r="T130" s="3">
        <f t="shared" si="11"/>
        <v>43</v>
      </c>
      <c r="U130" s="3">
        <f t="shared" si="11"/>
        <v>47</v>
      </c>
      <c r="V130" s="3">
        <f t="shared" si="11"/>
        <v>0</v>
      </c>
      <c r="W130" s="3">
        <f t="shared" si="11"/>
        <v>0</v>
      </c>
      <c r="X130" s="3" t="s">
        <v>25</v>
      </c>
      <c r="Y130" s="3">
        <f>SUMIFS(Y$1:Y$97,$O$1:$O$97,$O130,$H$1:$H$97,2)</f>
        <v>0</v>
      </c>
      <c r="Z130" s="3">
        <f t="shared" ref="Z130:AF137" si="12">SUMIFS(Z$1:Z$97,$O$1:$O$97,$O130,$H$1:$H$97,2)</f>
        <v>0</v>
      </c>
      <c r="AA130" s="3">
        <f t="shared" si="12"/>
        <v>0</v>
      </c>
      <c r="AB130" s="3">
        <f t="shared" si="12"/>
        <v>3</v>
      </c>
      <c r="AC130" s="3">
        <f t="shared" si="12"/>
        <v>8</v>
      </c>
      <c r="AD130" s="3">
        <f t="shared" si="12"/>
        <v>30</v>
      </c>
      <c r="AE130" s="3">
        <f t="shared" si="12"/>
        <v>47</v>
      </c>
      <c r="AF130" s="3">
        <f t="shared" si="12"/>
        <v>2</v>
      </c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2:49" x14ac:dyDescent="0.25">
      <c r="B131" s="1"/>
      <c r="C131" s="1"/>
      <c r="D131" s="1"/>
      <c r="E131" s="1"/>
      <c r="F131" s="1"/>
      <c r="G131" s="1"/>
      <c r="I131" s="9" t="s">
        <v>51</v>
      </c>
      <c r="J131" s="9"/>
      <c r="O131" s="3" t="s">
        <v>26</v>
      </c>
      <c r="P131" s="3">
        <f t="shared" ref="P131:P137" si="13">SUMIFS(P$1:P$97,$O$1:$O$97,$O131,$H$1:$H$97,2)</f>
        <v>50</v>
      </c>
      <c r="Q131" s="3">
        <f t="shared" si="11"/>
        <v>35</v>
      </c>
      <c r="R131" s="3">
        <f t="shared" si="11"/>
        <v>5</v>
      </c>
      <c r="S131" s="3">
        <f t="shared" si="11"/>
        <v>0</v>
      </c>
      <c r="T131" s="3">
        <f t="shared" si="11"/>
        <v>0</v>
      </c>
      <c r="U131" s="3">
        <f t="shared" si="11"/>
        <v>0</v>
      </c>
      <c r="V131" s="3">
        <f t="shared" si="11"/>
        <v>0</v>
      </c>
      <c r="W131" s="3">
        <f t="shared" si="11"/>
        <v>0</v>
      </c>
      <c r="X131" s="3" t="s">
        <v>26</v>
      </c>
      <c r="Y131" s="3">
        <f t="shared" ref="Y131:Y137" si="14">SUMIFS(Y$1:Y$97,$O$1:$O$97,$O131,$H$1:$H$97,2)</f>
        <v>16</v>
      </c>
      <c r="Z131" s="3">
        <f t="shared" si="12"/>
        <v>9</v>
      </c>
      <c r="AA131" s="3">
        <f t="shared" si="12"/>
        <v>64</v>
      </c>
      <c r="AB131" s="3">
        <f t="shared" si="12"/>
        <v>1</v>
      </c>
      <c r="AC131" s="3">
        <f t="shared" si="12"/>
        <v>0</v>
      </c>
      <c r="AD131" s="3">
        <f t="shared" si="12"/>
        <v>0</v>
      </c>
      <c r="AE131" s="3">
        <f t="shared" si="12"/>
        <v>0</v>
      </c>
      <c r="AF131" s="3">
        <f t="shared" si="12"/>
        <v>0</v>
      </c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2:49" x14ac:dyDescent="0.25"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3" t="s">
        <v>27</v>
      </c>
      <c r="P132" s="3">
        <f t="shared" si="13"/>
        <v>27</v>
      </c>
      <c r="Q132" s="3">
        <f t="shared" si="11"/>
        <v>25</v>
      </c>
      <c r="R132" s="3">
        <f t="shared" si="11"/>
        <v>2</v>
      </c>
      <c r="S132" s="3">
        <f t="shared" si="11"/>
        <v>25</v>
      </c>
      <c r="T132" s="3">
        <f t="shared" si="11"/>
        <v>10</v>
      </c>
      <c r="U132" s="3">
        <f t="shared" si="11"/>
        <v>1</v>
      </c>
      <c r="V132" s="3">
        <f t="shared" si="11"/>
        <v>0</v>
      </c>
      <c r="W132" s="3">
        <f t="shared" si="11"/>
        <v>0</v>
      </c>
      <c r="X132" s="3" t="s">
        <v>27</v>
      </c>
      <c r="Y132" s="3">
        <f t="shared" si="14"/>
        <v>41</v>
      </c>
      <c r="Z132" s="3">
        <f t="shared" si="12"/>
        <v>27</v>
      </c>
      <c r="AA132" s="3">
        <f t="shared" si="12"/>
        <v>17</v>
      </c>
      <c r="AB132" s="3">
        <f t="shared" si="12"/>
        <v>2</v>
      </c>
      <c r="AC132" s="3">
        <f t="shared" si="12"/>
        <v>1</v>
      </c>
      <c r="AD132" s="3">
        <f t="shared" si="12"/>
        <v>0</v>
      </c>
      <c r="AE132" s="3">
        <f t="shared" si="12"/>
        <v>2</v>
      </c>
      <c r="AF132" s="3">
        <f t="shared" si="12"/>
        <v>0</v>
      </c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2:49" x14ac:dyDescent="0.25"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3" t="s">
        <v>28</v>
      </c>
      <c r="P133" s="3">
        <f t="shared" si="13"/>
        <v>9</v>
      </c>
      <c r="Q133" s="3">
        <f t="shared" si="11"/>
        <v>10</v>
      </c>
      <c r="R133" s="3">
        <f t="shared" si="11"/>
        <v>42</v>
      </c>
      <c r="S133" s="3">
        <f t="shared" si="11"/>
        <v>29</v>
      </c>
      <c r="T133" s="3">
        <f t="shared" si="11"/>
        <v>0</v>
      </c>
      <c r="U133" s="3">
        <f t="shared" si="11"/>
        <v>0</v>
      </c>
      <c r="V133" s="3">
        <f t="shared" si="11"/>
        <v>0</v>
      </c>
      <c r="W133" s="3">
        <f t="shared" si="11"/>
        <v>0</v>
      </c>
      <c r="X133" s="3" t="s">
        <v>28</v>
      </c>
      <c r="Y133" s="3">
        <f t="shared" si="14"/>
        <v>0</v>
      </c>
      <c r="Z133" s="3">
        <f t="shared" si="12"/>
        <v>1</v>
      </c>
      <c r="AA133" s="3">
        <f t="shared" si="12"/>
        <v>2</v>
      </c>
      <c r="AB133" s="3">
        <f t="shared" si="12"/>
        <v>33</v>
      </c>
      <c r="AC133" s="3">
        <f t="shared" si="12"/>
        <v>30</v>
      </c>
      <c r="AD133" s="3">
        <f t="shared" si="12"/>
        <v>18</v>
      </c>
      <c r="AE133" s="3">
        <f t="shared" si="12"/>
        <v>6</v>
      </c>
      <c r="AF133" s="3">
        <f t="shared" si="12"/>
        <v>0</v>
      </c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2:49" x14ac:dyDescent="0.25"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3" t="s">
        <v>29</v>
      </c>
      <c r="P134" s="3">
        <f t="shared" si="13"/>
        <v>4</v>
      </c>
      <c r="Q134" s="3">
        <f t="shared" si="11"/>
        <v>20</v>
      </c>
      <c r="R134" s="3">
        <f t="shared" si="11"/>
        <v>40</v>
      </c>
      <c r="S134" s="3">
        <f t="shared" si="11"/>
        <v>25</v>
      </c>
      <c r="T134" s="3">
        <f t="shared" si="11"/>
        <v>1</v>
      </c>
      <c r="U134" s="3">
        <f t="shared" si="11"/>
        <v>0</v>
      </c>
      <c r="V134" s="3">
        <f t="shared" si="11"/>
        <v>0</v>
      </c>
      <c r="W134" s="3">
        <f t="shared" si="11"/>
        <v>0</v>
      </c>
      <c r="X134" s="3" t="s">
        <v>29</v>
      </c>
      <c r="Y134" s="3">
        <f t="shared" si="14"/>
        <v>0</v>
      </c>
      <c r="Z134" s="3">
        <f t="shared" si="12"/>
        <v>0</v>
      </c>
      <c r="AA134" s="3">
        <f t="shared" si="12"/>
        <v>2</v>
      </c>
      <c r="AB134" s="3">
        <f t="shared" si="12"/>
        <v>27</v>
      </c>
      <c r="AC134" s="3">
        <f t="shared" si="12"/>
        <v>43</v>
      </c>
      <c r="AD134" s="3">
        <f t="shared" si="12"/>
        <v>12</v>
      </c>
      <c r="AE134" s="3">
        <f t="shared" si="12"/>
        <v>6</v>
      </c>
      <c r="AF134" s="3">
        <f t="shared" si="12"/>
        <v>0</v>
      </c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2:49" x14ac:dyDescent="0.25"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3" t="s">
        <v>30</v>
      </c>
      <c r="P135" s="3">
        <f t="shared" si="13"/>
        <v>0</v>
      </c>
      <c r="Q135" s="3">
        <f t="shared" si="11"/>
        <v>0</v>
      </c>
      <c r="R135" s="3">
        <f t="shared" si="11"/>
        <v>0</v>
      </c>
      <c r="S135" s="3">
        <f t="shared" si="11"/>
        <v>0</v>
      </c>
      <c r="T135" s="3">
        <f t="shared" si="11"/>
        <v>0</v>
      </c>
      <c r="U135" s="3">
        <f t="shared" si="11"/>
        <v>10</v>
      </c>
      <c r="V135" s="3">
        <f t="shared" si="11"/>
        <v>80</v>
      </c>
      <c r="W135" s="3">
        <f t="shared" si="11"/>
        <v>0</v>
      </c>
      <c r="X135" s="3" t="s">
        <v>30</v>
      </c>
      <c r="Y135" s="3">
        <f t="shared" si="14"/>
        <v>0</v>
      </c>
      <c r="Z135" s="3">
        <f t="shared" si="12"/>
        <v>0</v>
      </c>
      <c r="AA135" s="3">
        <f t="shared" si="12"/>
        <v>1</v>
      </c>
      <c r="AB135" s="3">
        <f t="shared" si="12"/>
        <v>21</v>
      </c>
      <c r="AC135" s="3">
        <f t="shared" si="12"/>
        <v>6</v>
      </c>
      <c r="AD135" s="3">
        <f t="shared" si="12"/>
        <v>24</v>
      </c>
      <c r="AE135" s="3">
        <f t="shared" si="12"/>
        <v>24</v>
      </c>
      <c r="AF135" s="3">
        <f t="shared" si="12"/>
        <v>14</v>
      </c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2:49" x14ac:dyDescent="0.25"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3" t="s">
        <v>31</v>
      </c>
      <c r="P136" s="3">
        <f t="shared" si="13"/>
        <v>0</v>
      </c>
      <c r="Q136" s="3">
        <f t="shared" si="11"/>
        <v>0</v>
      </c>
      <c r="R136" s="3">
        <f t="shared" si="11"/>
        <v>1</v>
      </c>
      <c r="S136" s="3">
        <f t="shared" si="11"/>
        <v>11</v>
      </c>
      <c r="T136" s="3">
        <f t="shared" si="11"/>
        <v>36</v>
      </c>
      <c r="U136" s="3">
        <f t="shared" si="11"/>
        <v>32</v>
      </c>
      <c r="V136" s="3">
        <f t="shared" si="11"/>
        <v>10</v>
      </c>
      <c r="W136" s="3">
        <f t="shared" si="11"/>
        <v>0</v>
      </c>
      <c r="X136" s="3" t="s">
        <v>31</v>
      </c>
      <c r="Y136" s="3">
        <f t="shared" si="14"/>
        <v>0</v>
      </c>
      <c r="Z136" s="3">
        <f t="shared" si="12"/>
        <v>0</v>
      </c>
      <c r="AA136" s="3">
        <f t="shared" si="12"/>
        <v>0</v>
      </c>
      <c r="AB136" s="3">
        <f t="shared" si="12"/>
        <v>3</v>
      </c>
      <c r="AC136" s="3">
        <f t="shared" si="12"/>
        <v>2</v>
      </c>
      <c r="AD136" s="3">
        <f t="shared" si="12"/>
        <v>6</v>
      </c>
      <c r="AE136" s="3">
        <f t="shared" si="12"/>
        <v>5</v>
      </c>
      <c r="AF136" s="3">
        <f t="shared" si="12"/>
        <v>74</v>
      </c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2:49" x14ac:dyDescent="0.25"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3" t="s">
        <v>32</v>
      </c>
      <c r="P137" s="3">
        <f t="shared" si="13"/>
        <v>0</v>
      </c>
      <c r="Q137" s="3">
        <f t="shared" si="11"/>
        <v>0</v>
      </c>
      <c r="R137" s="3">
        <f t="shared" si="11"/>
        <v>0</v>
      </c>
      <c r="S137" s="3">
        <f t="shared" si="11"/>
        <v>0</v>
      </c>
      <c r="T137" s="3">
        <f t="shared" si="11"/>
        <v>0</v>
      </c>
      <c r="U137" s="3">
        <f t="shared" si="11"/>
        <v>0</v>
      </c>
      <c r="V137" s="3">
        <f t="shared" si="11"/>
        <v>0</v>
      </c>
      <c r="W137" s="3">
        <f t="shared" si="11"/>
        <v>90</v>
      </c>
      <c r="X137" s="3" t="s">
        <v>32</v>
      </c>
      <c r="Y137" s="3">
        <f t="shared" si="14"/>
        <v>33</v>
      </c>
      <c r="Z137" s="3">
        <f t="shared" si="12"/>
        <v>53</v>
      </c>
      <c r="AA137" s="3">
        <f t="shared" si="12"/>
        <v>4</v>
      </c>
      <c r="AB137" s="3">
        <f t="shared" si="12"/>
        <v>0</v>
      </c>
      <c r="AC137" s="3">
        <f t="shared" si="12"/>
        <v>0</v>
      </c>
      <c r="AD137" s="3">
        <f t="shared" si="12"/>
        <v>0</v>
      </c>
      <c r="AE137" s="3">
        <f t="shared" si="12"/>
        <v>0</v>
      </c>
      <c r="AF137" s="3">
        <f t="shared" si="12"/>
        <v>0</v>
      </c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2:49" x14ac:dyDescent="0.25"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2:49" x14ac:dyDescent="0.25"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2:49" x14ac:dyDescent="0.25"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2:49" x14ac:dyDescent="0.25"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2:49" x14ac:dyDescent="0.25"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2:49" x14ac:dyDescent="0.25"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2:49" x14ac:dyDescent="0.25"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2:49" x14ac:dyDescent="0.25"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2:49" x14ac:dyDescent="0.25"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2:49" x14ac:dyDescent="0.25"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2:49" x14ac:dyDescent="0.25"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2:49" x14ac:dyDescent="0.25"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2:49" x14ac:dyDescent="0.25"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2:49" x14ac:dyDescent="0.25"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2:49" x14ac:dyDescent="0.25"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2:49" x14ac:dyDescent="0.25"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2:49" x14ac:dyDescent="0.25"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2:49" x14ac:dyDescent="0.25"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2:49" x14ac:dyDescent="0.25"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2:49" x14ac:dyDescent="0.25"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2:49" x14ac:dyDescent="0.25"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2:49" x14ac:dyDescent="0.25"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2:49" x14ac:dyDescent="0.25"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2:49" x14ac:dyDescent="0.25"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2:49" x14ac:dyDescent="0.25"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2:49" x14ac:dyDescent="0.25"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2:49" x14ac:dyDescent="0.25"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2:49" x14ac:dyDescent="0.25"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2:49" x14ac:dyDescent="0.25"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2:49" x14ac:dyDescent="0.25"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2:49" x14ac:dyDescent="0.25"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2:49" x14ac:dyDescent="0.25"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S169" s="2"/>
      <c r="AT169" s="2"/>
      <c r="AU169" s="2"/>
      <c r="AV169" s="2"/>
      <c r="AW169" s="2"/>
    </row>
    <row r="170" spans="2:49" x14ac:dyDescent="0.25"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S170" s="2"/>
      <c r="AT170" s="2"/>
      <c r="AU170" s="2"/>
      <c r="AV170" s="2"/>
      <c r="AW170" s="2"/>
    </row>
    <row r="171" spans="2:49" x14ac:dyDescent="0.25"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S171" s="2"/>
      <c r="AT171" s="2"/>
      <c r="AU171" s="2"/>
      <c r="AV171" s="2"/>
      <c r="AW171" s="2"/>
    </row>
    <row r="172" spans="2:49" x14ac:dyDescent="0.25"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S172" s="2"/>
      <c r="AT172" s="2"/>
      <c r="AU172" s="2"/>
      <c r="AV172" s="2"/>
      <c r="AW172" s="2"/>
    </row>
    <row r="173" spans="2:49" x14ac:dyDescent="0.25"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S173" s="2"/>
      <c r="AT173" s="2"/>
      <c r="AU173" s="2"/>
      <c r="AV173" s="2"/>
      <c r="AW173" s="2"/>
    </row>
    <row r="174" spans="2:49" x14ac:dyDescent="0.25"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S174" s="2"/>
      <c r="AT174" s="2"/>
      <c r="AU174" s="2"/>
      <c r="AV174" s="2"/>
      <c r="AW174" s="2"/>
    </row>
    <row r="175" spans="2:49" x14ac:dyDescent="0.25"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S175" s="2"/>
      <c r="AT175" s="2"/>
      <c r="AU175" s="2"/>
      <c r="AV175" s="2"/>
      <c r="AW175" s="2"/>
    </row>
    <row r="176" spans="2:49" x14ac:dyDescent="0.25"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S176" s="2"/>
      <c r="AT176" s="2"/>
      <c r="AU176" s="2"/>
      <c r="AV176" s="2"/>
      <c r="AW176" s="2"/>
    </row>
    <row r="177" spans="2:49" x14ac:dyDescent="0.25"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S177" s="2"/>
      <c r="AT177" s="2"/>
      <c r="AU177" s="2"/>
      <c r="AV177" s="2"/>
      <c r="AW177" s="2"/>
    </row>
    <row r="178" spans="2:49" x14ac:dyDescent="0.25"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S178" s="2"/>
      <c r="AT178" s="2"/>
      <c r="AU178" s="2"/>
      <c r="AV178" s="2"/>
      <c r="AW178" s="2"/>
    </row>
    <row r="179" spans="2:49" x14ac:dyDescent="0.25"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S179" s="2"/>
      <c r="AT179" s="2"/>
      <c r="AU179" s="2"/>
      <c r="AV179" s="2"/>
      <c r="AW179" s="2"/>
    </row>
    <row r="180" spans="2:49" x14ac:dyDescent="0.25"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S180" s="2"/>
      <c r="AT180" s="2"/>
      <c r="AU180" s="2"/>
      <c r="AV180" s="2"/>
      <c r="AW180" s="2"/>
    </row>
    <row r="181" spans="2:49" x14ac:dyDescent="0.25"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U181" s="2"/>
      <c r="AV181" s="2"/>
      <c r="AW181" s="2"/>
    </row>
    <row r="182" spans="2:49" x14ac:dyDescent="0.25"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U182" s="2"/>
      <c r="AV182" s="2"/>
      <c r="AW182" s="2"/>
    </row>
    <row r="183" spans="2:49" x14ac:dyDescent="0.25"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U183" s="2"/>
      <c r="AV183" s="2"/>
      <c r="AW183" s="2"/>
    </row>
    <row r="184" spans="2:49" x14ac:dyDescent="0.25"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U184" s="2"/>
      <c r="AV184" s="2"/>
      <c r="AW184" s="2"/>
    </row>
    <row r="185" spans="2:49" x14ac:dyDescent="0.25"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U185" s="2"/>
      <c r="AV185" s="2"/>
      <c r="AW185" s="2"/>
    </row>
    <row r="186" spans="2:49" x14ac:dyDescent="0.25"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U186" s="2"/>
      <c r="AV186" s="2"/>
      <c r="AW186" s="2"/>
    </row>
    <row r="187" spans="2:49" x14ac:dyDescent="0.25"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U187" s="2"/>
      <c r="AV187" s="2"/>
      <c r="AW187" s="2"/>
    </row>
    <row r="188" spans="2:49" x14ac:dyDescent="0.25"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U188" s="2"/>
      <c r="AV188" s="2"/>
      <c r="AW188" s="2"/>
    </row>
    <row r="189" spans="2:49" x14ac:dyDescent="0.25"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U189" s="2"/>
      <c r="AV189" s="2"/>
      <c r="AW189" s="2"/>
    </row>
    <row r="190" spans="2:49" x14ac:dyDescent="0.25"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U190" s="2"/>
      <c r="AV190" s="2"/>
      <c r="AW190" s="2"/>
    </row>
    <row r="191" spans="2:49" x14ac:dyDescent="0.25"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U191" s="2"/>
      <c r="AV191" s="2"/>
      <c r="AW191" s="2"/>
    </row>
    <row r="192" spans="2:49" x14ac:dyDescent="0.25"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U192" s="2"/>
      <c r="AV192" s="2"/>
      <c r="AW192" s="2"/>
    </row>
    <row r="193" spans="2:49" x14ac:dyDescent="0.25"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U193" s="2"/>
      <c r="AV193" s="2"/>
      <c r="AW193" s="2"/>
    </row>
    <row r="194" spans="2:49" x14ac:dyDescent="0.25"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U194" s="2"/>
      <c r="AV194" s="2"/>
      <c r="AW194" s="2"/>
    </row>
    <row r="195" spans="2:49" x14ac:dyDescent="0.25"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U195" s="2"/>
      <c r="AV195" s="2"/>
      <c r="AW195" s="2"/>
    </row>
    <row r="196" spans="2:49" x14ac:dyDescent="0.25"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U196" s="2"/>
      <c r="AV196" s="2"/>
      <c r="AW196" s="2"/>
    </row>
    <row r="197" spans="2:49" x14ac:dyDescent="0.25"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U197" s="2"/>
      <c r="AV197" s="2"/>
      <c r="AW197" s="2"/>
    </row>
    <row r="198" spans="2:49" x14ac:dyDescent="0.25"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U198" s="2"/>
      <c r="AV198" s="2"/>
      <c r="AW198" s="2"/>
    </row>
    <row r="199" spans="2:49" x14ac:dyDescent="0.25"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U199" s="2"/>
      <c r="AV199" s="2"/>
      <c r="AW199" s="2"/>
    </row>
    <row r="200" spans="2:49" x14ac:dyDescent="0.25"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U200" s="2"/>
      <c r="AV200" s="2"/>
      <c r="AW200" s="2"/>
    </row>
    <row r="201" spans="2:49" x14ac:dyDescent="0.25"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U201" s="2"/>
      <c r="AV201" s="2"/>
      <c r="AW201" s="2"/>
    </row>
    <row r="202" spans="2:49" x14ac:dyDescent="0.25"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U202" s="2"/>
      <c r="AV202" s="2"/>
      <c r="AW202" s="2"/>
    </row>
    <row r="203" spans="2:49" x14ac:dyDescent="0.25"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U203" s="2"/>
      <c r="AV203" s="2"/>
      <c r="AW203" s="2"/>
    </row>
    <row r="204" spans="2:49" x14ac:dyDescent="0.25"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U204" s="2"/>
      <c r="AV204" s="2"/>
      <c r="AW204" s="2"/>
    </row>
    <row r="205" spans="2:49" x14ac:dyDescent="0.25"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U205" s="2"/>
      <c r="AV205" s="2"/>
      <c r="AW205" s="2"/>
    </row>
    <row r="206" spans="2:49" x14ac:dyDescent="0.25"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U206" s="2"/>
      <c r="AV206" s="2"/>
      <c r="AW206" s="2"/>
    </row>
    <row r="207" spans="2:49" x14ac:dyDescent="0.25"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U207" s="2"/>
      <c r="AV207" s="2"/>
      <c r="AW207" s="2"/>
    </row>
    <row r="208" spans="2:49" x14ac:dyDescent="0.25"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U208" s="2"/>
      <c r="AV208" s="2"/>
      <c r="AW208" s="2"/>
    </row>
    <row r="209" spans="2:49" x14ac:dyDescent="0.25"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U209" s="2"/>
      <c r="AV209" s="2"/>
      <c r="AW209" s="2"/>
    </row>
    <row r="210" spans="2:49" x14ac:dyDescent="0.25"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U210" s="2"/>
      <c r="AV210" s="2"/>
      <c r="AW210" s="2"/>
    </row>
    <row r="211" spans="2:49" x14ac:dyDescent="0.25"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U211" s="2"/>
      <c r="AV211" s="2"/>
      <c r="AW211" s="2"/>
    </row>
    <row r="212" spans="2:49" x14ac:dyDescent="0.25"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U212" s="2"/>
      <c r="AV212" s="2"/>
      <c r="AW212" s="2"/>
    </row>
    <row r="213" spans="2:49" x14ac:dyDescent="0.25"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U213" s="2"/>
      <c r="AV213" s="2"/>
      <c r="AW213" s="2"/>
    </row>
    <row r="214" spans="2:49" x14ac:dyDescent="0.25"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U214" s="2"/>
      <c r="AV214" s="2"/>
      <c r="AW214" s="2"/>
    </row>
    <row r="215" spans="2:49" x14ac:dyDescent="0.25"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U215" s="2"/>
      <c r="AV215" s="2"/>
      <c r="AW215" s="2"/>
    </row>
    <row r="216" spans="2:49" x14ac:dyDescent="0.25"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U216" s="2"/>
      <c r="AV216" s="2"/>
      <c r="AW216" s="2"/>
    </row>
    <row r="217" spans="2:49" x14ac:dyDescent="0.25"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U217" s="2"/>
      <c r="AV217" s="2"/>
      <c r="AW217" s="2"/>
    </row>
    <row r="218" spans="2:49" x14ac:dyDescent="0.25"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U218" s="2"/>
      <c r="AV218" s="2"/>
      <c r="AW218" s="2"/>
    </row>
    <row r="219" spans="2:49" x14ac:dyDescent="0.25"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U219" s="2"/>
      <c r="AV219" s="2"/>
      <c r="AW219" s="2"/>
    </row>
    <row r="220" spans="2:49" x14ac:dyDescent="0.25"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U220" s="2"/>
      <c r="AV220" s="2"/>
      <c r="AW220" s="2"/>
    </row>
    <row r="221" spans="2:49" x14ac:dyDescent="0.25"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U221" s="2"/>
      <c r="AV221" s="2"/>
      <c r="AW221" s="2"/>
    </row>
    <row r="222" spans="2:49" x14ac:dyDescent="0.25"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U222" s="2"/>
      <c r="AV222" s="2"/>
      <c r="AW222" s="2"/>
    </row>
    <row r="223" spans="2:49" x14ac:dyDescent="0.25"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U223" s="2"/>
      <c r="AV223" s="2"/>
      <c r="AW223" s="2"/>
    </row>
    <row r="224" spans="2:49" x14ac:dyDescent="0.25"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U224" s="2"/>
      <c r="AV224" s="2"/>
      <c r="AW224" s="2"/>
    </row>
    <row r="225" spans="2:49" x14ac:dyDescent="0.25"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U225" s="2"/>
      <c r="AV225" s="2"/>
      <c r="AW225" s="2"/>
    </row>
    <row r="226" spans="2:49" x14ac:dyDescent="0.25"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U226" s="2"/>
      <c r="AV226" s="2"/>
      <c r="AW226" s="2"/>
    </row>
    <row r="227" spans="2:49" x14ac:dyDescent="0.25"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U227" s="2"/>
      <c r="AV227" s="2"/>
      <c r="AW227" s="2"/>
    </row>
    <row r="228" spans="2:49" x14ac:dyDescent="0.25"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U228" s="2"/>
      <c r="AV228" s="2"/>
      <c r="AW228" s="2"/>
    </row>
    <row r="229" spans="2:49" x14ac:dyDescent="0.25"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U229" s="2"/>
      <c r="AV229" s="2"/>
      <c r="AW229" s="2"/>
    </row>
    <row r="230" spans="2:49" x14ac:dyDescent="0.25"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U230" s="2"/>
      <c r="AV230" s="2"/>
      <c r="AW230" s="2"/>
    </row>
    <row r="231" spans="2:49" x14ac:dyDescent="0.25"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U231" s="2"/>
      <c r="AV231" s="2"/>
      <c r="AW231" s="2"/>
    </row>
    <row r="232" spans="2:49" x14ac:dyDescent="0.25"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U232" s="2"/>
      <c r="AV232" s="2"/>
      <c r="AW232" s="2"/>
    </row>
    <row r="233" spans="2:49" x14ac:dyDescent="0.25"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U233" s="2"/>
      <c r="AV233" s="2"/>
      <c r="AW233" s="2"/>
    </row>
    <row r="234" spans="2:49" x14ac:dyDescent="0.25"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U234" s="2"/>
      <c r="AV234" s="2"/>
      <c r="AW234" s="2"/>
    </row>
    <row r="235" spans="2:49" x14ac:dyDescent="0.25"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U235" s="2"/>
      <c r="AV235" s="2"/>
      <c r="AW235" s="2"/>
    </row>
    <row r="236" spans="2:49" x14ac:dyDescent="0.25"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U236" s="2"/>
      <c r="AV236" s="2"/>
      <c r="AW236" s="2"/>
    </row>
    <row r="237" spans="2:49" x14ac:dyDescent="0.25"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U237" s="2"/>
      <c r="AV237" s="2"/>
      <c r="AW237" s="2"/>
    </row>
    <row r="238" spans="2:49" x14ac:dyDescent="0.25"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U238" s="2"/>
      <c r="AV238" s="2"/>
      <c r="AW238" s="2"/>
    </row>
    <row r="239" spans="2:49" x14ac:dyDescent="0.25"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U239" s="2"/>
      <c r="AV239" s="2"/>
      <c r="AW239" s="2"/>
    </row>
    <row r="240" spans="2:49" x14ac:dyDescent="0.25"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U240" s="2"/>
      <c r="AV240" s="2"/>
      <c r="AW240" s="2"/>
    </row>
    <row r="241" spans="2:49" x14ac:dyDescent="0.25"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U241" s="2"/>
      <c r="AV241" s="2"/>
      <c r="AW241" s="2"/>
    </row>
    <row r="242" spans="2:49" x14ac:dyDescent="0.25"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U242" s="2"/>
      <c r="AV242" s="2"/>
      <c r="AW242" s="2"/>
    </row>
    <row r="243" spans="2:49" x14ac:dyDescent="0.25"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U243" s="2"/>
      <c r="AV243" s="2"/>
      <c r="AW243" s="2"/>
    </row>
    <row r="244" spans="2:49" x14ac:dyDescent="0.25"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U244" s="2"/>
      <c r="AV244" s="2"/>
      <c r="AW244" s="2"/>
    </row>
    <row r="245" spans="2:49" x14ac:dyDescent="0.25"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U245" s="2"/>
      <c r="AV245" s="2"/>
      <c r="AW245" s="2"/>
    </row>
    <row r="246" spans="2:49" x14ac:dyDescent="0.25"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U246" s="2"/>
      <c r="AV246" s="2"/>
      <c r="AW246" s="2"/>
    </row>
    <row r="247" spans="2:49" x14ac:dyDescent="0.25"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U247" s="2"/>
      <c r="AV247" s="2"/>
      <c r="AW247" s="2"/>
    </row>
    <row r="248" spans="2:49" x14ac:dyDescent="0.25"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U248" s="2"/>
      <c r="AV248" s="2"/>
      <c r="AW248" s="2"/>
    </row>
    <row r="249" spans="2:49" x14ac:dyDescent="0.25"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U249" s="2"/>
      <c r="AV249" s="2"/>
      <c r="AW249" s="2"/>
    </row>
    <row r="250" spans="2:49" x14ac:dyDescent="0.25"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U250" s="2"/>
      <c r="AV250" s="2"/>
      <c r="AW250" s="2"/>
    </row>
    <row r="251" spans="2:49" x14ac:dyDescent="0.25"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U251" s="2"/>
      <c r="AV251" s="2"/>
      <c r="AW251" s="2"/>
    </row>
    <row r="252" spans="2:49" x14ac:dyDescent="0.25"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U252" s="2"/>
      <c r="AV252" s="2"/>
      <c r="AW252" s="2"/>
    </row>
    <row r="253" spans="2:49" x14ac:dyDescent="0.25"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U253" s="2"/>
      <c r="AV253" s="2"/>
      <c r="AW253" s="2"/>
    </row>
    <row r="254" spans="2:49" x14ac:dyDescent="0.25"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U254" s="2"/>
      <c r="AV254" s="2"/>
      <c r="AW254" s="2"/>
    </row>
    <row r="255" spans="2:49" x14ac:dyDescent="0.25"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U255" s="2"/>
      <c r="AV255" s="2"/>
      <c r="AW255" s="2"/>
    </row>
    <row r="256" spans="2:49" x14ac:dyDescent="0.25"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U256" s="2"/>
      <c r="AV256" s="2"/>
      <c r="AW256" s="2"/>
    </row>
    <row r="257" spans="2:49" x14ac:dyDescent="0.25"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U257" s="2"/>
      <c r="AV257" s="2"/>
      <c r="AW257" s="2"/>
    </row>
    <row r="258" spans="2:49" x14ac:dyDescent="0.25"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U258" s="2"/>
      <c r="AV258" s="2"/>
      <c r="AW258" s="2"/>
    </row>
    <row r="259" spans="2:49" x14ac:dyDescent="0.25"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U259" s="2"/>
      <c r="AV259" s="2"/>
      <c r="AW259" s="2"/>
    </row>
    <row r="260" spans="2:49" x14ac:dyDescent="0.25"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U260" s="2"/>
      <c r="AV260" s="2"/>
      <c r="AW260" s="2"/>
    </row>
    <row r="261" spans="2:49" x14ac:dyDescent="0.25"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U261" s="2"/>
      <c r="AV261" s="2"/>
      <c r="AW261" s="2"/>
    </row>
    <row r="262" spans="2:49" x14ac:dyDescent="0.25"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U262" s="2"/>
      <c r="AV262" s="2"/>
      <c r="AW262" s="2"/>
    </row>
    <row r="263" spans="2:49" x14ac:dyDescent="0.25"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U263" s="2"/>
      <c r="AV263" s="2"/>
      <c r="AW263" s="2"/>
    </row>
    <row r="264" spans="2:49" x14ac:dyDescent="0.25"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U264" s="2"/>
      <c r="AV264" s="2"/>
      <c r="AW264" s="2"/>
    </row>
    <row r="265" spans="2:49" x14ac:dyDescent="0.25"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U265" s="2"/>
      <c r="AV265" s="2"/>
      <c r="AW265" s="2"/>
    </row>
    <row r="266" spans="2:49" x14ac:dyDescent="0.25"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U266" s="2"/>
      <c r="AV266" s="2"/>
      <c r="AW266" s="2"/>
    </row>
    <row r="267" spans="2:49" x14ac:dyDescent="0.25"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U267" s="2"/>
      <c r="AV267" s="2"/>
      <c r="AW267" s="2"/>
    </row>
    <row r="268" spans="2:49" x14ac:dyDescent="0.25"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U268" s="2"/>
      <c r="AV268" s="2"/>
      <c r="AW268" s="2"/>
    </row>
    <row r="269" spans="2:49" x14ac:dyDescent="0.25"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U269" s="2"/>
      <c r="AV269" s="2"/>
      <c r="AW269" s="2"/>
    </row>
    <row r="270" spans="2:49" x14ac:dyDescent="0.25"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U270" s="2"/>
      <c r="AV270" s="2"/>
      <c r="AW270" s="2"/>
    </row>
    <row r="271" spans="2:49" x14ac:dyDescent="0.25"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U271" s="2"/>
      <c r="AV271" s="2"/>
      <c r="AW271" s="2"/>
    </row>
    <row r="272" spans="2:49" x14ac:dyDescent="0.25"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U272" s="2"/>
      <c r="AV272" s="2"/>
      <c r="AW272" s="2"/>
    </row>
    <row r="273" spans="2:49" x14ac:dyDescent="0.25"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U273" s="2"/>
      <c r="AV273" s="2"/>
      <c r="AW273" s="2"/>
    </row>
    <row r="274" spans="2:49" x14ac:dyDescent="0.25"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U274" s="2"/>
      <c r="AV274" s="2"/>
      <c r="AW274" s="2"/>
    </row>
    <row r="275" spans="2:49" x14ac:dyDescent="0.25"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U275" s="2"/>
      <c r="AV275" s="2"/>
      <c r="AW275" s="2"/>
    </row>
    <row r="276" spans="2:49" x14ac:dyDescent="0.25"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U276" s="2"/>
      <c r="AV276" s="2"/>
      <c r="AW276" s="2"/>
    </row>
    <row r="277" spans="2:49" x14ac:dyDescent="0.25"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U277" s="2"/>
      <c r="AV277" s="2"/>
      <c r="AW277" s="2"/>
    </row>
    <row r="278" spans="2:49" x14ac:dyDescent="0.25"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U278" s="2"/>
      <c r="AV278" s="2"/>
      <c r="AW278" s="2"/>
    </row>
    <row r="279" spans="2:49" x14ac:dyDescent="0.25"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U279" s="2"/>
      <c r="AV279" s="2"/>
      <c r="AW279" s="2"/>
    </row>
    <row r="280" spans="2:49" x14ac:dyDescent="0.25"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U280" s="2"/>
      <c r="AV280" s="2"/>
      <c r="AW280" s="2"/>
    </row>
    <row r="281" spans="2:49" x14ac:dyDescent="0.25"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U281" s="2"/>
      <c r="AV281" s="2"/>
      <c r="AW281" s="2"/>
    </row>
    <row r="282" spans="2:49" x14ac:dyDescent="0.25"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U282" s="2"/>
      <c r="AV282" s="2"/>
      <c r="AW282" s="2"/>
    </row>
    <row r="283" spans="2:49" x14ac:dyDescent="0.25"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U283" s="2"/>
      <c r="AV283" s="2"/>
      <c r="AW283" s="2"/>
    </row>
    <row r="284" spans="2:49" x14ac:dyDescent="0.25"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U284" s="2"/>
      <c r="AV284" s="2"/>
      <c r="AW284" s="2"/>
    </row>
    <row r="285" spans="2:49" x14ac:dyDescent="0.25"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U285" s="2"/>
      <c r="AV285" s="2"/>
      <c r="AW285" s="2"/>
    </row>
    <row r="286" spans="2:49" x14ac:dyDescent="0.25"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U286" s="2"/>
      <c r="AV286" s="2"/>
      <c r="AW286" s="2"/>
    </row>
    <row r="287" spans="2:49" x14ac:dyDescent="0.25"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U287" s="2"/>
      <c r="AV287" s="2"/>
      <c r="AW287" s="2"/>
    </row>
    <row r="288" spans="2:49" x14ac:dyDescent="0.25"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U288" s="2"/>
      <c r="AV288" s="2"/>
      <c r="AW288" s="2"/>
    </row>
    <row r="289" spans="2:49" x14ac:dyDescent="0.25"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U289" s="2"/>
      <c r="AV289" s="2"/>
      <c r="AW289" s="2"/>
    </row>
    <row r="290" spans="2:49" x14ac:dyDescent="0.25"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U290" s="2"/>
      <c r="AV290" s="2"/>
      <c r="AW290" s="2"/>
    </row>
    <row r="291" spans="2:49" x14ac:dyDescent="0.25"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U291" s="2"/>
      <c r="AV291" s="2"/>
      <c r="AW291" s="2"/>
    </row>
    <row r="292" spans="2:49" x14ac:dyDescent="0.25"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U292" s="2"/>
      <c r="AV292" s="2"/>
      <c r="AW292" s="2"/>
    </row>
    <row r="293" spans="2:49" x14ac:dyDescent="0.25"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U293" s="2"/>
      <c r="AV293" s="2"/>
      <c r="AW293" s="2"/>
    </row>
    <row r="294" spans="2:49" x14ac:dyDescent="0.25"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U294" s="2"/>
      <c r="AV294" s="2"/>
      <c r="AW294" s="2"/>
    </row>
    <row r="295" spans="2:49" x14ac:dyDescent="0.25"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U295" s="2"/>
      <c r="AV295" s="2"/>
      <c r="AW295" s="2"/>
    </row>
    <row r="296" spans="2:49" x14ac:dyDescent="0.25"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U296" s="2"/>
      <c r="AV296" s="2"/>
      <c r="AW296" s="2"/>
    </row>
    <row r="297" spans="2:49" x14ac:dyDescent="0.25"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U297" s="2"/>
      <c r="AV297" s="2"/>
      <c r="AW297" s="2"/>
    </row>
    <row r="298" spans="2:49" x14ac:dyDescent="0.25"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U298" s="2"/>
      <c r="AV298" s="2"/>
      <c r="AW298" s="2"/>
    </row>
    <row r="299" spans="2:49" x14ac:dyDescent="0.25"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U299" s="2"/>
      <c r="AV299" s="2"/>
      <c r="AW299" s="2"/>
    </row>
    <row r="300" spans="2:49" x14ac:dyDescent="0.25"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U300" s="2"/>
      <c r="AV300" s="2"/>
      <c r="AW300" s="2"/>
    </row>
    <row r="301" spans="2:49" x14ac:dyDescent="0.25"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U301" s="2"/>
      <c r="AV301" s="2"/>
      <c r="AW301" s="2"/>
    </row>
    <row r="302" spans="2:49" x14ac:dyDescent="0.25"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U302" s="2"/>
      <c r="AV302" s="2"/>
      <c r="AW302" s="2"/>
    </row>
    <row r="303" spans="2:49" x14ac:dyDescent="0.25"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U303" s="2"/>
      <c r="AV303" s="2"/>
      <c r="AW303" s="2"/>
    </row>
    <row r="304" spans="2:49" x14ac:dyDescent="0.25"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U304" s="2"/>
      <c r="AV304" s="2"/>
      <c r="AW304" s="2"/>
    </row>
    <row r="305" spans="2:49" x14ac:dyDescent="0.25"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U305" s="2"/>
      <c r="AV305" s="2"/>
      <c r="AW305" s="2"/>
    </row>
    <row r="306" spans="2:49" x14ac:dyDescent="0.25"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U306" s="2"/>
      <c r="AV306" s="2"/>
      <c r="AW306" s="2"/>
    </row>
    <row r="307" spans="2:49" x14ac:dyDescent="0.25"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U307" s="2"/>
      <c r="AV307" s="2"/>
      <c r="AW307" s="2"/>
    </row>
    <row r="308" spans="2:49" x14ac:dyDescent="0.25"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U308" s="2"/>
      <c r="AV308" s="2"/>
      <c r="AW308" s="2"/>
    </row>
    <row r="309" spans="2:49" x14ac:dyDescent="0.25"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U309" s="2"/>
      <c r="AV309" s="2"/>
      <c r="AW309" s="2"/>
    </row>
    <row r="310" spans="2:49" x14ac:dyDescent="0.25"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U310" s="2"/>
      <c r="AV310" s="2"/>
      <c r="AW310" s="2"/>
    </row>
    <row r="311" spans="2:49" x14ac:dyDescent="0.25"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U311" s="2"/>
      <c r="AV311" s="2"/>
      <c r="AW311" s="2"/>
    </row>
    <row r="312" spans="2:49" x14ac:dyDescent="0.25"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U312" s="2"/>
      <c r="AV312" s="2"/>
      <c r="AW312" s="2"/>
    </row>
    <row r="313" spans="2:49" x14ac:dyDescent="0.25"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U313" s="2"/>
      <c r="AV313" s="2"/>
      <c r="AW313" s="2"/>
    </row>
    <row r="314" spans="2:49" x14ac:dyDescent="0.25"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U314" s="2"/>
      <c r="AV314" s="2"/>
      <c r="AW314" s="2"/>
    </row>
    <row r="315" spans="2:49" x14ac:dyDescent="0.25"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U315" s="2"/>
      <c r="AV315" s="2"/>
      <c r="AW315" s="2"/>
    </row>
    <row r="316" spans="2:49" x14ac:dyDescent="0.25"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U316" s="2"/>
      <c r="AV316" s="2"/>
      <c r="AW316" s="2"/>
    </row>
    <row r="317" spans="2:49" x14ac:dyDescent="0.25"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U317" s="2"/>
      <c r="AV317" s="2"/>
      <c r="AW317" s="2"/>
    </row>
    <row r="318" spans="2:49" x14ac:dyDescent="0.25"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U318" s="2"/>
      <c r="AV318" s="2"/>
      <c r="AW318" s="2"/>
    </row>
    <row r="319" spans="2:49" x14ac:dyDescent="0.25"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U319" s="2"/>
      <c r="AV319" s="2"/>
      <c r="AW319" s="2"/>
    </row>
    <row r="320" spans="2:49" x14ac:dyDescent="0.25"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U320" s="2"/>
      <c r="AV320" s="2"/>
      <c r="AW320" s="2"/>
    </row>
    <row r="321" spans="2:49" x14ac:dyDescent="0.25"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U321" s="2"/>
      <c r="AV321" s="2"/>
      <c r="AW321" s="2"/>
    </row>
    <row r="322" spans="2:49" x14ac:dyDescent="0.25"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U322" s="2"/>
      <c r="AV322" s="2"/>
      <c r="AW322" s="2"/>
    </row>
    <row r="323" spans="2:49" x14ac:dyDescent="0.25"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U323" s="2"/>
      <c r="AV323" s="2"/>
      <c r="AW323" s="2"/>
    </row>
    <row r="324" spans="2:49" x14ac:dyDescent="0.25"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U324" s="2"/>
      <c r="AV324" s="2"/>
      <c r="AW324" s="2"/>
    </row>
    <row r="325" spans="2:49" x14ac:dyDescent="0.25"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U325" s="2"/>
      <c r="AV325" s="2"/>
      <c r="AW325" s="2"/>
    </row>
    <row r="326" spans="2:49" x14ac:dyDescent="0.25"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U326" s="2"/>
      <c r="AV326" s="2"/>
      <c r="AW326" s="2"/>
    </row>
    <row r="327" spans="2:49" x14ac:dyDescent="0.25"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U327" s="2"/>
      <c r="AV327" s="2"/>
      <c r="AW327" s="2"/>
    </row>
    <row r="328" spans="2:49" x14ac:dyDescent="0.25"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U328" s="2"/>
      <c r="AV328" s="2"/>
      <c r="AW328" s="2"/>
    </row>
    <row r="329" spans="2:49" x14ac:dyDescent="0.25"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U329" s="2"/>
      <c r="AV329" s="2"/>
      <c r="AW329" s="2"/>
    </row>
    <row r="330" spans="2:49" x14ac:dyDescent="0.25"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U330" s="2"/>
      <c r="AV330" s="2"/>
      <c r="AW330" s="2"/>
    </row>
    <row r="331" spans="2:49" x14ac:dyDescent="0.25"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U331" s="2"/>
      <c r="AV331" s="2"/>
      <c r="AW331" s="2"/>
    </row>
    <row r="332" spans="2:49" x14ac:dyDescent="0.25"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U332" s="2"/>
      <c r="AV332" s="2"/>
      <c r="AW332" s="2"/>
    </row>
    <row r="333" spans="2:49" x14ac:dyDescent="0.25"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U333" s="2"/>
      <c r="AV333" s="2"/>
      <c r="AW333" s="2"/>
    </row>
    <row r="334" spans="2:49" x14ac:dyDescent="0.25"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U334" s="2"/>
      <c r="AV334" s="2"/>
      <c r="AW334" s="2"/>
    </row>
    <row r="335" spans="2:49" x14ac:dyDescent="0.25"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U335" s="2"/>
      <c r="AV335" s="2"/>
      <c r="AW335" s="2"/>
    </row>
    <row r="336" spans="2:49" x14ac:dyDescent="0.25"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U336" s="2"/>
      <c r="AV336" s="2"/>
      <c r="AW336" s="2"/>
    </row>
    <row r="337" spans="2:49" x14ac:dyDescent="0.25"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U337" s="2"/>
      <c r="AV337" s="2"/>
      <c r="AW337" s="2"/>
    </row>
    <row r="338" spans="2:49" x14ac:dyDescent="0.25"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U338" s="2"/>
      <c r="AV338" s="2"/>
      <c r="AW338" s="2"/>
    </row>
    <row r="339" spans="2:49" x14ac:dyDescent="0.25"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U339" s="2"/>
      <c r="AV339" s="2"/>
      <c r="AW339" s="2"/>
    </row>
    <row r="340" spans="2:49" x14ac:dyDescent="0.25"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U340" s="2"/>
      <c r="AV340" s="2"/>
      <c r="AW340" s="2"/>
    </row>
    <row r="341" spans="2:49" x14ac:dyDescent="0.25"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U341" s="2"/>
      <c r="AV341" s="2"/>
      <c r="AW341" s="2"/>
    </row>
    <row r="342" spans="2:49" x14ac:dyDescent="0.25"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U342" s="2"/>
      <c r="AV342" s="2"/>
      <c r="AW342" s="2"/>
    </row>
    <row r="343" spans="2:49" x14ac:dyDescent="0.25"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U343" s="2"/>
      <c r="AV343" s="2"/>
      <c r="AW343" s="2"/>
    </row>
    <row r="344" spans="2:49" x14ac:dyDescent="0.25"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U344" s="2"/>
      <c r="AV344" s="2"/>
      <c r="AW344" s="2"/>
    </row>
    <row r="345" spans="2:49" x14ac:dyDescent="0.25"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U345" s="2"/>
      <c r="AV345" s="2"/>
      <c r="AW345" s="2"/>
    </row>
    <row r="346" spans="2:49" x14ac:dyDescent="0.25"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U346" s="2"/>
      <c r="AV346" s="2"/>
      <c r="AW346" s="2"/>
    </row>
    <row r="347" spans="2:49" x14ac:dyDescent="0.25"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U347" s="2"/>
      <c r="AV347" s="2"/>
      <c r="AW347" s="2"/>
    </row>
    <row r="348" spans="2:49" x14ac:dyDescent="0.25"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U348" s="2"/>
      <c r="AV348" s="2"/>
      <c r="AW348" s="2"/>
    </row>
    <row r="349" spans="2:49" x14ac:dyDescent="0.25"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U349" s="2"/>
      <c r="AV349" s="2"/>
      <c r="AW349" s="2"/>
    </row>
    <row r="350" spans="2:49" x14ac:dyDescent="0.25"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U350" s="2"/>
      <c r="AV350" s="2"/>
      <c r="AW350" s="2"/>
    </row>
    <row r="351" spans="2:49" x14ac:dyDescent="0.25"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U351" s="2"/>
      <c r="AV351" s="2"/>
      <c r="AW351" s="2"/>
    </row>
    <row r="352" spans="2:49" x14ac:dyDescent="0.25"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U352" s="2"/>
      <c r="AV352" s="2"/>
      <c r="AW352" s="2"/>
    </row>
    <row r="353" spans="2:49" x14ac:dyDescent="0.25"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U353" s="2"/>
      <c r="AV353" s="2"/>
      <c r="AW353" s="2"/>
    </row>
    <row r="354" spans="2:49" x14ac:dyDescent="0.25"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U354" s="2"/>
      <c r="AV354" s="2"/>
      <c r="AW354" s="2"/>
    </row>
    <row r="355" spans="2:49" x14ac:dyDescent="0.25"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U355" s="2"/>
      <c r="AV355" s="2"/>
      <c r="AW355" s="2"/>
    </row>
    <row r="356" spans="2:49" x14ac:dyDescent="0.25"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U356" s="2"/>
      <c r="AV356" s="2"/>
      <c r="AW356" s="2"/>
    </row>
    <row r="357" spans="2:49" x14ac:dyDescent="0.25"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U357" s="2"/>
      <c r="AV357" s="2"/>
      <c r="AW357" s="2"/>
    </row>
    <row r="358" spans="2:49" x14ac:dyDescent="0.25"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U358" s="2"/>
      <c r="AV358" s="2"/>
      <c r="AW358" s="2"/>
    </row>
    <row r="359" spans="2:49" x14ac:dyDescent="0.25"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U359" s="2"/>
      <c r="AV359" s="2"/>
      <c r="AW359" s="2"/>
    </row>
    <row r="360" spans="2:49" x14ac:dyDescent="0.25"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U360" s="2"/>
      <c r="AV360" s="2"/>
      <c r="AW360" s="2"/>
    </row>
    <row r="361" spans="2:49" x14ac:dyDescent="0.25"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U361" s="2"/>
      <c r="AV361" s="2"/>
      <c r="AW361" s="2"/>
    </row>
    <row r="362" spans="2:49" x14ac:dyDescent="0.25"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U362" s="2"/>
      <c r="AV362" s="2"/>
      <c r="AW362" s="2"/>
    </row>
    <row r="363" spans="2:49" x14ac:dyDescent="0.25"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U363" s="2"/>
      <c r="AV363" s="2"/>
      <c r="AW363" s="2"/>
    </row>
    <row r="364" spans="2:49" x14ac:dyDescent="0.25"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U364" s="2"/>
      <c r="AV364" s="2"/>
      <c r="AW364" s="2"/>
    </row>
    <row r="365" spans="2:49" x14ac:dyDescent="0.25"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U365" s="2"/>
      <c r="AV365" s="2"/>
      <c r="AW365" s="2"/>
    </row>
    <row r="366" spans="2:49" x14ac:dyDescent="0.25"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U366" s="2"/>
      <c r="AV366" s="2"/>
      <c r="AW366" s="2"/>
    </row>
    <row r="367" spans="2:49" x14ac:dyDescent="0.25"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U367" s="2"/>
      <c r="AV367" s="2"/>
      <c r="AW367" s="2"/>
    </row>
    <row r="368" spans="2:49" x14ac:dyDescent="0.25"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U368" s="2"/>
      <c r="AV368" s="2"/>
      <c r="AW368" s="2"/>
    </row>
    <row r="369" spans="2:49" x14ac:dyDescent="0.25"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U369" s="2"/>
      <c r="AV369" s="2"/>
      <c r="AW369" s="2"/>
    </row>
    <row r="370" spans="2:49" x14ac:dyDescent="0.25"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U370" s="2"/>
      <c r="AV370" s="2"/>
      <c r="AW370" s="2"/>
    </row>
    <row r="371" spans="2:49" x14ac:dyDescent="0.25"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U371" s="2"/>
      <c r="AV371" s="2"/>
      <c r="AW371" s="2"/>
    </row>
    <row r="372" spans="2:49" x14ac:dyDescent="0.25"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U372" s="2"/>
      <c r="AV372" s="2"/>
      <c r="AW372" s="2"/>
    </row>
    <row r="373" spans="2:49" x14ac:dyDescent="0.25"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U373" s="2"/>
      <c r="AV373" s="2"/>
      <c r="AW373" s="2"/>
    </row>
    <row r="374" spans="2:49" x14ac:dyDescent="0.25"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U374" s="2"/>
      <c r="AV374" s="2"/>
      <c r="AW374" s="2"/>
    </row>
    <row r="375" spans="2:49" x14ac:dyDescent="0.25"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U375" s="2"/>
      <c r="AV375" s="2"/>
      <c r="AW375" s="2"/>
    </row>
    <row r="376" spans="2:49" x14ac:dyDescent="0.25"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U376" s="2"/>
      <c r="AV376" s="2"/>
      <c r="AW376" s="2"/>
    </row>
    <row r="377" spans="2:49" x14ac:dyDescent="0.25"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U377" s="2"/>
      <c r="AV377" s="2"/>
      <c r="AW377" s="2"/>
    </row>
    <row r="378" spans="2:49" x14ac:dyDescent="0.25"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U378" s="2"/>
      <c r="AV378" s="2"/>
      <c r="AW378" s="2"/>
    </row>
    <row r="379" spans="2:49" x14ac:dyDescent="0.25"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U379" s="2"/>
      <c r="AV379" s="2"/>
      <c r="AW379" s="2"/>
    </row>
    <row r="380" spans="2:49" x14ac:dyDescent="0.25"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U380" s="2"/>
      <c r="AV380" s="2"/>
      <c r="AW380" s="2"/>
    </row>
    <row r="381" spans="2:49" x14ac:dyDescent="0.25"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U381" s="2"/>
      <c r="AV381" s="2"/>
      <c r="AW381" s="2"/>
    </row>
    <row r="382" spans="2:49" x14ac:dyDescent="0.25"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U382" s="2"/>
      <c r="AV382" s="2"/>
      <c r="AW382" s="2"/>
    </row>
    <row r="383" spans="2:49" x14ac:dyDescent="0.25"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U383" s="2"/>
      <c r="AV383" s="2"/>
      <c r="AW383" s="2"/>
    </row>
    <row r="384" spans="2:49" x14ac:dyDescent="0.25"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U384" s="2"/>
      <c r="AV384" s="2"/>
      <c r="AW384" s="2"/>
    </row>
    <row r="385" spans="2:49" x14ac:dyDescent="0.25"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U385" s="2"/>
      <c r="AV385" s="2"/>
      <c r="AW385" s="2"/>
    </row>
    <row r="386" spans="2:49" x14ac:dyDescent="0.25"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U386" s="2"/>
      <c r="AV386" s="2"/>
      <c r="AW386" s="2"/>
    </row>
    <row r="387" spans="2:49" x14ac:dyDescent="0.25"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U387" s="2"/>
      <c r="AV387" s="2"/>
      <c r="AW387" s="2"/>
    </row>
    <row r="388" spans="2:49" x14ac:dyDescent="0.25"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U388" s="2"/>
      <c r="AV388" s="2"/>
      <c r="AW388" s="2"/>
    </row>
    <row r="389" spans="2:49" x14ac:dyDescent="0.25"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U389" s="2"/>
      <c r="AV389" s="2"/>
      <c r="AW389" s="2"/>
    </row>
    <row r="390" spans="2:49" x14ac:dyDescent="0.25"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U390" s="2"/>
      <c r="AV390" s="2"/>
      <c r="AW390" s="2"/>
    </row>
    <row r="391" spans="2:49" x14ac:dyDescent="0.25"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U391" s="2"/>
      <c r="AV391" s="2"/>
      <c r="AW391" s="2"/>
    </row>
    <row r="392" spans="2:49" x14ac:dyDescent="0.25"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U392" s="2"/>
      <c r="AV392" s="2"/>
      <c r="AW392" s="2"/>
    </row>
    <row r="393" spans="2:49" x14ac:dyDescent="0.25"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U393" s="2"/>
      <c r="AV393" s="2"/>
      <c r="AW393" s="2"/>
    </row>
    <row r="394" spans="2:49" x14ac:dyDescent="0.25"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U394" s="2"/>
      <c r="AV394" s="2"/>
      <c r="AW394" s="2"/>
    </row>
    <row r="395" spans="2:49" x14ac:dyDescent="0.25"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U395" s="2"/>
      <c r="AV395" s="2"/>
      <c r="AW395" s="2"/>
    </row>
    <row r="396" spans="2:49" x14ac:dyDescent="0.25"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U396" s="2"/>
      <c r="AV396" s="2"/>
      <c r="AW396" s="2"/>
    </row>
    <row r="397" spans="2:49" x14ac:dyDescent="0.25"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U397" s="2"/>
      <c r="AV397" s="2"/>
      <c r="AW397" s="2"/>
    </row>
    <row r="398" spans="2:49" x14ac:dyDescent="0.25"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U398" s="2"/>
      <c r="AV398" s="2"/>
      <c r="AW398" s="2"/>
    </row>
    <row r="399" spans="2:49" x14ac:dyDescent="0.25"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U399" s="2"/>
      <c r="AV399" s="2"/>
      <c r="AW399" s="2"/>
    </row>
    <row r="400" spans="2:49" x14ac:dyDescent="0.25"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U400" s="2"/>
      <c r="AV400" s="2"/>
      <c r="AW400" s="2"/>
    </row>
    <row r="401" spans="2:49" x14ac:dyDescent="0.25"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U401" s="2"/>
      <c r="AV401" s="2"/>
      <c r="AW401" s="2"/>
    </row>
    <row r="402" spans="2:49" x14ac:dyDescent="0.25"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U402" s="2"/>
      <c r="AV402" s="2"/>
      <c r="AW402" s="2"/>
    </row>
    <row r="403" spans="2:49" x14ac:dyDescent="0.25"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U403" s="2"/>
      <c r="AV403" s="2"/>
      <c r="AW403" s="2"/>
    </row>
    <row r="404" spans="2:49" x14ac:dyDescent="0.25"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U404" s="2"/>
      <c r="AV404" s="2"/>
      <c r="AW404" s="2"/>
    </row>
    <row r="405" spans="2:49" x14ac:dyDescent="0.25"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U405" s="2"/>
      <c r="AV405" s="2"/>
      <c r="AW405" s="2"/>
    </row>
    <row r="406" spans="2:49" x14ac:dyDescent="0.25"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U406" s="2"/>
      <c r="AV406" s="2"/>
      <c r="AW406" s="2"/>
    </row>
    <row r="407" spans="2:49" x14ac:dyDescent="0.25"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U407" s="2"/>
      <c r="AV407" s="2"/>
      <c r="AW407" s="2"/>
    </row>
    <row r="408" spans="2:49" x14ac:dyDescent="0.25"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U408" s="2"/>
      <c r="AV408" s="2"/>
      <c r="AW408" s="2"/>
    </row>
    <row r="409" spans="2:49" x14ac:dyDescent="0.25"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U409" s="2"/>
      <c r="AV409" s="2"/>
      <c r="AW409" s="2"/>
    </row>
    <row r="410" spans="2:49" x14ac:dyDescent="0.25"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U410" s="2"/>
      <c r="AV410" s="2"/>
      <c r="AW410" s="2"/>
    </row>
    <row r="411" spans="2:49" x14ac:dyDescent="0.25"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U411" s="2"/>
      <c r="AV411" s="2"/>
      <c r="AW411" s="2"/>
    </row>
    <row r="412" spans="2:49" x14ac:dyDescent="0.25"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U412" s="2"/>
      <c r="AV412" s="2"/>
      <c r="AW412" s="2"/>
    </row>
    <row r="413" spans="2:49" x14ac:dyDescent="0.25"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U413" s="2"/>
      <c r="AV413" s="2"/>
      <c r="AW413" s="2"/>
    </row>
    <row r="414" spans="2:49" x14ac:dyDescent="0.25"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U414" s="2"/>
      <c r="AV414" s="2"/>
      <c r="AW414" s="2"/>
    </row>
    <row r="415" spans="2:49" x14ac:dyDescent="0.25"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U415" s="2"/>
      <c r="AV415" s="2"/>
      <c r="AW415" s="2"/>
    </row>
    <row r="416" spans="2:49" x14ac:dyDescent="0.25"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U416" s="2"/>
      <c r="AV416" s="2"/>
      <c r="AW416" s="2"/>
    </row>
    <row r="417" spans="2:49" x14ac:dyDescent="0.25"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U417" s="2"/>
      <c r="AV417" s="2"/>
      <c r="AW417" s="2"/>
    </row>
    <row r="418" spans="2:49" x14ac:dyDescent="0.25"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U418" s="2"/>
      <c r="AV418" s="2"/>
      <c r="AW418" s="2"/>
    </row>
    <row r="419" spans="2:49" x14ac:dyDescent="0.25"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U419" s="2"/>
      <c r="AV419" s="2"/>
      <c r="AW419" s="2"/>
    </row>
    <row r="420" spans="2:49" x14ac:dyDescent="0.25"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U420" s="2"/>
      <c r="AV420" s="2"/>
      <c r="AW420" s="2"/>
    </row>
    <row r="421" spans="2:49" x14ac:dyDescent="0.25"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U421" s="2"/>
      <c r="AV421" s="2"/>
      <c r="AW421" s="2"/>
    </row>
    <row r="422" spans="2:49" x14ac:dyDescent="0.25"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U422" s="2"/>
      <c r="AV422" s="2"/>
      <c r="AW422" s="2"/>
    </row>
    <row r="423" spans="2:49" x14ac:dyDescent="0.25"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U423" s="2"/>
      <c r="AV423" s="2"/>
      <c r="AW423" s="2"/>
    </row>
    <row r="424" spans="2:49" x14ac:dyDescent="0.25"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U424" s="2"/>
      <c r="AV424" s="2"/>
      <c r="AW424" s="2"/>
    </row>
    <row r="425" spans="2:49" x14ac:dyDescent="0.25"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U425" s="2"/>
      <c r="AV425" s="2"/>
      <c r="AW425" s="2"/>
    </row>
    <row r="426" spans="2:49" x14ac:dyDescent="0.25"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U426" s="2"/>
      <c r="AV426" s="2"/>
      <c r="AW426" s="2"/>
    </row>
    <row r="427" spans="2:49" x14ac:dyDescent="0.25"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U427" s="2"/>
      <c r="AV427" s="2"/>
      <c r="AW427" s="2"/>
    </row>
    <row r="428" spans="2:49" x14ac:dyDescent="0.25"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U428" s="2"/>
      <c r="AV428" s="2"/>
      <c r="AW428" s="2"/>
    </row>
    <row r="429" spans="2:49" x14ac:dyDescent="0.25"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U429" s="2"/>
      <c r="AV429" s="2"/>
      <c r="AW429" s="2"/>
    </row>
    <row r="430" spans="2:49" x14ac:dyDescent="0.25"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U430" s="2"/>
      <c r="AV430" s="2"/>
      <c r="AW430" s="2"/>
    </row>
    <row r="431" spans="2:49" x14ac:dyDescent="0.25"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U431" s="2"/>
      <c r="AV431" s="2"/>
      <c r="AW431" s="2"/>
    </row>
    <row r="432" spans="2:49" x14ac:dyDescent="0.25"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U432" s="2"/>
      <c r="AV432" s="2"/>
      <c r="AW432" s="2"/>
    </row>
    <row r="433" spans="2:49" x14ac:dyDescent="0.25"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U433" s="2"/>
      <c r="AV433" s="2"/>
      <c r="AW433" s="2"/>
    </row>
    <row r="434" spans="2:49" x14ac:dyDescent="0.25"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U434" s="2"/>
      <c r="AV434" s="2"/>
      <c r="AW434" s="2"/>
    </row>
    <row r="435" spans="2:49" x14ac:dyDescent="0.25"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U435" s="2"/>
      <c r="AV435" s="2"/>
      <c r="AW435" s="2"/>
    </row>
    <row r="436" spans="2:49" x14ac:dyDescent="0.25"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U436" s="2"/>
      <c r="AV436" s="2"/>
      <c r="AW436" s="2"/>
    </row>
    <row r="437" spans="2:49" x14ac:dyDescent="0.25"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U437" s="2"/>
      <c r="AV437" s="2"/>
      <c r="AW437" s="2"/>
    </row>
    <row r="438" spans="2:49" x14ac:dyDescent="0.25"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U438" s="2"/>
      <c r="AV438" s="2"/>
      <c r="AW438" s="2"/>
    </row>
    <row r="439" spans="2:49" x14ac:dyDescent="0.25"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U439" s="2"/>
      <c r="AV439" s="2"/>
      <c r="AW439" s="2"/>
    </row>
    <row r="440" spans="2:49" x14ac:dyDescent="0.25"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U440" s="2"/>
      <c r="AV440" s="2"/>
      <c r="AW440" s="2"/>
    </row>
    <row r="441" spans="2:49" x14ac:dyDescent="0.25"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U441" s="2"/>
      <c r="AV441" s="2"/>
      <c r="AW441" s="2"/>
    </row>
    <row r="442" spans="2:49" x14ac:dyDescent="0.25"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U442" s="2"/>
      <c r="AV442" s="2"/>
      <c r="AW442" s="2"/>
    </row>
    <row r="443" spans="2:49" x14ac:dyDescent="0.25"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U443" s="2"/>
      <c r="AV443" s="2"/>
      <c r="AW443" s="2"/>
    </row>
    <row r="444" spans="2:49" x14ac:dyDescent="0.25"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U444" s="2"/>
      <c r="AV444" s="2"/>
      <c r="AW444" s="2"/>
    </row>
    <row r="445" spans="2:49" x14ac:dyDescent="0.25"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U445" s="2"/>
      <c r="AV445" s="2"/>
      <c r="AW445" s="2"/>
    </row>
    <row r="446" spans="2:49" x14ac:dyDescent="0.25"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U446" s="2"/>
      <c r="AV446" s="2"/>
      <c r="AW446" s="2"/>
    </row>
    <row r="447" spans="2:49" x14ac:dyDescent="0.25"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U447" s="2"/>
      <c r="AV447" s="2"/>
      <c r="AW447" s="2"/>
    </row>
    <row r="448" spans="2:49" x14ac:dyDescent="0.25"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U448" s="2"/>
      <c r="AV448" s="2"/>
      <c r="AW448" s="2"/>
    </row>
    <row r="449" spans="2:49" x14ac:dyDescent="0.25"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U449" s="2"/>
      <c r="AV449" s="2"/>
      <c r="AW449" s="2"/>
    </row>
    <row r="450" spans="2:49" x14ac:dyDescent="0.25"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U450" s="2"/>
      <c r="AV450" s="2"/>
      <c r="AW450" s="2"/>
    </row>
    <row r="451" spans="2:49" x14ac:dyDescent="0.25"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U451" s="2"/>
      <c r="AV451" s="2"/>
      <c r="AW451" s="2"/>
    </row>
    <row r="452" spans="2:49" x14ac:dyDescent="0.25"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U452" s="2"/>
      <c r="AV452" s="2"/>
      <c r="AW452" s="2"/>
    </row>
    <row r="453" spans="2:49" x14ac:dyDescent="0.25"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U453" s="2"/>
      <c r="AV453" s="2"/>
      <c r="AW453" s="2"/>
    </row>
    <row r="454" spans="2:49" x14ac:dyDescent="0.25"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U454" s="2"/>
      <c r="AV454" s="2"/>
      <c r="AW454" s="2"/>
    </row>
    <row r="455" spans="2:49" x14ac:dyDescent="0.25"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U455" s="2"/>
      <c r="AV455" s="2"/>
      <c r="AW455" s="2"/>
    </row>
    <row r="456" spans="2:49" x14ac:dyDescent="0.25"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U456" s="2"/>
      <c r="AV456" s="2"/>
      <c r="AW456" s="2"/>
    </row>
    <row r="457" spans="2:49" x14ac:dyDescent="0.25"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U457" s="2"/>
      <c r="AV457" s="2"/>
      <c r="AW457" s="2"/>
    </row>
    <row r="458" spans="2:49" x14ac:dyDescent="0.25"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U458" s="2"/>
      <c r="AV458" s="2"/>
      <c r="AW458" s="2"/>
    </row>
    <row r="459" spans="2:49" x14ac:dyDescent="0.25"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U459" s="2"/>
      <c r="AV459" s="2"/>
      <c r="AW459" s="2"/>
    </row>
    <row r="460" spans="2:49" x14ac:dyDescent="0.25"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U460" s="2"/>
      <c r="AV460" s="2"/>
      <c r="AW460" s="2"/>
    </row>
    <row r="461" spans="2:49" x14ac:dyDescent="0.25"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U461" s="2"/>
      <c r="AV461" s="2"/>
      <c r="AW461" s="2"/>
    </row>
    <row r="462" spans="2:49" x14ac:dyDescent="0.25"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U462" s="2"/>
      <c r="AV462" s="2"/>
      <c r="AW462" s="2"/>
    </row>
    <row r="463" spans="2:49" x14ac:dyDescent="0.25"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U463" s="2"/>
      <c r="AV463" s="2"/>
      <c r="AW463" s="2"/>
    </row>
    <row r="464" spans="2:49" x14ac:dyDescent="0.25"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U464" s="2"/>
      <c r="AV464" s="2"/>
      <c r="AW464" s="2"/>
    </row>
    <row r="465" spans="2:49" x14ac:dyDescent="0.25"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U465" s="2"/>
      <c r="AV465" s="2"/>
      <c r="AW465" s="2"/>
    </row>
    <row r="466" spans="2:49" x14ac:dyDescent="0.25"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U466" s="2"/>
      <c r="AV466" s="2"/>
      <c r="AW466" s="2"/>
    </row>
    <row r="467" spans="2:49" x14ac:dyDescent="0.25"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U467" s="2"/>
      <c r="AV467" s="2"/>
      <c r="AW467" s="2"/>
    </row>
    <row r="468" spans="2:49" x14ac:dyDescent="0.25"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U468" s="2"/>
      <c r="AV468" s="2"/>
      <c r="AW468" s="2"/>
    </row>
    <row r="469" spans="2:49" x14ac:dyDescent="0.25"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U469" s="2"/>
      <c r="AV469" s="2"/>
      <c r="AW469" s="2"/>
    </row>
    <row r="470" spans="2:49" x14ac:dyDescent="0.25"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U470" s="2"/>
      <c r="AV470" s="2"/>
      <c r="AW470" s="2"/>
    </row>
    <row r="471" spans="2:49" x14ac:dyDescent="0.25"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U471" s="2"/>
      <c r="AV471" s="2"/>
      <c r="AW471" s="2"/>
    </row>
    <row r="472" spans="2:49" x14ac:dyDescent="0.25"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U472" s="2"/>
      <c r="AV472" s="2"/>
      <c r="AW472" s="2"/>
    </row>
    <row r="473" spans="2:49" x14ac:dyDescent="0.25"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U473" s="2"/>
      <c r="AV473" s="2"/>
      <c r="AW473" s="2"/>
    </row>
    <row r="474" spans="2:49" x14ac:dyDescent="0.25"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U474" s="2"/>
      <c r="AV474" s="2"/>
      <c r="AW474" s="2"/>
    </row>
    <row r="475" spans="2:49" x14ac:dyDescent="0.25"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U475" s="2"/>
      <c r="AV475" s="2"/>
      <c r="AW475" s="2"/>
    </row>
    <row r="476" spans="2:49" x14ac:dyDescent="0.25"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U476" s="2"/>
      <c r="AV476" s="2"/>
      <c r="AW476" s="2"/>
    </row>
    <row r="477" spans="2:49" x14ac:dyDescent="0.25"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U477" s="2"/>
      <c r="AV477" s="2"/>
      <c r="AW477" s="2"/>
    </row>
    <row r="478" spans="2:49" x14ac:dyDescent="0.25"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U478" s="2"/>
      <c r="AV478" s="2"/>
      <c r="AW478" s="2"/>
    </row>
    <row r="479" spans="2:49" x14ac:dyDescent="0.25"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U479" s="2"/>
      <c r="AV479" s="2"/>
      <c r="AW479" s="2"/>
    </row>
    <row r="480" spans="2:49" x14ac:dyDescent="0.25"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U480" s="2"/>
      <c r="AV480" s="2"/>
      <c r="AW480" s="2"/>
    </row>
    <row r="481" spans="2:49" x14ac:dyDescent="0.25"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U481" s="2"/>
      <c r="AV481" s="2"/>
      <c r="AW481" s="2"/>
    </row>
    <row r="482" spans="2:49" x14ac:dyDescent="0.25"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U482" s="2"/>
      <c r="AV482" s="2"/>
      <c r="AW482" s="2"/>
    </row>
    <row r="483" spans="2:49" x14ac:dyDescent="0.25"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U483" s="2"/>
      <c r="AV483" s="2"/>
      <c r="AW483" s="2"/>
    </row>
    <row r="484" spans="2:49" x14ac:dyDescent="0.25"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U484" s="2"/>
      <c r="AV484" s="2"/>
      <c r="AW484" s="2"/>
    </row>
    <row r="485" spans="2:49" x14ac:dyDescent="0.25"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U485" s="2"/>
      <c r="AV485" s="2"/>
      <c r="AW485" s="2"/>
    </row>
    <row r="486" spans="2:49" x14ac:dyDescent="0.25"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U486" s="2"/>
      <c r="AV486" s="2"/>
      <c r="AW486" s="2"/>
    </row>
    <row r="487" spans="2:49" x14ac:dyDescent="0.25"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U487" s="2"/>
      <c r="AV487" s="2"/>
      <c r="AW487" s="2"/>
    </row>
    <row r="488" spans="2:49" x14ac:dyDescent="0.25"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U488" s="2"/>
      <c r="AV488" s="2"/>
      <c r="AW488" s="2"/>
    </row>
    <row r="489" spans="2:49" x14ac:dyDescent="0.25"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U489" s="2"/>
      <c r="AV489" s="2"/>
      <c r="AW489" s="2"/>
    </row>
    <row r="490" spans="2:49" x14ac:dyDescent="0.25"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U490" s="2"/>
      <c r="AV490" s="2"/>
      <c r="AW490" s="2"/>
    </row>
    <row r="491" spans="2:49" x14ac:dyDescent="0.25"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U491" s="2"/>
      <c r="AV491" s="2"/>
      <c r="AW491" s="2"/>
    </row>
    <row r="492" spans="2:49" x14ac:dyDescent="0.25"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U492" s="2"/>
      <c r="AV492" s="2"/>
      <c r="AW492" s="2"/>
    </row>
    <row r="493" spans="2:49" x14ac:dyDescent="0.25"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U493" s="2"/>
      <c r="AV493" s="2"/>
      <c r="AW493" s="2"/>
    </row>
    <row r="494" spans="2:49" x14ac:dyDescent="0.25"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U494" s="2"/>
      <c r="AV494" s="2"/>
      <c r="AW494" s="2"/>
    </row>
    <row r="495" spans="2:49" x14ac:dyDescent="0.25"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U495" s="2"/>
      <c r="AV495" s="2"/>
      <c r="AW495" s="2"/>
    </row>
    <row r="496" spans="2:49" x14ac:dyDescent="0.25"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U496" s="2"/>
      <c r="AV496" s="2"/>
      <c r="AW496" s="2"/>
    </row>
    <row r="497" spans="2:49" x14ac:dyDescent="0.25"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U497" s="2"/>
      <c r="AV497" s="2"/>
      <c r="AW497" s="2"/>
    </row>
    <row r="498" spans="2:49" x14ac:dyDescent="0.25"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U498" s="2"/>
      <c r="AV498" s="2"/>
      <c r="AW498" s="2"/>
    </row>
    <row r="499" spans="2:49" x14ac:dyDescent="0.25"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U499" s="2"/>
      <c r="AV499" s="2"/>
      <c r="AW499" s="2"/>
    </row>
    <row r="500" spans="2:49" x14ac:dyDescent="0.25"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U500" s="2"/>
      <c r="AV500" s="2"/>
      <c r="AW500" s="2"/>
    </row>
    <row r="501" spans="2:49" x14ac:dyDescent="0.25"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U501" s="2"/>
      <c r="AV501" s="2"/>
      <c r="AW501" s="2"/>
    </row>
    <row r="502" spans="2:49" x14ac:dyDescent="0.25"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U502" s="2"/>
      <c r="AV502" s="2"/>
      <c r="AW502" s="2"/>
    </row>
    <row r="503" spans="2:49" x14ac:dyDescent="0.25">
      <c r="B503" s="1"/>
      <c r="C503" s="1"/>
      <c r="D503" s="1"/>
      <c r="E503" s="1"/>
      <c r="F503" s="1"/>
      <c r="G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U503" s="2"/>
      <c r="AV503" s="2"/>
      <c r="AW503" s="2"/>
    </row>
    <row r="504" spans="2:49" x14ac:dyDescent="0.25">
      <c r="B504" s="1"/>
      <c r="C504" s="1"/>
      <c r="D504" s="1"/>
      <c r="E504" s="1"/>
      <c r="F504" s="1"/>
      <c r="G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U504" s="2"/>
      <c r="AV504" s="2"/>
      <c r="AW504" s="2"/>
    </row>
    <row r="505" spans="2:49" x14ac:dyDescent="0.25">
      <c r="B505" s="1"/>
      <c r="C505" s="1"/>
      <c r="D505" s="1"/>
      <c r="E505" s="1"/>
      <c r="F505" s="1"/>
      <c r="G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U505" s="2"/>
      <c r="AV505" s="2"/>
      <c r="AW505" s="2"/>
    </row>
    <row r="506" spans="2:49" x14ac:dyDescent="0.25">
      <c r="B506" s="1"/>
      <c r="C506" s="1"/>
      <c r="D506" s="1"/>
      <c r="E506" s="1"/>
      <c r="F506" s="1"/>
      <c r="G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U506" s="2"/>
      <c r="AV506" s="2"/>
      <c r="AW506" s="2"/>
    </row>
    <row r="507" spans="2:49" x14ac:dyDescent="0.25">
      <c r="B507" s="1"/>
      <c r="C507" s="1"/>
      <c r="D507" s="1"/>
      <c r="E507" s="1"/>
      <c r="F507" s="1"/>
      <c r="G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U507" s="2"/>
      <c r="AV507" s="2"/>
      <c r="AW507" s="2"/>
    </row>
    <row r="508" spans="2:49" x14ac:dyDescent="0.25">
      <c r="B508" s="1"/>
      <c r="C508" s="1"/>
      <c r="D508" s="1"/>
      <c r="E508" s="1"/>
      <c r="F508" s="1"/>
      <c r="G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U508" s="2"/>
      <c r="AV508" s="2"/>
      <c r="AW508" s="2"/>
    </row>
    <row r="509" spans="2:49" x14ac:dyDescent="0.25">
      <c r="B509" s="1"/>
      <c r="C509" s="1"/>
      <c r="D509" s="1"/>
      <c r="E509" s="1"/>
      <c r="F509" s="1"/>
      <c r="G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U509" s="2"/>
      <c r="AV509" s="2"/>
      <c r="AW509" s="2"/>
    </row>
    <row r="510" spans="2:49" x14ac:dyDescent="0.25">
      <c r="B510" s="1"/>
      <c r="C510" s="1"/>
      <c r="D510" s="1"/>
      <c r="E510" s="1"/>
      <c r="F510" s="1"/>
      <c r="G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U510" s="2"/>
      <c r="AV510" s="2"/>
      <c r="AW510" s="2"/>
    </row>
    <row r="511" spans="2:49" x14ac:dyDescent="0.25">
      <c r="B511" s="1"/>
      <c r="C511" s="1"/>
      <c r="D511" s="1"/>
      <c r="E511" s="1"/>
      <c r="F511" s="1"/>
      <c r="G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U511" s="2"/>
      <c r="AV511" s="2"/>
      <c r="AW511" s="2"/>
    </row>
    <row r="512" spans="2:49" x14ac:dyDescent="0.25">
      <c r="B512" s="1"/>
      <c r="C512" s="1"/>
      <c r="D512" s="1"/>
      <c r="E512" s="1"/>
      <c r="F512" s="1"/>
      <c r="G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U512" s="2"/>
      <c r="AV512" s="2"/>
      <c r="AW512" s="2"/>
    </row>
    <row r="513" spans="2:49" x14ac:dyDescent="0.25">
      <c r="B513" s="1"/>
      <c r="C513" s="1"/>
      <c r="D513" s="1"/>
      <c r="E513" s="1"/>
      <c r="F513" s="1"/>
      <c r="G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U513" s="2"/>
      <c r="AV513" s="2"/>
      <c r="AW513" s="2"/>
    </row>
    <row r="514" spans="2:49" x14ac:dyDescent="0.25">
      <c r="B514" s="1"/>
      <c r="C514" s="1"/>
      <c r="D514" s="1"/>
      <c r="E514" s="1"/>
      <c r="F514" s="1"/>
      <c r="G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U514" s="2"/>
      <c r="AV514" s="2"/>
      <c r="AW514" s="2"/>
    </row>
    <row r="515" spans="2:49" x14ac:dyDescent="0.25">
      <c r="B515" s="1"/>
      <c r="C515" s="1"/>
      <c r="D515" s="1"/>
      <c r="E515" s="1"/>
      <c r="F515" s="1"/>
      <c r="G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U515" s="2"/>
      <c r="AV515" s="2"/>
      <c r="AW515" s="2"/>
    </row>
    <row r="516" spans="2:49" x14ac:dyDescent="0.25">
      <c r="B516" s="1"/>
      <c r="C516" s="1"/>
      <c r="D516" s="1"/>
      <c r="E516" s="1"/>
      <c r="F516" s="1"/>
      <c r="G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U516" s="2"/>
      <c r="AV516" s="2"/>
      <c r="AW516" s="2"/>
    </row>
    <row r="517" spans="2:49" x14ac:dyDescent="0.25">
      <c r="B517" s="1"/>
      <c r="C517" s="1"/>
      <c r="D517" s="1"/>
      <c r="E517" s="1"/>
      <c r="F517" s="1"/>
      <c r="G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U517" s="2"/>
      <c r="AV517" s="2"/>
      <c r="AW517" s="2"/>
    </row>
    <row r="518" spans="2:49" x14ac:dyDescent="0.25">
      <c r="B518" s="1"/>
      <c r="C518" s="1"/>
      <c r="D518" s="1"/>
      <c r="E518" s="1"/>
      <c r="F518" s="1"/>
      <c r="G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U518" s="2"/>
      <c r="AV518" s="2"/>
      <c r="AW518" s="2"/>
    </row>
    <row r="519" spans="2:49" x14ac:dyDescent="0.25">
      <c r="B519" s="1"/>
      <c r="C519" s="1"/>
      <c r="D519" s="1"/>
      <c r="E519" s="1"/>
      <c r="F519" s="1"/>
      <c r="G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U519" s="2"/>
      <c r="AV519" s="2"/>
      <c r="AW519" s="2"/>
    </row>
    <row r="520" spans="2:49" x14ac:dyDescent="0.25">
      <c r="B520" s="1"/>
      <c r="C520" s="1"/>
      <c r="D520" s="1"/>
      <c r="E520" s="1"/>
      <c r="F520" s="1"/>
      <c r="G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U520" s="2"/>
      <c r="AV520" s="2"/>
      <c r="AW520" s="2"/>
    </row>
    <row r="521" spans="2:49" x14ac:dyDescent="0.25">
      <c r="B521" s="1"/>
      <c r="C521" s="1"/>
      <c r="D521" s="1"/>
      <c r="E521" s="1"/>
      <c r="F521" s="1"/>
      <c r="G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U521" s="2"/>
      <c r="AV521" s="2"/>
      <c r="AW521" s="2"/>
    </row>
    <row r="522" spans="2:49" x14ac:dyDescent="0.25">
      <c r="B522" s="1"/>
      <c r="C522" s="1"/>
      <c r="D522" s="1"/>
      <c r="E522" s="1"/>
      <c r="F522" s="1"/>
      <c r="G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U522" s="2"/>
      <c r="AV522" s="2"/>
      <c r="AW522" s="2"/>
    </row>
    <row r="523" spans="2:49" x14ac:dyDescent="0.25">
      <c r="B523" s="1"/>
      <c r="C523" s="1"/>
      <c r="D523" s="1"/>
      <c r="E523" s="1"/>
      <c r="F523" s="1"/>
      <c r="G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U523" s="2"/>
      <c r="AV523" s="2"/>
      <c r="AW523" s="2"/>
    </row>
    <row r="524" spans="2:49" x14ac:dyDescent="0.25">
      <c r="B524" s="1"/>
      <c r="C524" s="1"/>
      <c r="D524" s="1"/>
      <c r="E524" s="1"/>
      <c r="F524" s="1"/>
      <c r="G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U524" s="2"/>
      <c r="AV524" s="2"/>
      <c r="AW524" s="2"/>
    </row>
    <row r="525" spans="2:49" x14ac:dyDescent="0.25">
      <c r="B525" s="1"/>
      <c r="C525" s="1"/>
      <c r="D525" s="1"/>
      <c r="E525" s="1"/>
      <c r="F525" s="1"/>
      <c r="G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U525" s="2"/>
      <c r="AV525" s="2"/>
      <c r="AW525" s="2"/>
    </row>
    <row r="526" spans="2:49" x14ac:dyDescent="0.25">
      <c r="B526" s="1"/>
      <c r="C526" s="1"/>
      <c r="D526" s="1"/>
      <c r="E526" s="1"/>
      <c r="F526" s="1"/>
      <c r="G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U526" s="2"/>
      <c r="AV526" s="2"/>
      <c r="AW526" s="2"/>
    </row>
    <row r="527" spans="2:49" x14ac:dyDescent="0.25">
      <c r="B527" s="1"/>
      <c r="C527" s="1"/>
      <c r="D527" s="1"/>
      <c r="E527" s="1"/>
      <c r="F527" s="1"/>
      <c r="G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U527" s="2"/>
      <c r="AV527" s="2"/>
      <c r="AW527" s="2"/>
    </row>
    <row r="528" spans="2:49" x14ac:dyDescent="0.25">
      <c r="B528" s="1"/>
      <c r="C528" s="1"/>
      <c r="D528" s="1"/>
      <c r="E528" s="1"/>
      <c r="F528" s="1"/>
      <c r="G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U528" s="2"/>
      <c r="AV528" s="2"/>
      <c r="AW528" s="2"/>
    </row>
    <row r="529" spans="2:49" x14ac:dyDescent="0.25">
      <c r="B529" s="1"/>
      <c r="C529" s="1"/>
      <c r="D529" s="1"/>
      <c r="E529" s="1"/>
      <c r="F529" s="1"/>
      <c r="G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U529" s="2"/>
      <c r="AV529" s="2"/>
      <c r="AW529" s="2"/>
    </row>
    <row r="530" spans="2:49" x14ac:dyDescent="0.25">
      <c r="B530" s="1"/>
      <c r="C530" s="1"/>
      <c r="D530" s="1"/>
      <c r="E530" s="1"/>
      <c r="F530" s="1"/>
      <c r="G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U530" s="2"/>
      <c r="AV530" s="2"/>
      <c r="AW530" s="2"/>
    </row>
    <row r="531" spans="2:49" x14ac:dyDescent="0.25">
      <c r="B531" s="1"/>
      <c r="C531" s="1"/>
      <c r="D531" s="1"/>
      <c r="E531" s="1"/>
      <c r="F531" s="1"/>
      <c r="G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U531" s="2"/>
      <c r="AV531" s="2"/>
      <c r="AW531" s="2"/>
    </row>
    <row r="532" spans="2:49" x14ac:dyDescent="0.25">
      <c r="B532" s="1"/>
      <c r="C532" s="1"/>
      <c r="D532" s="1"/>
      <c r="E532" s="1"/>
      <c r="F532" s="1"/>
      <c r="G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U532" s="2"/>
      <c r="AV532" s="2"/>
      <c r="AW532" s="2"/>
    </row>
    <row r="533" spans="2:49" x14ac:dyDescent="0.25">
      <c r="B533" s="1"/>
      <c r="C533" s="1"/>
      <c r="D533" s="1"/>
      <c r="E533" s="1"/>
      <c r="F533" s="1"/>
      <c r="G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U533" s="2"/>
      <c r="AV533" s="2"/>
      <c r="AW533" s="2"/>
    </row>
    <row r="534" spans="2:49" x14ac:dyDescent="0.25">
      <c r="B534" s="1"/>
      <c r="C534" s="1"/>
      <c r="D534" s="1"/>
      <c r="E534" s="1"/>
      <c r="F534" s="1"/>
      <c r="G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U534" s="2"/>
      <c r="AV534" s="2"/>
      <c r="AW534" s="2"/>
    </row>
    <row r="535" spans="2:49" x14ac:dyDescent="0.25">
      <c r="B535" s="1"/>
      <c r="C535" s="1"/>
      <c r="D535" s="1"/>
      <c r="E535" s="1"/>
      <c r="F535" s="1"/>
      <c r="G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U535" s="2"/>
      <c r="AV535" s="2"/>
      <c r="AW535" s="2"/>
    </row>
    <row r="536" spans="2:49" x14ac:dyDescent="0.25">
      <c r="B536" s="1"/>
      <c r="C536" s="1"/>
      <c r="D536" s="1"/>
      <c r="E536" s="1"/>
      <c r="F536" s="1"/>
      <c r="G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U536" s="2"/>
      <c r="AV536" s="2"/>
      <c r="AW536" s="2"/>
    </row>
    <row r="537" spans="2:49" x14ac:dyDescent="0.25">
      <c r="B537" s="1"/>
      <c r="C537" s="1"/>
      <c r="D537" s="1"/>
      <c r="E537" s="1"/>
      <c r="F537" s="1"/>
      <c r="G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U537" s="2"/>
      <c r="AV537" s="2"/>
      <c r="AW537" s="2"/>
    </row>
    <row r="538" spans="2:49" x14ac:dyDescent="0.25">
      <c r="B538" s="1"/>
      <c r="C538" s="1"/>
      <c r="D538" s="1"/>
      <c r="E538" s="1"/>
      <c r="F538" s="1"/>
      <c r="G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U538" s="2"/>
      <c r="AV538" s="2"/>
      <c r="AW538" s="2"/>
    </row>
    <row r="539" spans="2:49" x14ac:dyDescent="0.25">
      <c r="B539" s="1"/>
      <c r="C539" s="1"/>
      <c r="D539" s="1"/>
      <c r="E539" s="1"/>
      <c r="F539" s="1"/>
      <c r="G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U539" s="2"/>
      <c r="AV539" s="2"/>
      <c r="AW539" s="2"/>
    </row>
    <row r="540" spans="2:49" x14ac:dyDescent="0.25">
      <c r="B540" s="1"/>
      <c r="C540" s="1"/>
      <c r="D540" s="1"/>
      <c r="E540" s="1"/>
      <c r="F540" s="1"/>
      <c r="G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U540" s="2"/>
      <c r="AV540" s="2"/>
      <c r="AW540" s="2"/>
    </row>
    <row r="541" spans="2:49" x14ac:dyDescent="0.25">
      <c r="B541" s="1"/>
      <c r="C541" s="1"/>
      <c r="D541" s="1"/>
      <c r="E541" s="1"/>
      <c r="F541" s="1"/>
      <c r="G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U541" s="2"/>
      <c r="AV541" s="2"/>
      <c r="AW541" s="2"/>
    </row>
    <row r="542" spans="2:49" x14ac:dyDescent="0.25">
      <c r="B542" s="1"/>
      <c r="C542" s="1"/>
      <c r="D542" s="1"/>
      <c r="E542" s="1"/>
      <c r="F542" s="1"/>
      <c r="G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U542" s="2"/>
      <c r="AV542" s="2"/>
      <c r="AW542" s="2"/>
    </row>
    <row r="543" spans="2:49" x14ac:dyDescent="0.25">
      <c r="B543" s="1"/>
      <c r="C543" s="1"/>
      <c r="D543" s="1"/>
      <c r="E543" s="1"/>
      <c r="F543" s="1"/>
      <c r="G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U543" s="2"/>
      <c r="AV543" s="2"/>
      <c r="AW543" s="2"/>
    </row>
    <row r="544" spans="2:49" x14ac:dyDescent="0.25">
      <c r="B544" s="1"/>
      <c r="C544" s="1"/>
      <c r="D544" s="1"/>
      <c r="E544" s="1"/>
      <c r="F544" s="1"/>
      <c r="G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U544" s="2"/>
      <c r="AV544" s="2"/>
      <c r="AW544" s="2"/>
    </row>
    <row r="545" spans="2:49" x14ac:dyDescent="0.25">
      <c r="B545" s="1"/>
      <c r="C545" s="1"/>
      <c r="D545" s="1"/>
      <c r="E545" s="1"/>
      <c r="F545" s="1"/>
      <c r="G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U545" s="2"/>
      <c r="AV545" s="2"/>
      <c r="AW545" s="2"/>
    </row>
    <row r="546" spans="2:49" x14ac:dyDescent="0.25">
      <c r="B546" s="1"/>
      <c r="C546" s="1"/>
      <c r="D546" s="1"/>
      <c r="E546" s="1"/>
      <c r="F546" s="1"/>
      <c r="G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U546" s="2"/>
      <c r="AV546" s="2"/>
      <c r="AW546" s="2"/>
    </row>
    <row r="547" spans="2:49" x14ac:dyDescent="0.25">
      <c r="B547" s="1"/>
      <c r="C547" s="1"/>
      <c r="D547" s="1"/>
      <c r="E547" s="1"/>
      <c r="F547" s="1"/>
      <c r="G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U547" s="2"/>
      <c r="AV547" s="2"/>
      <c r="AW547" s="2"/>
    </row>
    <row r="548" spans="2:49" x14ac:dyDescent="0.25">
      <c r="B548" s="1"/>
      <c r="C548" s="1"/>
      <c r="D548" s="1"/>
      <c r="E548" s="1"/>
      <c r="F548" s="1"/>
      <c r="G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U548" s="2"/>
      <c r="AV548" s="2"/>
      <c r="AW548" s="2"/>
    </row>
    <row r="549" spans="2:49" x14ac:dyDescent="0.25">
      <c r="B549" s="1"/>
      <c r="C549" s="1"/>
      <c r="D549" s="1"/>
      <c r="E549" s="1"/>
      <c r="F549" s="1"/>
      <c r="G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U549" s="2"/>
      <c r="AV549" s="2"/>
      <c r="AW549" s="2"/>
    </row>
    <row r="550" spans="2:49" x14ac:dyDescent="0.25">
      <c r="B550" s="1"/>
      <c r="C550" s="1"/>
      <c r="D550" s="1"/>
      <c r="E550" s="1"/>
      <c r="F550" s="1"/>
      <c r="G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U550" s="2"/>
      <c r="AV550" s="2"/>
      <c r="AW550" s="2"/>
    </row>
    <row r="551" spans="2:49" x14ac:dyDescent="0.25">
      <c r="B551" s="1"/>
      <c r="C551" s="1"/>
      <c r="D551" s="1"/>
      <c r="E551" s="1"/>
      <c r="F551" s="1"/>
      <c r="G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U551" s="2"/>
      <c r="AV551" s="2"/>
      <c r="AW551" s="2"/>
    </row>
    <row r="552" spans="2:49" x14ac:dyDescent="0.25">
      <c r="B552" s="1"/>
      <c r="C552" s="1"/>
      <c r="D552" s="1"/>
      <c r="E552" s="1"/>
      <c r="F552" s="1"/>
      <c r="G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U552" s="2"/>
      <c r="AV552" s="2"/>
      <c r="AW552" s="2"/>
    </row>
    <row r="553" spans="2:49" x14ac:dyDescent="0.25">
      <c r="B553" s="1"/>
      <c r="C553" s="1"/>
      <c r="D553" s="1"/>
      <c r="E553" s="1"/>
      <c r="F553" s="1"/>
      <c r="G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U553" s="2"/>
      <c r="AV553" s="2"/>
      <c r="AW553" s="2"/>
    </row>
    <row r="554" spans="2:49" x14ac:dyDescent="0.25">
      <c r="B554" s="1"/>
      <c r="C554" s="1"/>
      <c r="D554" s="1"/>
      <c r="E554" s="1"/>
      <c r="F554" s="1"/>
      <c r="G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U554" s="2"/>
      <c r="AV554" s="2"/>
      <c r="AW554" s="2"/>
    </row>
    <row r="555" spans="2:49" x14ac:dyDescent="0.25">
      <c r="B555" s="1"/>
      <c r="C555" s="1"/>
      <c r="D555" s="1"/>
      <c r="E555" s="1"/>
      <c r="F555" s="1"/>
      <c r="G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U555" s="2"/>
      <c r="AV555" s="2"/>
      <c r="AW555" s="2"/>
    </row>
    <row r="556" spans="2:49" x14ac:dyDescent="0.25">
      <c r="B556" s="1"/>
      <c r="C556" s="1"/>
      <c r="D556" s="1"/>
      <c r="E556" s="1"/>
      <c r="F556" s="1"/>
      <c r="G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U556" s="2"/>
      <c r="AV556" s="2"/>
      <c r="AW556" s="2"/>
    </row>
    <row r="557" spans="2:49" x14ac:dyDescent="0.25">
      <c r="B557" s="1"/>
      <c r="C557" s="1"/>
      <c r="D557" s="1"/>
      <c r="E557" s="1"/>
      <c r="F557" s="1"/>
      <c r="G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U557" s="2"/>
      <c r="AV557" s="2"/>
      <c r="AW557" s="2"/>
    </row>
    <row r="558" spans="2:49" x14ac:dyDescent="0.25">
      <c r="B558" s="1"/>
      <c r="C558" s="1"/>
      <c r="D558" s="1"/>
      <c r="E558" s="1"/>
      <c r="F558" s="1"/>
      <c r="G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U558" s="2"/>
      <c r="AV558" s="2"/>
      <c r="AW558" s="2"/>
    </row>
    <row r="559" spans="2:49" x14ac:dyDescent="0.25">
      <c r="B559" s="1"/>
      <c r="C559" s="1"/>
      <c r="D559" s="1"/>
      <c r="E559" s="1"/>
      <c r="F559" s="1"/>
      <c r="G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U559" s="2"/>
      <c r="AV559" s="2"/>
      <c r="AW559" s="2"/>
    </row>
    <row r="560" spans="2:49" x14ac:dyDescent="0.25">
      <c r="B560" s="1"/>
      <c r="C560" s="1"/>
      <c r="D560" s="1"/>
      <c r="E560" s="1"/>
      <c r="F560" s="1"/>
      <c r="G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U560" s="2"/>
      <c r="AV560" s="2"/>
      <c r="AW560" s="2"/>
    </row>
    <row r="561" spans="2:49" x14ac:dyDescent="0.25">
      <c r="B561" s="1"/>
      <c r="C561" s="1"/>
      <c r="D561" s="1"/>
      <c r="E561" s="1"/>
      <c r="F561" s="1"/>
      <c r="G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U561" s="2"/>
      <c r="AV561" s="2"/>
      <c r="AW561" s="2"/>
    </row>
    <row r="562" spans="2:49" x14ac:dyDescent="0.25">
      <c r="B562" s="1"/>
      <c r="C562" s="1"/>
      <c r="D562" s="1"/>
      <c r="E562" s="1"/>
      <c r="F562" s="1"/>
      <c r="G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U562" s="2"/>
      <c r="AV562" s="2"/>
      <c r="AW562" s="2"/>
    </row>
    <row r="563" spans="2:49" x14ac:dyDescent="0.25">
      <c r="B563" s="1"/>
      <c r="C563" s="1"/>
      <c r="D563" s="1"/>
      <c r="E563" s="1"/>
      <c r="F563" s="1"/>
      <c r="G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U563" s="2"/>
      <c r="AV563" s="2"/>
      <c r="AW563" s="2"/>
    </row>
    <row r="564" spans="2:49" x14ac:dyDescent="0.25">
      <c r="B564" s="1"/>
      <c r="C564" s="1"/>
      <c r="D564" s="1"/>
      <c r="E564" s="1"/>
      <c r="F564" s="1"/>
      <c r="G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U564" s="2"/>
      <c r="AV564" s="2"/>
      <c r="AW564" s="2"/>
    </row>
    <row r="565" spans="2:49" x14ac:dyDescent="0.25">
      <c r="B565" s="1"/>
      <c r="C565" s="1"/>
      <c r="D565" s="1"/>
      <c r="E565" s="1"/>
      <c r="F565" s="1"/>
      <c r="G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U565" s="2"/>
      <c r="AV565" s="2"/>
      <c r="AW565" s="2"/>
    </row>
    <row r="566" spans="2:49" x14ac:dyDescent="0.25">
      <c r="B566" s="1"/>
      <c r="C566" s="1"/>
      <c r="D566" s="1"/>
      <c r="E566" s="1"/>
      <c r="F566" s="1"/>
      <c r="G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U566" s="2"/>
      <c r="AV566" s="2"/>
      <c r="AW566" s="2"/>
    </row>
    <row r="567" spans="2:49" x14ac:dyDescent="0.25">
      <c r="B567" s="1"/>
      <c r="C567" s="1"/>
      <c r="D567" s="1"/>
      <c r="E567" s="1"/>
      <c r="F567" s="1"/>
      <c r="G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U567" s="2"/>
      <c r="AV567" s="2"/>
      <c r="AW567" s="2"/>
    </row>
    <row r="568" spans="2:49" x14ac:dyDescent="0.25">
      <c r="B568" s="1"/>
      <c r="C568" s="1"/>
      <c r="D568" s="1"/>
      <c r="E568" s="1"/>
      <c r="F568" s="1"/>
      <c r="G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U568" s="2"/>
      <c r="AV568" s="2"/>
      <c r="AW568" s="2"/>
    </row>
    <row r="569" spans="2:49" x14ac:dyDescent="0.25">
      <c r="B569" s="1"/>
      <c r="C569" s="1"/>
      <c r="D569" s="1"/>
      <c r="E569" s="1"/>
      <c r="F569" s="1"/>
      <c r="G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U569" s="2"/>
      <c r="AV569" s="2"/>
      <c r="AW569" s="2"/>
    </row>
    <row r="570" spans="2:49" x14ac:dyDescent="0.25">
      <c r="B570" s="1"/>
      <c r="C570" s="1"/>
      <c r="D570" s="1"/>
      <c r="E570" s="1"/>
      <c r="F570" s="1"/>
      <c r="G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U570" s="2"/>
      <c r="AV570" s="2"/>
      <c r="AW570" s="2"/>
    </row>
    <row r="571" spans="2:49" x14ac:dyDescent="0.25">
      <c r="B571" s="1"/>
      <c r="C571" s="1"/>
      <c r="D571" s="1"/>
      <c r="E571" s="1"/>
      <c r="F571" s="1"/>
      <c r="G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U571" s="2"/>
      <c r="AV571" s="2"/>
      <c r="AW571" s="2"/>
    </row>
    <row r="572" spans="2:49" x14ac:dyDescent="0.25">
      <c r="B572" s="1"/>
      <c r="C572" s="1"/>
      <c r="D572" s="1"/>
      <c r="E572" s="1"/>
      <c r="F572" s="1"/>
      <c r="G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U572" s="2"/>
      <c r="AV572" s="2"/>
      <c r="AW572" s="2"/>
    </row>
    <row r="573" spans="2:49" x14ac:dyDescent="0.25">
      <c r="B573" s="1"/>
      <c r="C573" s="1"/>
      <c r="D573" s="1"/>
      <c r="E573" s="1"/>
      <c r="F573" s="1"/>
      <c r="G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U573" s="2"/>
      <c r="AV573" s="2"/>
      <c r="AW573" s="2"/>
    </row>
    <row r="574" spans="2:49" x14ac:dyDescent="0.25">
      <c r="B574" s="1"/>
      <c r="C574" s="1"/>
      <c r="D574" s="1"/>
      <c r="E574" s="1"/>
      <c r="F574" s="1"/>
      <c r="G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U574" s="2"/>
      <c r="AV574" s="2"/>
      <c r="AW574" s="2"/>
    </row>
    <row r="575" spans="2:49" x14ac:dyDescent="0.25">
      <c r="B575" s="1"/>
      <c r="C575" s="1"/>
      <c r="D575" s="1"/>
      <c r="E575" s="1"/>
      <c r="F575" s="1"/>
      <c r="G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U575" s="2"/>
      <c r="AV575" s="2"/>
      <c r="AW575" s="2"/>
    </row>
    <row r="576" spans="2:49" x14ac:dyDescent="0.25">
      <c r="B576" s="1"/>
      <c r="C576" s="1"/>
      <c r="D576" s="1"/>
      <c r="E576" s="1"/>
      <c r="F576" s="1"/>
      <c r="G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U576" s="2"/>
      <c r="AV576" s="2"/>
      <c r="AW576" s="2"/>
    </row>
    <row r="577" spans="2:49" x14ac:dyDescent="0.25">
      <c r="B577" s="1"/>
      <c r="C577" s="1"/>
      <c r="D577" s="1"/>
      <c r="E577" s="1"/>
      <c r="F577" s="1"/>
      <c r="G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U577" s="2"/>
      <c r="AV577" s="2"/>
      <c r="AW577" s="2"/>
    </row>
    <row r="578" spans="2:49" x14ac:dyDescent="0.25">
      <c r="B578" s="1"/>
      <c r="C578" s="1"/>
      <c r="D578" s="1"/>
      <c r="E578" s="1"/>
      <c r="F578" s="1"/>
      <c r="G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U578" s="2"/>
      <c r="AV578" s="2"/>
      <c r="AW578" s="2"/>
    </row>
    <row r="579" spans="2:49" x14ac:dyDescent="0.25">
      <c r="B579" s="1"/>
      <c r="C579" s="1"/>
      <c r="D579" s="1"/>
      <c r="E579" s="1"/>
      <c r="F579" s="1"/>
      <c r="G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U579" s="2"/>
      <c r="AV579" s="2"/>
      <c r="AW579" s="2"/>
    </row>
    <row r="580" spans="2:49" x14ac:dyDescent="0.25">
      <c r="B580" s="1"/>
      <c r="C580" s="1"/>
      <c r="D580" s="1"/>
      <c r="E580" s="1"/>
      <c r="F580" s="1"/>
      <c r="G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U580" s="2"/>
      <c r="AV580" s="2"/>
      <c r="AW580" s="2"/>
    </row>
    <row r="581" spans="2:49" x14ac:dyDescent="0.25">
      <c r="B581" s="1"/>
      <c r="C581" s="1"/>
      <c r="D581" s="1"/>
      <c r="E581" s="1"/>
      <c r="F581" s="1"/>
      <c r="G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U581" s="2"/>
      <c r="AV581" s="2"/>
      <c r="AW581" s="2"/>
    </row>
    <row r="582" spans="2:49" x14ac:dyDescent="0.25">
      <c r="B582" s="1"/>
      <c r="C582" s="1"/>
      <c r="D582" s="1"/>
      <c r="E582" s="1"/>
      <c r="F582" s="1"/>
      <c r="G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U582" s="2"/>
      <c r="AV582" s="2"/>
      <c r="AW582" s="2"/>
    </row>
    <row r="583" spans="2:49" x14ac:dyDescent="0.25">
      <c r="B583" s="1"/>
      <c r="C583" s="1"/>
      <c r="D583" s="1"/>
      <c r="E583" s="1"/>
      <c r="F583" s="1"/>
      <c r="G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U583" s="2"/>
      <c r="AV583" s="2"/>
      <c r="AW583" s="2"/>
    </row>
    <row r="584" spans="2:49" x14ac:dyDescent="0.25">
      <c r="B584" s="1"/>
      <c r="C584" s="1"/>
      <c r="D584" s="1"/>
      <c r="E584" s="1"/>
      <c r="F584" s="1"/>
      <c r="G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U584" s="2"/>
      <c r="AV584" s="2"/>
      <c r="AW584" s="2"/>
    </row>
    <row r="585" spans="2:49" x14ac:dyDescent="0.25">
      <c r="B585" s="1"/>
      <c r="C585" s="1"/>
      <c r="D585" s="1"/>
      <c r="E585" s="1"/>
      <c r="F585" s="1"/>
      <c r="G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U585" s="2"/>
      <c r="AV585" s="2"/>
      <c r="AW585" s="2"/>
    </row>
    <row r="586" spans="2:49" x14ac:dyDescent="0.25">
      <c r="B586" s="1"/>
      <c r="C586" s="1"/>
      <c r="D586" s="1"/>
      <c r="E586" s="1"/>
      <c r="F586" s="1"/>
      <c r="G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U586" s="2"/>
      <c r="AV586" s="2"/>
      <c r="AW586" s="2"/>
    </row>
    <row r="587" spans="2:49" x14ac:dyDescent="0.25">
      <c r="B587" s="1"/>
      <c r="C587" s="1"/>
      <c r="D587" s="1"/>
      <c r="E587" s="1"/>
      <c r="F587" s="1"/>
      <c r="G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U587" s="2"/>
      <c r="AV587" s="2"/>
      <c r="AW587" s="2"/>
    </row>
    <row r="588" spans="2:49" x14ac:dyDescent="0.25">
      <c r="B588" s="1"/>
      <c r="C588" s="1"/>
      <c r="D588" s="1"/>
      <c r="E588" s="1"/>
      <c r="F588" s="1"/>
      <c r="G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U588" s="2"/>
      <c r="AV588" s="2"/>
      <c r="AW588" s="2"/>
    </row>
    <row r="589" spans="2:49" x14ac:dyDescent="0.25">
      <c r="B589" s="1"/>
      <c r="C589" s="1"/>
      <c r="D589" s="1"/>
      <c r="E589" s="1"/>
      <c r="F589" s="1"/>
      <c r="G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U589" s="2"/>
      <c r="AV589" s="2"/>
      <c r="AW589" s="2"/>
    </row>
    <row r="590" spans="2:49" x14ac:dyDescent="0.25">
      <c r="B590" s="1"/>
      <c r="C590" s="1"/>
      <c r="D590" s="1"/>
      <c r="E590" s="1"/>
      <c r="F590" s="1"/>
      <c r="G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U590" s="2"/>
      <c r="AV590" s="2"/>
      <c r="AW590" s="2"/>
    </row>
    <row r="591" spans="2:49" x14ac:dyDescent="0.25">
      <c r="B591" s="1"/>
      <c r="C591" s="1"/>
      <c r="D591" s="1"/>
      <c r="E591" s="1"/>
      <c r="F591" s="1"/>
      <c r="G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U591" s="2"/>
      <c r="AV591" s="2"/>
      <c r="AW591" s="2"/>
    </row>
    <row r="592" spans="2:49" x14ac:dyDescent="0.25">
      <c r="B592" s="1"/>
      <c r="C592" s="1"/>
      <c r="D592" s="1"/>
      <c r="E592" s="1"/>
      <c r="F592" s="1"/>
      <c r="G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U592" s="2"/>
      <c r="AV592" s="2"/>
      <c r="AW592" s="2"/>
    </row>
    <row r="593" spans="2:49" x14ac:dyDescent="0.25">
      <c r="B593" s="1"/>
      <c r="C593" s="1"/>
      <c r="D593" s="1"/>
      <c r="E593" s="1"/>
      <c r="F593" s="1"/>
      <c r="G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U593" s="2"/>
      <c r="AV593" s="2"/>
      <c r="AW593" s="2"/>
    </row>
    <row r="594" spans="2:49" x14ac:dyDescent="0.25">
      <c r="B594" s="1"/>
      <c r="C594" s="1"/>
      <c r="D594" s="1"/>
      <c r="E594" s="1"/>
      <c r="F594" s="1"/>
      <c r="G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U594" s="2"/>
      <c r="AV594" s="2"/>
      <c r="AW594" s="2"/>
    </row>
    <row r="595" spans="2:49" x14ac:dyDescent="0.25">
      <c r="B595" s="1"/>
      <c r="C595" s="1"/>
      <c r="D595" s="1"/>
      <c r="E595" s="1"/>
      <c r="F595" s="1"/>
      <c r="G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U595" s="2"/>
      <c r="AV595" s="2"/>
      <c r="AW595" s="2"/>
    </row>
    <row r="596" spans="2:49" x14ac:dyDescent="0.25">
      <c r="B596" s="1"/>
      <c r="C596" s="1"/>
      <c r="D596" s="1"/>
      <c r="E596" s="1"/>
      <c r="F596" s="1"/>
      <c r="G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U596" s="2"/>
      <c r="AV596" s="2"/>
      <c r="AW596" s="2"/>
    </row>
    <row r="597" spans="2:49" x14ac:dyDescent="0.25">
      <c r="B597" s="1"/>
      <c r="C597" s="1"/>
      <c r="D597" s="1"/>
      <c r="E597" s="1"/>
      <c r="F597" s="1"/>
      <c r="G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U597" s="2"/>
      <c r="AV597" s="2"/>
      <c r="AW597" s="2"/>
    </row>
    <row r="598" spans="2:49" x14ac:dyDescent="0.25">
      <c r="B598" s="1"/>
      <c r="C598" s="1"/>
      <c r="D598" s="1"/>
      <c r="E598" s="1"/>
      <c r="F598" s="1"/>
      <c r="G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U598" s="2"/>
      <c r="AV598" s="2"/>
      <c r="AW598" s="2"/>
    </row>
    <row r="599" spans="2:49" x14ac:dyDescent="0.25">
      <c r="B599" s="1"/>
      <c r="C599" s="1"/>
      <c r="D599" s="1"/>
      <c r="E599" s="1"/>
      <c r="F599" s="1"/>
      <c r="G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U599" s="2"/>
      <c r="AV599" s="2"/>
      <c r="AW599" s="2"/>
    </row>
    <row r="600" spans="2:49" x14ac:dyDescent="0.25">
      <c r="B600" s="1"/>
      <c r="C600" s="1"/>
      <c r="D600" s="1"/>
      <c r="E600" s="1"/>
      <c r="F600" s="1"/>
      <c r="G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U600" s="2"/>
      <c r="AV600" s="2"/>
      <c r="AW600" s="2"/>
    </row>
    <row r="601" spans="2:49" x14ac:dyDescent="0.25">
      <c r="B601" s="1"/>
      <c r="C601" s="1"/>
      <c r="D601" s="1"/>
      <c r="E601" s="1"/>
      <c r="F601" s="1"/>
      <c r="G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U601" s="2"/>
      <c r="AV601" s="2"/>
      <c r="AW601" s="2"/>
    </row>
    <row r="602" spans="2:49" x14ac:dyDescent="0.25">
      <c r="B602" s="1"/>
      <c r="C602" s="1"/>
      <c r="D602" s="1"/>
      <c r="E602" s="1"/>
      <c r="F602" s="1"/>
      <c r="G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U602" s="2"/>
      <c r="AV602" s="2"/>
      <c r="AW602" s="2"/>
    </row>
    <row r="603" spans="2:49" x14ac:dyDescent="0.25">
      <c r="B603" s="1"/>
      <c r="C603" s="1"/>
      <c r="D603" s="1"/>
      <c r="E603" s="1"/>
      <c r="F603" s="1"/>
      <c r="G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U603" s="2"/>
      <c r="AV603" s="2"/>
      <c r="AW603" s="2"/>
    </row>
    <row r="604" spans="2:49" x14ac:dyDescent="0.25">
      <c r="B604" s="1"/>
      <c r="C604" s="1"/>
      <c r="D604" s="1"/>
      <c r="E604" s="1"/>
      <c r="F604" s="1"/>
      <c r="G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U604" s="2"/>
      <c r="AV604" s="2"/>
      <c r="AW604" s="2"/>
    </row>
    <row r="605" spans="2:49" x14ac:dyDescent="0.25">
      <c r="B605" s="1"/>
      <c r="C605" s="1"/>
      <c r="D605" s="1"/>
      <c r="E605" s="1"/>
      <c r="F605" s="1"/>
      <c r="G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U605" s="2"/>
      <c r="AV605" s="2"/>
      <c r="AW605" s="2"/>
    </row>
    <row r="606" spans="2:49" x14ac:dyDescent="0.25">
      <c r="B606" s="1"/>
      <c r="C606" s="1"/>
      <c r="D606" s="1"/>
      <c r="E606" s="1"/>
      <c r="F606" s="1"/>
      <c r="G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U606" s="2"/>
      <c r="AV606" s="2"/>
      <c r="AW606" s="2"/>
    </row>
    <row r="607" spans="2:49" x14ac:dyDescent="0.25">
      <c r="B607" s="1"/>
      <c r="C607" s="1"/>
      <c r="D607" s="1"/>
      <c r="E607" s="1"/>
      <c r="F607" s="1"/>
      <c r="G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U607" s="2"/>
      <c r="AV607" s="2"/>
      <c r="AW607" s="2"/>
    </row>
    <row r="608" spans="2:49" x14ac:dyDescent="0.25">
      <c r="B608" s="1"/>
      <c r="C608" s="1"/>
      <c r="D608" s="1"/>
      <c r="E608" s="1"/>
      <c r="F608" s="1"/>
      <c r="G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U608" s="2"/>
      <c r="AV608" s="2"/>
      <c r="AW608" s="2"/>
    </row>
    <row r="609" spans="2:49" x14ac:dyDescent="0.25">
      <c r="B609" s="1"/>
      <c r="C609" s="1"/>
      <c r="D609" s="1"/>
      <c r="E609" s="1"/>
      <c r="F609" s="1"/>
      <c r="G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U609" s="2"/>
      <c r="AV609" s="2"/>
      <c r="AW609" s="2"/>
    </row>
    <row r="610" spans="2:49" x14ac:dyDescent="0.25">
      <c r="B610" s="1"/>
      <c r="C610" s="1"/>
      <c r="D610" s="1"/>
      <c r="E610" s="1"/>
      <c r="F610" s="1"/>
      <c r="G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U610" s="2"/>
      <c r="AV610" s="2"/>
      <c r="AW610" s="2"/>
    </row>
    <row r="611" spans="2:49" x14ac:dyDescent="0.25">
      <c r="B611" s="1"/>
      <c r="C611" s="1"/>
      <c r="D611" s="1"/>
      <c r="E611" s="1"/>
      <c r="F611" s="1"/>
      <c r="G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U611" s="2"/>
      <c r="AV611" s="2"/>
      <c r="AW611" s="2"/>
    </row>
    <row r="612" spans="2:49" x14ac:dyDescent="0.25">
      <c r="B612" s="1"/>
      <c r="C612" s="1"/>
      <c r="D612" s="1"/>
      <c r="E612" s="1"/>
      <c r="F612" s="1"/>
      <c r="G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U612" s="2"/>
      <c r="AV612" s="2"/>
      <c r="AW612" s="2"/>
    </row>
    <row r="613" spans="2:49" x14ac:dyDescent="0.25">
      <c r="B613" s="1"/>
      <c r="C613" s="1"/>
      <c r="D613" s="1"/>
      <c r="E613" s="1"/>
      <c r="F613" s="1"/>
      <c r="G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U613" s="2"/>
      <c r="AV613" s="2"/>
      <c r="AW613" s="2"/>
    </row>
    <row r="614" spans="2:49" x14ac:dyDescent="0.25">
      <c r="B614" s="1"/>
      <c r="C614" s="1"/>
      <c r="D614" s="1"/>
      <c r="E614" s="1"/>
      <c r="F614" s="1"/>
      <c r="G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U614" s="2"/>
      <c r="AV614" s="2"/>
      <c r="AW614" s="2"/>
    </row>
    <row r="615" spans="2:49" x14ac:dyDescent="0.25">
      <c r="B615" s="1"/>
      <c r="C615" s="1"/>
      <c r="D615" s="1"/>
      <c r="E615" s="1"/>
      <c r="F615" s="1"/>
      <c r="G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U615" s="2"/>
      <c r="AV615" s="2"/>
      <c r="AW615" s="2"/>
    </row>
    <row r="616" spans="2:49" x14ac:dyDescent="0.25">
      <c r="B616" s="1"/>
      <c r="C616" s="1"/>
      <c r="D616" s="1"/>
      <c r="E616" s="1"/>
      <c r="F616" s="1"/>
      <c r="G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U616" s="2"/>
      <c r="AV616" s="2"/>
      <c r="AW616" s="2"/>
    </row>
    <row r="617" spans="2:49" x14ac:dyDescent="0.25">
      <c r="B617" s="1"/>
      <c r="C617" s="1"/>
      <c r="D617" s="1"/>
      <c r="E617" s="1"/>
      <c r="F617" s="1"/>
      <c r="G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U617" s="2"/>
      <c r="AV617" s="2"/>
      <c r="AW617" s="2"/>
    </row>
    <row r="618" spans="2:49" x14ac:dyDescent="0.25">
      <c r="B618" s="1"/>
      <c r="C618" s="1"/>
      <c r="D618" s="1"/>
      <c r="E618" s="1"/>
      <c r="F618" s="1"/>
      <c r="G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U618" s="2"/>
      <c r="AV618" s="2"/>
      <c r="AW618" s="2"/>
    </row>
    <row r="619" spans="2:49" x14ac:dyDescent="0.25">
      <c r="B619" s="1"/>
      <c r="C619" s="1"/>
      <c r="D619" s="1"/>
      <c r="E619" s="1"/>
      <c r="F619" s="1"/>
      <c r="G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U619" s="2"/>
      <c r="AV619" s="2"/>
      <c r="AW619" s="2"/>
    </row>
    <row r="620" spans="2:49" x14ac:dyDescent="0.25">
      <c r="B620" s="1"/>
      <c r="C620" s="1"/>
      <c r="D620" s="1"/>
      <c r="E620" s="1"/>
      <c r="F620" s="1"/>
      <c r="G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U620" s="2"/>
      <c r="AV620" s="2"/>
      <c r="AW620" s="2"/>
    </row>
    <row r="621" spans="2:49" x14ac:dyDescent="0.25">
      <c r="B621" s="1"/>
      <c r="C621" s="1"/>
      <c r="D621" s="1"/>
      <c r="E621" s="1"/>
      <c r="F621" s="1"/>
      <c r="G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U621" s="2"/>
      <c r="AV621" s="2"/>
      <c r="AW621" s="2"/>
    </row>
    <row r="622" spans="2:49" x14ac:dyDescent="0.25">
      <c r="B622" s="1"/>
      <c r="C622" s="1"/>
      <c r="D622" s="1"/>
      <c r="E622" s="1"/>
      <c r="F622" s="1"/>
      <c r="G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U622" s="2"/>
      <c r="AV622" s="2"/>
      <c r="AW622" s="2"/>
    </row>
    <row r="623" spans="2:49" x14ac:dyDescent="0.25">
      <c r="B623" s="1"/>
      <c r="C623" s="1"/>
      <c r="D623" s="1"/>
      <c r="E623" s="1"/>
      <c r="F623" s="1"/>
      <c r="G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U623" s="2"/>
      <c r="AV623" s="2"/>
      <c r="AW623" s="2"/>
    </row>
    <row r="624" spans="2:49" x14ac:dyDescent="0.25">
      <c r="B624" s="1"/>
      <c r="C624" s="1"/>
      <c r="D624" s="1"/>
      <c r="E624" s="1"/>
      <c r="F624" s="1"/>
      <c r="G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U624" s="2"/>
      <c r="AV624" s="2"/>
      <c r="AW624" s="2"/>
    </row>
    <row r="625" spans="2:49" x14ac:dyDescent="0.25">
      <c r="B625" s="1"/>
      <c r="C625" s="1"/>
      <c r="D625" s="1"/>
      <c r="E625" s="1"/>
      <c r="F625" s="1"/>
      <c r="G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U625" s="2"/>
      <c r="AV625" s="2"/>
      <c r="AW625" s="2"/>
    </row>
    <row r="626" spans="2:49" x14ac:dyDescent="0.25">
      <c r="B626" s="1"/>
      <c r="C626" s="1"/>
      <c r="D626" s="1"/>
      <c r="E626" s="1"/>
      <c r="F626" s="1"/>
      <c r="G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U626" s="2"/>
      <c r="AV626" s="2"/>
      <c r="AW626" s="2"/>
    </row>
    <row r="627" spans="2:49" x14ac:dyDescent="0.25">
      <c r="B627" s="1"/>
      <c r="C627" s="1"/>
      <c r="D627" s="1"/>
      <c r="E627" s="1"/>
      <c r="F627" s="1"/>
      <c r="G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U627" s="2"/>
      <c r="AV627" s="2"/>
      <c r="AW627" s="2"/>
    </row>
    <row r="628" spans="2:49" x14ac:dyDescent="0.25">
      <c r="B628" s="1"/>
      <c r="C628" s="1"/>
      <c r="D628" s="1"/>
      <c r="E628" s="1"/>
      <c r="F628" s="1"/>
      <c r="G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U628" s="2"/>
      <c r="AV628" s="2"/>
      <c r="AW628" s="2"/>
    </row>
    <row r="629" spans="2:49" x14ac:dyDescent="0.25">
      <c r="B629" s="1"/>
      <c r="C629" s="1"/>
      <c r="D629" s="1"/>
      <c r="E629" s="1"/>
      <c r="F629" s="1"/>
      <c r="G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U629" s="2"/>
      <c r="AV629" s="2"/>
      <c r="AW629" s="2"/>
    </row>
    <row r="630" spans="2:49" x14ac:dyDescent="0.25">
      <c r="B630" s="1"/>
      <c r="C630" s="1"/>
      <c r="D630" s="1"/>
      <c r="E630" s="1"/>
      <c r="F630" s="1"/>
      <c r="G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U630" s="2"/>
      <c r="AV630" s="2"/>
      <c r="AW630" s="2"/>
    </row>
    <row r="631" spans="2:49" x14ac:dyDescent="0.25">
      <c r="B631" s="1"/>
      <c r="C631" s="1"/>
      <c r="D631" s="1"/>
      <c r="E631" s="1"/>
      <c r="F631" s="1"/>
      <c r="G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U631" s="2"/>
      <c r="AV631" s="2"/>
      <c r="AW631" s="2"/>
    </row>
    <row r="632" spans="2:49" x14ac:dyDescent="0.25">
      <c r="B632" s="1"/>
      <c r="C632" s="1"/>
      <c r="D632" s="1"/>
      <c r="E632" s="1"/>
      <c r="F632" s="1"/>
      <c r="G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U632" s="2"/>
      <c r="AV632" s="2"/>
      <c r="AW632" s="2"/>
    </row>
    <row r="633" spans="2:49" x14ac:dyDescent="0.25">
      <c r="B633" s="1"/>
      <c r="C633" s="1"/>
      <c r="D633" s="1"/>
      <c r="E633" s="1"/>
      <c r="F633" s="1"/>
      <c r="G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U633" s="2"/>
      <c r="AV633" s="2"/>
      <c r="AW633" s="2"/>
    </row>
    <row r="634" spans="2:49" x14ac:dyDescent="0.25">
      <c r="B634" s="1"/>
      <c r="C634" s="1"/>
      <c r="D634" s="1"/>
      <c r="E634" s="1"/>
      <c r="F634" s="1"/>
      <c r="G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U634" s="2"/>
      <c r="AV634" s="2"/>
      <c r="AW634" s="2"/>
    </row>
    <row r="635" spans="2:49" x14ac:dyDescent="0.25">
      <c r="B635" s="1"/>
      <c r="C635" s="1"/>
      <c r="D635" s="1"/>
      <c r="E635" s="1"/>
      <c r="F635" s="1"/>
      <c r="G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U635" s="2"/>
      <c r="AV635" s="2"/>
      <c r="AW635" s="2"/>
    </row>
    <row r="636" spans="2:49" x14ac:dyDescent="0.25">
      <c r="B636" s="1"/>
      <c r="C636" s="1"/>
      <c r="D636" s="1"/>
      <c r="E636" s="1"/>
      <c r="F636" s="1"/>
      <c r="G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U636" s="2"/>
      <c r="AV636" s="2"/>
      <c r="AW636" s="2"/>
    </row>
    <row r="637" spans="2:49" x14ac:dyDescent="0.25">
      <c r="B637" s="1"/>
      <c r="C637" s="1"/>
      <c r="D637" s="1"/>
      <c r="E637" s="1"/>
      <c r="F637" s="1"/>
      <c r="G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U637" s="2"/>
      <c r="AV637" s="2"/>
      <c r="AW637" s="2"/>
    </row>
    <row r="638" spans="2:49" x14ac:dyDescent="0.25">
      <c r="B638" s="1"/>
      <c r="C638" s="1"/>
      <c r="D638" s="1"/>
      <c r="E638" s="1"/>
      <c r="F638" s="1"/>
      <c r="G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U638" s="2"/>
      <c r="AV638" s="2"/>
      <c r="AW638" s="2"/>
    </row>
    <row r="639" spans="2:49" x14ac:dyDescent="0.25">
      <c r="B639" s="1"/>
      <c r="C639" s="1"/>
      <c r="D639" s="1"/>
      <c r="E639" s="1"/>
      <c r="F639" s="1"/>
      <c r="G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U639" s="2"/>
      <c r="AV639" s="2"/>
      <c r="AW639" s="2"/>
    </row>
    <row r="640" spans="2:49" x14ac:dyDescent="0.25">
      <c r="B640" s="1"/>
      <c r="C640" s="1"/>
      <c r="D640" s="1"/>
      <c r="E640" s="1"/>
      <c r="F640" s="1"/>
      <c r="G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U640" s="2"/>
      <c r="AV640" s="2"/>
      <c r="AW640" s="2"/>
    </row>
    <row r="641" spans="2:49" x14ac:dyDescent="0.25">
      <c r="B641" s="1"/>
      <c r="C641" s="1"/>
      <c r="D641" s="1"/>
      <c r="E641" s="1"/>
      <c r="F641" s="1"/>
      <c r="G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U641" s="2"/>
      <c r="AV641" s="2"/>
      <c r="AW641" s="2"/>
    </row>
    <row r="642" spans="2:49" x14ac:dyDescent="0.25">
      <c r="B642" s="1"/>
      <c r="C642" s="1"/>
      <c r="D642" s="1"/>
      <c r="E642" s="1"/>
      <c r="F642" s="1"/>
      <c r="G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U642" s="2"/>
      <c r="AV642" s="2"/>
      <c r="AW642" s="2"/>
    </row>
    <row r="643" spans="2:49" x14ac:dyDescent="0.25">
      <c r="B643" s="1"/>
      <c r="C643" s="1"/>
      <c r="D643" s="1"/>
      <c r="E643" s="1"/>
      <c r="F643" s="1"/>
      <c r="G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U643" s="2"/>
      <c r="AV643" s="2"/>
      <c r="AW643" s="2"/>
    </row>
    <row r="644" spans="2:49" x14ac:dyDescent="0.25">
      <c r="B644" s="1"/>
      <c r="C644" s="1"/>
      <c r="D644" s="1"/>
      <c r="E644" s="1"/>
      <c r="F644" s="1"/>
      <c r="G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U644" s="2"/>
      <c r="AV644" s="2"/>
      <c r="AW644" s="2"/>
    </row>
    <row r="645" spans="2:49" x14ac:dyDescent="0.25">
      <c r="B645" s="1"/>
      <c r="C645" s="1"/>
      <c r="D645" s="1"/>
      <c r="E645" s="1"/>
      <c r="F645" s="1"/>
      <c r="G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U645" s="2"/>
      <c r="AV645" s="2"/>
      <c r="AW645" s="2"/>
    </row>
    <row r="646" spans="2:49" x14ac:dyDescent="0.25">
      <c r="B646" s="1"/>
      <c r="C646" s="1"/>
      <c r="D646" s="1"/>
      <c r="E646" s="1"/>
      <c r="F646" s="1"/>
      <c r="G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U646" s="2"/>
      <c r="AV646" s="2"/>
      <c r="AW646" s="2"/>
    </row>
    <row r="647" spans="2:49" x14ac:dyDescent="0.25">
      <c r="B647" s="1"/>
      <c r="C647" s="1"/>
      <c r="D647" s="1"/>
      <c r="E647" s="1"/>
      <c r="F647" s="1"/>
      <c r="G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U647" s="2"/>
      <c r="AV647" s="2"/>
      <c r="AW647" s="2"/>
    </row>
    <row r="648" spans="2:49" x14ac:dyDescent="0.25">
      <c r="B648" s="1"/>
      <c r="C648" s="1"/>
      <c r="D648" s="1"/>
      <c r="E648" s="1"/>
      <c r="F648" s="1"/>
      <c r="G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U648" s="2"/>
      <c r="AV648" s="2"/>
      <c r="AW648" s="2"/>
    </row>
    <row r="649" spans="2:49" x14ac:dyDescent="0.25">
      <c r="B649" s="1"/>
      <c r="C649" s="1"/>
      <c r="D649" s="1"/>
      <c r="E649" s="1"/>
      <c r="F649" s="1"/>
      <c r="G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U649" s="2"/>
      <c r="AV649" s="2"/>
      <c r="AW649" s="2"/>
    </row>
    <row r="650" spans="2:49" x14ac:dyDescent="0.25">
      <c r="B650" s="1"/>
      <c r="C650" s="1"/>
      <c r="D650" s="1"/>
      <c r="E650" s="1"/>
      <c r="F650" s="1"/>
      <c r="G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U650" s="2"/>
      <c r="AV650" s="2"/>
      <c r="AW650" s="2"/>
    </row>
    <row r="651" spans="2:49" x14ac:dyDescent="0.25">
      <c r="B651" s="1"/>
      <c r="C651" s="1"/>
      <c r="D651" s="1"/>
      <c r="E651" s="1"/>
      <c r="F651" s="1"/>
      <c r="G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U651" s="2"/>
      <c r="AV651" s="2"/>
      <c r="AW651" s="2"/>
    </row>
    <row r="652" spans="2:49" x14ac:dyDescent="0.25">
      <c r="B652" s="1"/>
      <c r="C652" s="1"/>
      <c r="D652" s="1"/>
      <c r="E652" s="1"/>
      <c r="F652" s="1"/>
      <c r="G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U652" s="2"/>
      <c r="AV652" s="2"/>
      <c r="AW652" s="2"/>
    </row>
    <row r="653" spans="2:49" x14ac:dyDescent="0.25">
      <c r="B653" s="1"/>
      <c r="C653" s="1"/>
      <c r="D653" s="1"/>
      <c r="E653" s="1"/>
      <c r="F653" s="1"/>
      <c r="G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U653" s="2"/>
      <c r="AV653" s="2"/>
      <c r="AW653" s="2"/>
    </row>
    <row r="654" spans="2:49" x14ac:dyDescent="0.25">
      <c r="B654" s="1"/>
      <c r="C654" s="1"/>
      <c r="D654" s="1"/>
      <c r="E654" s="1"/>
      <c r="F654" s="1"/>
      <c r="G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U654" s="2"/>
      <c r="AV654" s="2"/>
      <c r="AW654" s="2"/>
    </row>
    <row r="655" spans="2:49" x14ac:dyDescent="0.25">
      <c r="B655" s="1"/>
      <c r="C655" s="1"/>
      <c r="D655" s="1"/>
      <c r="E655" s="1"/>
      <c r="F655" s="1"/>
      <c r="G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U655" s="2"/>
      <c r="AV655" s="2"/>
      <c r="AW655" s="2"/>
    </row>
    <row r="656" spans="2:49" x14ac:dyDescent="0.25">
      <c r="B656" s="1"/>
      <c r="C656" s="1"/>
      <c r="D656" s="1"/>
      <c r="E656" s="1"/>
      <c r="F656" s="1"/>
      <c r="G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U656" s="2"/>
      <c r="AV656" s="2"/>
      <c r="AW656" s="2"/>
    </row>
    <row r="657" spans="2:49" x14ac:dyDescent="0.25">
      <c r="B657" s="1"/>
      <c r="C657" s="1"/>
      <c r="D657" s="1"/>
      <c r="E657" s="1"/>
      <c r="F657" s="1"/>
      <c r="G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U657" s="2"/>
      <c r="AV657" s="2"/>
      <c r="AW657" s="2"/>
    </row>
    <row r="658" spans="2:49" x14ac:dyDescent="0.25">
      <c r="B658" s="1"/>
      <c r="C658" s="1"/>
      <c r="D658" s="1"/>
      <c r="E658" s="1"/>
      <c r="F658" s="1"/>
      <c r="G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U658" s="2"/>
      <c r="AV658" s="2"/>
      <c r="AW658" s="2"/>
    </row>
    <row r="659" spans="2:49" x14ac:dyDescent="0.25">
      <c r="B659" s="1"/>
      <c r="C659" s="1"/>
      <c r="D659" s="1"/>
      <c r="E659" s="1"/>
      <c r="F659" s="1"/>
      <c r="G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U659" s="2"/>
      <c r="AV659" s="2"/>
      <c r="AW659" s="2"/>
    </row>
    <row r="660" spans="2:49" x14ac:dyDescent="0.25">
      <c r="B660" s="1"/>
      <c r="C660" s="1"/>
      <c r="D660" s="1"/>
      <c r="E660" s="1"/>
      <c r="F660" s="1"/>
      <c r="G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U660" s="2"/>
      <c r="AV660" s="2"/>
      <c r="AW660" s="2"/>
    </row>
    <row r="661" spans="2:49" x14ac:dyDescent="0.25">
      <c r="B661" s="1"/>
      <c r="C661" s="1"/>
      <c r="D661" s="1"/>
      <c r="E661" s="1"/>
      <c r="F661" s="1"/>
      <c r="G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U661" s="2"/>
      <c r="AV661" s="2"/>
      <c r="AW661" s="2"/>
    </row>
    <row r="662" spans="2:49" x14ac:dyDescent="0.25">
      <c r="B662" s="1"/>
      <c r="C662" s="1"/>
      <c r="D662" s="1"/>
      <c r="E662" s="1"/>
      <c r="F662" s="1"/>
      <c r="G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U662" s="2"/>
      <c r="AV662" s="2"/>
      <c r="AW662" s="2"/>
    </row>
    <row r="663" spans="2:49" x14ac:dyDescent="0.25">
      <c r="B663" s="1"/>
      <c r="C663" s="1"/>
      <c r="D663" s="1"/>
      <c r="E663" s="1"/>
      <c r="F663" s="1"/>
      <c r="G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U663" s="2"/>
      <c r="AV663" s="2"/>
      <c r="AW663" s="2"/>
    </row>
    <row r="664" spans="2:49" x14ac:dyDescent="0.25">
      <c r="B664" s="1"/>
      <c r="C664" s="1"/>
      <c r="D664" s="1"/>
      <c r="E664" s="1"/>
      <c r="F664" s="1"/>
      <c r="G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U664" s="2"/>
      <c r="AV664" s="2"/>
      <c r="AW664" s="2"/>
    </row>
    <row r="665" spans="2:49" x14ac:dyDescent="0.25">
      <c r="B665" s="1"/>
      <c r="C665" s="1"/>
      <c r="D665" s="1"/>
      <c r="E665" s="1"/>
      <c r="F665" s="1"/>
      <c r="G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U665" s="2"/>
      <c r="AV665" s="2"/>
      <c r="AW665" s="2"/>
    </row>
    <row r="666" spans="2:49" x14ac:dyDescent="0.25">
      <c r="B666" s="1"/>
      <c r="C666" s="1"/>
      <c r="D666" s="1"/>
      <c r="E666" s="1"/>
      <c r="F666" s="1"/>
      <c r="G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U666" s="2"/>
      <c r="AV666" s="2"/>
      <c r="AW666" s="2"/>
    </row>
    <row r="667" spans="2:49" x14ac:dyDescent="0.25">
      <c r="B667" s="1"/>
      <c r="C667" s="1"/>
      <c r="D667" s="1"/>
      <c r="E667" s="1"/>
      <c r="F667" s="1"/>
      <c r="G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U667" s="2"/>
      <c r="AV667" s="2"/>
      <c r="AW667" s="2"/>
    </row>
    <row r="668" spans="2:49" x14ac:dyDescent="0.25">
      <c r="B668" s="1"/>
      <c r="C668" s="1"/>
      <c r="D668" s="1"/>
      <c r="E668" s="1"/>
      <c r="F668" s="1"/>
      <c r="G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U668" s="2"/>
      <c r="AV668" s="2"/>
      <c r="AW668" s="2"/>
    </row>
    <row r="669" spans="2:49" x14ac:dyDescent="0.25">
      <c r="B669" s="1"/>
      <c r="C669" s="1"/>
      <c r="D669" s="1"/>
      <c r="E669" s="1"/>
      <c r="F669" s="1"/>
      <c r="G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U669" s="2"/>
      <c r="AV669" s="2"/>
      <c r="AW669" s="2"/>
    </row>
    <row r="670" spans="2:49" x14ac:dyDescent="0.25">
      <c r="B670" s="1"/>
      <c r="C670" s="1"/>
      <c r="D670" s="1"/>
      <c r="E670" s="1"/>
      <c r="F670" s="1"/>
      <c r="G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U670" s="2"/>
      <c r="AV670" s="2"/>
      <c r="AW670" s="2"/>
    </row>
    <row r="671" spans="2:49" x14ac:dyDescent="0.25">
      <c r="B671" s="1"/>
      <c r="C671" s="1"/>
      <c r="D671" s="1"/>
      <c r="E671" s="1"/>
      <c r="F671" s="1"/>
      <c r="G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U671" s="2"/>
      <c r="AV671" s="2"/>
      <c r="AW671" s="2"/>
    </row>
    <row r="672" spans="2:49" x14ac:dyDescent="0.25">
      <c r="B672" s="1"/>
      <c r="C672" s="1"/>
      <c r="D672" s="1"/>
      <c r="E672" s="1"/>
      <c r="F672" s="1"/>
      <c r="G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U672" s="2"/>
      <c r="AV672" s="2"/>
      <c r="AW672" s="2"/>
    </row>
    <row r="673" spans="2:49" x14ac:dyDescent="0.25">
      <c r="B673" s="1"/>
      <c r="C673" s="1"/>
      <c r="D673" s="1"/>
      <c r="E673" s="1"/>
      <c r="F673" s="1"/>
      <c r="G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U673" s="2"/>
      <c r="AV673" s="2"/>
      <c r="AW673" s="2"/>
    </row>
    <row r="674" spans="2:49" x14ac:dyDescent="0.25">
      <c r="B674" s="1"/>
      <c r="C674" s="1"/>
      <c r="D674" s="1"/>
      <c r="E674" s="1"/>
      <c r="F674" s="1"/>
      <c r="G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U674" s="2"/>
      <c r="AV674" s="2"/>
      <c r="AW674" s="2"/>
    </row>
    <row r="675" spans="2:49" x14ac:dyDescent="0.25">
      <c r="B675" s="1"/>
      <c r="C675" s="1"/>
      <c r="D675" s="1"/>
      <c r="E675" s="1"/>
      <c r="F675" s="1"/>
      <c r="G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U675" s="2"/>
      <c r="AV675" s="2"/>
      <c r="AW675" s="2"/>
    </row>
    <row r="676" spans="2:49" x14ac:dyDescent="0.25">
      <c r="B676" s="1"/>
      <c r="C676" s="1"/>
      <c r="D676" s="1"/>
      <c r="E676" s="1"/>
      <c r="F676" s="1"/>
      <c r="G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U676" s="2"/>
      <c r="AV676" s="2"/>
      <c r="AW676" s="2"/>
    </row>
    <row r="677" spans="2:49" x14ac:dyDescent="0.25">
      <c r="B677" s="1"/>
      <c r="C677" s="1"/>
      <c r="D677" s="1"/>
      <c r="E677" s="1"/>
      <c r="F677" s="1"/>
      <c r="G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U677" s="2"/>
      <c r="AV677" s="2"/>
      <c r="AW677" s="2"/>
    </row>
    <row r="678" spans="2:49" x14ac:dyDescent="0.25">
      <c r="B678" s="1"/>
      <c r="C678" s="1"/>
      <c r="D678" s="1"/>
      <c r="E678" s="1"/>
      <c r="F678" s="1"/>
      <c r="G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U678" s="2"/>
      <c r="AV678" s="2"/>
      <c r="AW678" s="2"/>
    </row>
    <row r="679" spans="2:49" x14ac:dyDescent="0.25">
      <c r="B679" s="1"/>
      <c r="C679" s="1"/>
      <c r="D679" s="1"/>
      <c r="E679" s="1"/>
      <c r="F679" s="1"/>
      <c r="G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U679" s="2"/>
      <c r="AV679" s="2"/>
      <c r="AW679" s="2"/>
    </row>
    <row r="680" spans="2:49" x14ac:dyDescent="0.25">
      <c r="B680" s="1"/>
      <c r="C680" s="1"/>
      <c r="D680" s="1"/>
      <c r="E680" s="1"/>
      <c r="F680" s="1"/>
      <c r="G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U680" s="2"/>
      <c r="AV680" s="2"/>
      <c r="AW680" s="2"/>
    </row>
    <row r="681" spans="2:49" x14ac:dyDescent="0.25">
      <c r="B681" s="1"/>
      <c r="C681" s="1"/>
      <c r="D681" s="1"/>
      <c r="E681" s="1"/>
      <c r="F681" s="1"/>
      <c r="G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U681" s="2"/>
      <c r="AV681" s="2"/>
      <c r="AW681" s="2"/>
    </row>
    <row r="682" spans="2:49" x14ac:dyDescent="0.25">
      <c r="B682" s="1"/>
      <c r="C682" s="1"/>
      <c r="D682" s="1"/>
      <c r="E682" s="1"/>
      <c r="F682" s="1"/>
      <c r="G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U682" s="2"/>
      <c r="AV682" s="2"/>
      <c r="AW682" s="2"/>
    </row>
    <row r="683" spans="2:49" x14ac:dyDescent="0.25">
      <c r="B683" s="1"/>
      <c r="C683" s="1"/>
      <c r="D683" s="1"/>
      <c r="E683" s="1"/>
      <c r="F683" s="1"/>
      <c r="G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U683" s="2"/>
      <c r="AV683" s="2"/>
      <c r="AW683" s="2"/>
    </row>
    <row r="684" spans="2:49" x14ac:dyDescent="0.25">
      <c r="B684" s="1"/>
      <c r="C684" s="1"/>
      <c r="D684" s="1"/>
      <c r="E684" s="1"/>
      <c r="F684" s="1"/>
      <c r="G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U684" s="2"/>
      <c r="AV684" s="2"/>
      <c r="AW684" s="2"/>
    </row>
    <row r="685" spans="2:49" x14ac:dyDescent="0.25">
      <c r="B685" s="1"/>
      <c r="C685" s="1"/>
      <c r="D685" s="1"/>
      <c r="E685" s="1"/>
      <c r="F685" s="1"/>
      <c r="G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U685" s="2"/>
      <c r="AV685" s="2"/>
      <c r="AW685" s="2"/>
    </row>
    <row r="686" spans="2:49" x14ac:dyDescent="0.25">
      <c r="B686" s="1"/>
      <c r="C686" s="1"/>
      <c r="D686" s="1"/>
      <c r="E686" s="1"/>
      <c r="F686" s="1"/>
      <c r="G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U686" s="2"/>
      <c r="AV686" s="2"/>
      <c r="AW686" s="2"/>
    </row>
    <row r="687" spans="2:49" x14ac:dyDescent="0.25">
      <c r="B687" s="1"/>
      <c r="C687" s="1"/>
      <c r="D687" s="1"/>
      <c r="E687" s="1"/>
      <c r="F687" s="1"/>
      <c r="G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U687" s="2"/>
      <c r="AV687" s="2"/>
      <c r="AW687" s="2"/>
    </row>
    <row r="688" spans="2:49" x14ac:dyDescent="0.25">
      <c r="B688" s="1"/>
      <c r="C688" s="1"/>
      <c r="D688" s="1"/>
      <c r="E688" s="1"/>
      <c r="F688" s="1"/>
      <c r="G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U688" s="2"/>
      <c r="AV688" s="2"/>
      <c r="AW688" s="2"/>
    </row>
    <row r="689" spans="2:49" x14ac:dyDescent="0.25">
      <c r="B689" s="1"/>
      <c r="C689" s="1"/>
      <c r="D689" s="1"/>
      <c r="E689" s="1"/>
      <c r="F689" s="1"/>
      <c r="G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U689" s="2"/>
      <c r="AV689" s="2"/>
      <c r="AW689" s="2"/>
    </row>
    <row r="690" spans="2:49" x14ac:dyDescent="0.25">
      <c r="B690" s="1"/>
      <c r="C690" s="1"/>
      <c r="D690" s="1"/>
      <c r="E690" s="1"/>
      <c r="F690" s="1"/>
      <c r="G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U690" s="2"/>
      <c r="AV690" s="2"/>
      <c r="AW690" s="2"/>
    </row>
    <row r="691" spans="2:49" x14ac:dyDescent="0.25">
      <c r="B691" s="1"/>
      <c r="C691" s="1"/>
      <c r="D691" s="1"/>
      <c r="E691" s="1"/>
      <c r="F691" s="1"/>
      <c r="G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U691" s="2"/>
      <c r="AV691" s="2"/>
      <c r="AW691" s="2"/>
    </row>
    <row r="692" spans="2:49" x14ac:dyDescent="0.25">
      <c r="B692" s="1"/>
      <c r="C692" s="1"/>
      <c r="D692" s="1"/>
      <c r="E692" s="1"/>
      <c r="F692" s="1"/>
      <c r="G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U692" s="2"/>
      <c r="AV692" s="2"/>
      <c r="AW692" s="2"/>
    </row>
    <row r="693" spans="2:49" x14ac:dyDescent="0.25">
      <c r="B693" s="1"/>
      <c r="C693" s="1"/>
      <c r="D693" s="1"/>
      <c r="E693" s="1"/>
      <c r="F693" s="1"/>
      <c r="G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U693" s="2"/>
      <c r="AV693" s="2"/>
      <c r="AW693" s="2"/>
    </row>
    <row r="694" spans="2:49" x14ac:dyDescent="0.25">
      <c r="B694" s="1"/>
      <c r="C694" s="1"/>
      <c r="D694" s="1"/>
      <c r="E694" s="1"/>
      <c r="F694" s="1"/>
      <c r="G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U694" s="2"/>
      <c r="AV694" s="2"/>
      <c r="AW694" s="2"/>
    </row>
    <row r="695" spans="2:49" x14ac:dyDescent="0.25">
      <c r="B695" s="1"/>
      <c r="C695" s="1"/>
      <c r="D695" s="1"/>
      <c r="E695" s="1"/>
      <c r="F695" s="1"/>
      <c r="G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U695" s="2"/>
      <c r="AV695" s="2"/>
      <c r="AW695" s="2"/>
    </row>
    <row r="696" spans="2:49" x14ac:dyDescent="0.25">
      <c r="B696" s="1"/>
      <c r="C696" s="1"/>
      <c r="D696" s="1"/>
      <c r="E696" s="1"/>
      <c r="F696" s="1"/>
      <c r="G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U696" s="2"/>
      <c r="AV696" s="2"/>
      <c r="AW696" s="2"/>
    </row>
    <row r="697" spans="2:49" x14ac:dyDescent="0.25">
      <c r="B697" s="1"/>
      <c r="C697" s="1"/>
      <c r="D697" s="1"/>
      <c r="E697" s="1"/>
      <c r="F697" s="1"/>
      <c r="G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U697" s="2"/>
      <c r="AV697" s="2"/>
      <c r="AW697" s="2"/>
    </row>
    <row r="698" spans="2:49" x14ac:dyDescent="0.25">
      <c r="B698" s="1"/>
      <c r="C698" s="1"/>
      <c r="D698" s="1"/>
      <c r="E698" s="1"/>
      <c r="F698" s="1"/>
      <c r="G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U698" s="2"/>
      <c r="AV698" s="2"/>
      <c r="AW698" s="2"/>
    </row>
    <row r="699" spans="2:49" x14ac:dyDescent="0.25">
      <c r="B699" s="1"/>
      <c r="C699" s="1"/>
      <c r="D699" s="1"/>
      <c r="E699" s="1"/>
      <c r="F699" s="1"/>
      <c r="G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U699" s="2"/>
      <c r="AV699" s="2"/>
      <c r="AW699" s="2"/>
    </row>
    <row r="700" spans="2:49" x14ac:dyDescent="0.25">
      <c r="B700" s="1"/>
      <c r="C700" s="1"/>
      <c r="D700" s="1"/>
      <c r="E700" s="1"/>
      <c r="F700" s="1"/>
      <c r="G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U700" s="2"/>
      <c r="AV700" s="2"/>
      <c r="AW700" s="2"/>
    </row>
    <row r="701" spans="2:49" x14ac:dyDescent="0.25">
      <c r="B701" s="1"/>
      <c r="C701" s="1"/>
      <c r="D701" s="1"/>
      <c r="E701" s="1"/>
      <c r="F701" s="1"/>
      <c r="G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U701" s="2"/>
      <c r="AV701" s="2"/>
      <c r="AW701" s="2"/>
    </row>
    <row r="702" spans="2:49" x14ac:dyDescent="0.25">
      <c r="B702" s="1"/>
      <c r="C702" s="1"/>
      <c r="D702" s="1"/>
      <c r="E702" s="1"/>
      <c r="F702" s="1"/>
      <c r="G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U702" s="2"/>
      <c r="AV702" s="2"/>
      <c r="AW702" s="2"/>
    </row>
    <row r="703" spans="2:49" x14ac:dyDescent="0.25">
      <c r="B703" s="1"/>
      <c r="C703" s="1"/>
      <c r="D703" s="1"/>
      <c r="E703" s="1"/>
      <c r="F703" s="1"/>
      <c r="G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U703" s="2"/>
      <c r="AV703" s="2"/>
      <c r="AW703" s="2"/>
    </row>
    <row r="704" spans="2:49" x14ac:dyDescent="0.25">
      <c r="B704" s="1"/>
      <c r="C704" s="1"/>
      <c r="D704" s="1"/>
      <c r="E704" s="1"/>
      <c r="F704" s="1"/>
      <c r="G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U704" s="2"/>
      <c r="AV704" s="2"/>
      <c r="AW704" s="2"/>
    </row>
    <row r="705" spans="2:49" x14ac:dyDescent="0.25">
      <c r="B705" s="1"/>
      <c r="C705" s="1"/>
      <c r="D705" s="1"/>
      <c r="E705" s="1"/>
      <c r="F705" s="1"/>
      <c r="G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U705" s="2"/>
      <c r="AV705" s="2"/>
      <c r="AW705" s="2"/>
    </row>
    <row r="706" spans="2:49" x14ac:dyDescent="0.25">
      <c r="B706" s="1"/>
      <c r="C706" s="1"/>
      <c r="D706" s="1"/>
      <c r="E706" s="1"/>
      <c r="F706" s="1"/>
      <c r="G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U706" s="2"/>
      <c r="AV706" s="2"/>
      <c r="AW706" s="2"/>
    </row>
    <row r="707" spans="2:49" x14ac:dyDescent="0.25">
      <c r="B707" s="1"/>
      <c r="C707" s="1"/>
      <c r="D707" s="1"/>
      <c r="E707" s="1"/>
      <c r="F707" s="1"/>
      <c r="G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U707" s="2"/>
      <c r="AV707" s="2"/>
      <c r="AW707" s="2"/>
    </row>
    <row r="708" spans="2:49" x14ac:dyDescent="0.25">
      <c r="B708" s="1"/>
      <c r="C708" s="1"/>
      <c r="D708" s="1"/>
      <c r="E708" s="1"/>
      <c r="F708" s="1"/>
      <c r="G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U708" s="2"/>
      <c r="AV708" s="2"/>
      <c r="AW708" s="2"/>
    </row>
    <row r="709" spans="2:49" x14ac:dyDescent="0.25">
      <c r="B709" s="1"/>
      <c r="C709" s="1"/>
      <c r="D709" s="1"/>
      <c r="E709" s="1"/>
      <c r="F709" s="1"/>
      <c r="G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U709" s="2"/>
      <c r="AV709" s="2"/>
      <c r="AW709" s="2"/>
    </row>
    <row r="710" spans="2:49" x14ac:dyDescent="0.25">
      <c r="B710" s="1"/>
      <c r="C710" s="1"/>
      <c r="D710" s="1"/>
      <c r="E710" s="1"/>
      <c r="F710" s="1"/>
      <c r="G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U710" s="2"/>
      <c r="AV710" s="2"/>
      <c r="AW710" s="2"/>
    </row>
    <row r="711" spans="2:49" x14ac:dyDescent="0.25">
      <c r="B711" s="1"/>
      <c r="C711" s="1"/>
      <c r="D711" s="1"/>
      <c r="E711" s="1"/>
      <c r="F711" s="1"/>
      <c r="G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U711" s="2"/>
      <c r="AV711" s="2"/>
      <c r="AW711" s="2"/>
    </row>
    <row r="712" spans="2:49" x14ac:dyDescent="0.25">
      <c r="B712" s="1"/>
      <c r="C712" s="1"/>
      <c r="D712" s="1"/>
      <c r="E712" s="1"/>
      <c r="F712" s="1"/>
      <c r="G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U712" s="2"/>
      <c r="AV712" s="2"/>
      <c r="AW712" s="2"/>
    </row>
    <row r="713" spans="2:49" x14ac:dyDescent="0.25">
      <c r="B713" s="1"/>
      <c r="C713" s="1"/>
      <c r="D713" s="1"/>
      <c r="E713" s="1"/>
      <c r="F713" s="1"/>
      <c r="G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U713" s="2"/>
      <c r="AV713" s="2"/>
      <c r="AW713" s="2"/>
    </row>
    <row r="714" spans="2:49" x14ac:dyDescent="0.25">
      <c r="B714" s="1"/>
      <c r="C714" s="1"/>
      <c r="D714" s="1"/>
      <c r="E714" s="1"/>
      <c r="F714" s="1"/>
      <c r="G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U714" s="2"/>
      <c r="AV714" s="2"/>
      <c r="AW714" s="2"/>
    </row>
    <row r="715" spans="2:49" x14ac:dyDescent="0.25">
      <c r="B715" s="1"/>
      <c r="C715" s="1"/>
      <c r="D715" s="1"/>
      <c r="E715" s="1"/>
      <c r="F715" s="1"/>
      <c r="G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U715" s="2"/>
      <c r="AV715" s="2"/>
      <c r="AW715" s="2"/>
    </row>
    <row r="716" spans="2:49" x14ac:dyDescent="0.25">
      <c r="B716" s="1"/>
      <c r="C716" s="1"/>
      <c r="D716" s="1"/>
      <c r="E716" s="1"/>
      <c r="F716" s="1"/>
      <c r="G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U716" s="2"/>
      <c r="AV716" s="2"/>
      <c r="AW716" s="2"/>
    </row>
    <row r="717" spans="2:49" x14ac:dyDescent="0.25">
      <c r="B717" s="1"/>
      <c r="C717" s="1"/>
      <c r="D717" s="1"/>
      <c r="E717" s="1"/>
      <c r="F717" s="1"/>
      <c r="G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U717" s="2"/>
      <c r="AV717" s="2"/>
      <c r="AW717" s="2"/>
    </row>
    <row r="718" spans="2:49" x14ac:dyDescent="0.25">
      <c r="B718" s="1"/>
      <c r="C718" s="1"/>
      <c r="D718" s="1"/>
      <c r="E718" s="1"/>
      <c r="F718" s="1"/>
      <c r="G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U718" s="2"/>
      <c r="AV718" s="2"/>
      <c r="AW718" s="2"/>
    </row>
    <row r="719" spans="2:49" x14ac:dyDescent="0.25">
      <c r="B719" s="1"/>
      <c r="C719" s="1"/>
      <c r="D719" s="1"/>
      <c r="E719" s="1"/>
      <c r="F719" s="1"/>
      <c r="G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U719" s="2"/>
      <c r="AV719" s="2"/>
      <c r="AW719" s="2"/>
    </row>
    <row r="720" spans="2:49" x14ac:dyDescent="0.25">
      <c r="B720" s="1"/>
      <c r="C720" s="1"/>
      <c r="D720" s="1"/>
      <c r="E720" s="1"/>
      <c r="F720" s="1"/>
      <c r="G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U720" s="2"/>
      <c r="AV720" s="2"/>
      <c r="AW720" s="2"/>
    </row>
  </sheetData>
  <sortState ref="B2:AR127">
    <sortCondition ref="O2:O127"/>
  </sortState>
  <conditionalFormatting sqref="H1:H1048576">
    <cfRule type="colorScale" priority="148">
      <colorScale>
        <cfvo type="num" val="0.5"/>
        <cfvo type="num" val="2"/>
        <color theme="5" tint="0.59999389629810485"/>
        <color theme="0"/>
      </colorScale>
    </cfRule>
  </conditionalFormatting>
  <conditionalFormatting sqref="G1:G1048576">
    <cfRule type="colorScale" priority="147">
      <colorScale>
        <cfvo type="num" val="0"/>
        <cfvo type="num" val="0.5"/>
        <color theme="0"/>
        <color rgb="FFFFEF9C"/>
      </colorScale>
    </cfRule>
  </conditionalFormatting>
  <conditionalFormatting sqref="I138:I1048576 I1:I99">
    <cfRule type="colorScale" priority="146">
      <colorScale>
        <cfvo type="min"/>
        <cfvo type="max"/>
        <color theme="0"/>
        <color theme="3" tint="0.79998168889431442"/>
      </colorScale>
    </cfRule>
  </conditionalFormatting>
  <conditionalFormatting sqref="L1:M99 L138:M1048576">
    <cfRule type="colorScale" priority="145">
      <colorScale>
        <cfvo type="num" val="1"/>
        <cfvo type="num" val="10"/>
        <color theme="0"/>
        <color theme="7" tint="0.39997558519241921"/>
      </colorScale>
    </cfRule>
  </conditionalFormatting>
  <conditionalFormatting sqref="O1:O99 X1:X99 X138:X1048574 O138:O1048574">
    <cfRule type="expression" dxfId="263" priority="149">
      <formula>SUM(R1:W1)=0</formula>
    </cfRule>
    <cfRule type="expression" dxfId="262" priority="150">
      <formula>SUM(S1:W1)=0</formula>
    </cfRule>
    <cfRule type="expression" dxfId="261" priority="151">
      <formula>SUM(T1:W1)=0</formula>
    </cfRule>
    <cfRule type="expression" dxfId="260" priority="152">
      <formula>SUM(P1:U1)=0</formula>
    </cfRule>
    <cfRule type="expression" dxfId="259" priority="153">
      <formula>SUM(P1:T1)=0</formula>
    </cfRule>
    <cfRule type="expression" dxfId="258" priority="154">
      <formula>SUM(P1:S1)=0</formula>
    </cfRule>
  </conditionalFormatting>
  <conditionalFormatting sqref="I100:I119 I128:I129">
    <cfRule type="colorScale" priority="54">
      <colorScale>
        <cfvo type="min"/>
        <cfvo type="max"/>
        <color theme="0"/>
        <color theme="3" tint="0.79998168889431442"/>
      </colorScale>
    </cfRule>
  </conditionalFormatting>
  <conditionalFormatting sqref="L100:M119 L128:M129">
    <cfRule type="colorScale" priority="53">
      <colorScale>
        <cfvo type="num" val="1"/>
        <cfvo type="num" val="10"/>
        <color theme="0"/>
        <color theme="7" tint="0.39997558519241921"/>
      </colorScale>
    </cfRule>
  </conditionalFormatting>
  <conditionalFormatting sqref="X108:X109 O108:O109 O118:O119 X118:X119 X128:X129 O128:O129">
    <cfRule type="expression" dxfId="257" priority="55">
      <formula>SUM(R108:W108)=0</formula>
    </cfRule>
    <cfRule type="expression" dxfId="256" priority="56">
      <formula>SUM(S108:W108)=0</formula>
    </cfRule>
    <cfRule type="expression" dxfId="255" priority="57">
      <formula>SUM(T108:W108)=0</formula>
    </cfRule>
    <cfRule type="expression" dxfId="254" priority="58">
      <formula>SUM(P108:U108)=0</formula>
    </cfRule>
    <cfRule type="expression" dxfId="253" priority="59">
      <formula>SUM(P108:T108)=0</formula>
    </cfRule>
    <cfRule type="expression" dxfId="252" priority="60">
      <formula>SUM(P108:S108)=0</formula>
    </cfRule>
  </conditionalFormatting>
  <conditionalFormatting sqref="O100:O107">
    <cfRule type="expression" dxfId="251" priority="47">
      <formula>SUM(R100:W100)=0</formula>
    </cfRule>
    <cfRule type="expression" dxfId="250" priority="48">
      <formula>SUM(S100:W100)=0</formula>
    </cfRule>
    <cfRule type="expression" dxfId="249" priority="49">
      <formula>SUM(T100:W100)=0</formula>
    </cfRule>
    <cfRule type="expression" dxfId="248" priority="50">
      <formula>SUM(P100:U100)=0</formula>
    </cfRule>
    <cfRule type="expression" dxfId="247" priority="51">
      <formula>SUM(P100:T100)=0</formula>
    </cfRule>
    <cfRule type="expression" dxfId="246" priority="52">
      <formula>SUM(P100:S100)=0</formula>
    </cfRule>
  </conditionalFormatting>
  <conditionalFormatting sqref="X100:X107">
    <cfRule type="expression" dxfId="245" priority="41">
      <formula>SUM(AA100:AF100)=0</formula>
    </cfRule>
    <cfRule type="expression" dxfId="244" priority="42">
      <formula>SUM(AB100:AF100)=0</formula>
    </cfRule>
    <cfRule type="expression" dxfId="243" priority="43">
      <formula>SUM(AC100:AF100)=0</formula>
    </cfRule>
    <cfRule type="expression" dxfId="242" priority="44">
      <formula>SUM(Y100:AD100)=0</formula>
    </cfRule>
    <cfRule type="expression" dxfId="241" priority="45">
      <formula>SUM(Y100:AC100)=0</formula>
    </cfRule>
    <cfRule type="expression" dxfId="240" priority="46">
      <formula>SUM(Y100:AB100)=0</formula>
    </cfRule>
  </conditionalFormatting>
  <conditionalFormatting sqref="O110:O117">
    <cfRule type="expression" dxfId="239" priority="35">
      <formula>SUM(R110:W110)=0</formula>
    </cfRule>
    <cfRule type="expression" dxfId="238" priority="36">
      <formula>SUM(S110:W110)=0</formula>
    </cfRule>
    <cfRule type="expression" dxfId="237" priority="37">
      <formula>SUM(T110:W110)=0</formula>
    </cfRule>
    <cfRule type="expression" dxfId="236" priority="38">
      <formula>SUM(P110:U110)=0</formula>
    </cfRule>
    <cfRule type="expression" dxfId="235" priority="39">
      <formula>SUM(P110:T110)=0</formula>
    </cfRule>
    <cfRule type="expression" dxfId="234" priority="40">
      <formula>SUM(P110:S110)=0</formula>
    </cfRule>
  </conditionalFormatting>
  <conditionalFormatting sqref="X110:X117">
    <cfRule type="expression" dxfId="233" priority="29">
      <formula>SUM(AA110:AF110)=0</formula>
    </cfRule>
    <cfRule type="expression" dxfId="232" priority="30">
      <formula>SUM(AB110:AF110)=0</formula>
    </cfRule>
    <cfRule type="expression" dxfId="231" priority="31">
      <formula>SUM(AC110:AF110)=0</formula>
    </cfRule>
    <cfRule type="expression" dxfId="230" priority="32">
      <formula>SUM(Y110:AD110)=0</formula>
    </cfRule>
    <cfRule type="expression" dxfId="229" priority="33">
      <formula>SUM(Y110:AC110)=0</formula>
    </cfRule>
    <cfRule type="expression" dxfId="228" priority="34">
      <formula>SUM(Y110:AB110)=0</formula>
    </cfRule>
  </conditionalFormatting>
  <conditionalFormatting sqref="I120:I127">
    <cfRule type="colorScale" priority="28">
      <colorScale>
        <cfvo type="min"/>
        <cfvo type="max"/>
        <color theme="0"/>
        <color theme="3" tint="0.79998168889431442"/>
      </colorScale>
    </cfRule>
  </conditionalFormatting>
  <conditionalFormatting sqref="L120:M127">
    <cfRule type="colorScale" priority="27">
      <colorScale>
        <cfvo type="num" val="1"/>
        <cfvo type="num" val="10"/>
        <color theme="0"/>
        <color theme="7" tint="0.39997558519241921"/>
      </colorScale>
    </cfRule>
  </conditionalFormatting>
  <conditionalFormatting sqref="O120:O127">
    <cfRule type="expression" dxfId="227" priority="21">
      <formula>SUM(R120:W120)=0</formula>
    </cfRule>
    <cfRule type="expression" dxfId="226" priority="22">
      <formula>SUM(S120:W120)=0</formula>
    </cfRule>
    <cfRule type="expression" dxfId="225" priority="23">
      <formula>SUM(T120:W120)=0</formula>
    </cfRule>
    <cfRule type="expression" dxfId="224" priority="24">
      <formula>SUM(P120:U120)=0</formula>
    </cfRule>
    <cfRule type="expression" dxfId="223" priority="25">
      <formula>SUM(P120:T120)=0</formula>
    </cfRule>
    <cfRule type="expression" dxfId="222" priority="26">
      <formula>SUM(P120:S120)=0</formula>
    </cfRule>
  </conditionalFormatting>
  <conditionalFormatting sqref="X120:X127">
    <cfRule type="expression" dxfId="221" priority="15">
      <formula>SUM(AA120:AF120)=0</formula>
    </cfRule>
    <cfRule type="expression" dxfId="220" priority="16">
      <formula>SUM(AB120:AF120)=0</formula>
    </cfRule>
    <cfRule type="expression" dxfId="219" priority="17">
      <formula>SUM(AC120:AF120)=0</formula>
    </cfRule>
    <cfRule type="expression" dxfId="218" priority="18">
      <formula>SUM(Y120:AD120)=0</formula>
    </cfRule>
    <cfRule type="expression" dxfId="217" priority="19">
      <formula>SUM(Y120:AC120)=0</formula>
    </cfRule>
    <cfRule type="expression" dxfId="216" priority="20">
      <formula>SUM(Y120:AB120)=0</formula>
    </cfRule>
  </conditionalFormatting>
  <conditionalFormatting sqref="I130:I137">
    <cfRule type="colorScale" priority="14">
      <colorScale>
        <cfvo type="min"/>
        <cfvo type="max"/>
        <color theme="0"/>
        <color theme="3" tint="0.79998168889431442"/>
      </colorScale>
    </cfRule>
  </conditionalFormatting>
  <conditionalFormatting sqref="L130:M137">
    <cfRule type="colorScale" priority="13">
      <colorScale>
        <cfvo type="num" val="1"/>
        <cfvo type="num" val="10"/>
        <color theme="0"/>
        <color theme="7" tint="0.39997558519241921"/>
      </colorScale>
    </cfRule>
  </conditionalFormatting>
  <conditionalFormatting sqref="O130:O137">
    <cfRule type="expression" dxfId="215" priority="7">
      <formula>SUM(R130:W130)=0</formula>
    </cfRule>
    <cfRule type="expression" dxfId="214" priority="8">
      <formula>SUM(S130:W130)=0</formula>
    </cfRule>
    <cfRule type="expression" dxfId="213" priority="9">
      <formula>SUM(T130:W130)=0</formula>
    </cfRule>
    <cfRule type="expression" dxfId="212" priority="10">
      <formula>SUM(P130:U130)=0</formula>
    </cfRule>
    <cfRule type="expression" dxfId="211" priority="11">
      <formula>SUM(P130:T130)=0</formula>
    </cfRule>
    <cfRule type="expression" dxfId="210" priority="12">
      <formula>SUM(P130:S130)=0</formula>
    </cfRule>
  </conditionalFormatting>
  <conditionalFormatting sqref="X130:X137">
    <cfRule type="expression" dxfId="209" priority="1">
      <formula>SUM(AA130:AF130)=0</formula>
    </cfRule>
    <cfRule type="expression" dxfId="208" priority="2">
      <formula>SUM(AB130:AF130)=0</formula>
    </cfRule>
    <cfRule type="expression" dxfId="207" priority="3">
      <formula>SUM(AC130:AF130)=0</formula>
    </cfRule>
    <cfRule type="expression" dxfId="206" priority="4">
      <formula>SUM(Y130:AD130)=0</formula>
    </cfRule>
    <cfRule type="expression" dxfId="205" priority="5">
      <formula>SUM(Y130:AC130)=0</formula>
    </cfRule>
    <cfRule type="expression" dxfId="204" priority="6">
      <formula>SUM(Y130:AB130)=0</formula>
    </cfRule>
  </conditionalFormatting>
  <conditionalFormatting sqref="X1048575:X1048576 O1048575:O1048576">
    <cfRule type="expression" dxfId="203" priority="204">
      <formula>SUM(R1048575:W1048576)=0</formula>
    </cfRule>
    <cfRule type="expression" dxfId="202" priority="205">
      <formula>SUM(S1048575:W1048576)=0</formula>
    </cfRule>
    <cfRule type="expression" dxfId="201" priority="206">
      <formula>SUM(T1048575:W1048576)=0</formula>
    </cfRule>
    <cfRule type="expression" dxfId="200" priority="207">
      <formula>SUM(P1048575:U1048576)=0</formula>
    </cfRule>
    <cfRule type="expression" dxfId="199" priority="208">
      <formula>SUM(P1048575:T1048576)=0</formula>
    </cfRule>
    <cfRule type="expression" dxfId="198" priority="209">
      <formula>SUM(P1048575:S1048576)=0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720"/>
  <sheetViews>
    <sheetView showZeros="0" topLeftCell="A85" zoomScale="85" zoomScaleNormal="85" workbookViewId="0">
      <selection activeCell="A100" sqref="A100:XFD100"/>
    </sheetView>
  </sheetViews>
  <sheetFormatPr baseColWidth="10" defaultRowHeight="15" x14ac:dyDescent="0.25"/>
  <cols>
    <col min="1" max="1" width="11.42578125" style="1"/>
    <col min="2" max="2" width="3.140625" style="3" customWidth="1"/>
    <col min="3" max="3" width="6.140625" style="3" customWidth="1"/>
    <col min="4" max="4" width="2.42578125" style="3" customWidth="1"/>
    <col min="5" max="5" width="5.5703125" style="3" customWidth="1"/>
    <col min="6" max="6" width="3.140625" style="3" customWidth="1"/>
    <col min="7" max="7" width="3" style="3" customWidth="1"/>
    <col min="8" max="8" width="11.28515625" style="5" customWidth="1"/>
    <col min="9" max="9" width="7" style="3" customWidth="1"/>
    <col min="10" max="10" width="7.42578125" style="3" customWidth="1"/>
    <col min="11" max="11" width="7.5703125" style="3" customWidth="1"/>
    <col min="12" max="12" width="8.5703125" style="3" customWidth="1"/>
    <col min="13" max="13" width="8.7109375" style="3" customWidth="1"/>
    <col min="14" max="14" width="4" style="3" customWidth="1"/>
    <col min="15" max="15" width="17.85546875" style="3" customWidth="1"/>
    <col min="16" max="23" width="6.140625" style="3" customWidth="1"/>
    <col min="24" max="24" width="17.85546875" style="3" customWidth="1"/>
    <col min="25" max="32" width="6.140625" style="3" customWidth="1"/>
    <col min="33" max="35" width="6.7109375" style="1" customWidth="1"/>
    <col min="36" max="36" width="6.85546875" style="1" customWidth="1"/>
    <col min="37" max="39" width="6.7109375" style="1" customWidth="1"/>
    <col min="40" max="40" width="7.42578125" style="1" customWidth="1"/>
    <col min="41" max="41" width="7.140625" style="1" customWidth="1"/>
    <col min="42" max="46" width="7.42578125" style="1" customWidth="1"/>
    <col min="47" max="47" width="10" style="1" bestFit="1" customWidth="1"/>
    <col min="48" max="48" width="9.5703125" style="1" bestFit="1" customWidth="1"/>
    <col min="49" max="49" width="9.7109375" style="1" bestFit="1" customWidth="1"/>
    <col min="50" max="50" width="4" style="1" customWidth="1"/>
    <col min="51" max="51" width="10.42578125" style="1" customWidth="1"/>
    <col min="52" max="52" width="7" style="1" customWidth="1"/>
    <col min="53" max="53" width="7.140625" style="1" customWidth="1"/>
    <col min="54" max="54" width="7.42578125" style="1" customWidth="1"/>
    <col min="55" max="55" width="8.28515625" style="1" customWidth="1"/>
    <col min="56" max="56" width="8.5703125" style="1" customWidth="1"/>
    <col min="57" max="57" width="3.85546875" style="1" customWidth="1"/>
    <col min="58" max="58" width="26.85546875" style="1" bestFit="1" customWidth="1"/>
    <col min="59" max="63" width="5.85546875" style="1" customWidth="1"/>
    <col min="64" max="16384" width="11.42578125" style="1"/>
  </cols>
  <sheetData>
    <row r="1" spans="2:49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5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22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19</v>
      </c>
      <c r="V1" s="3" t="s">
        <v>20</v>
      </c>
      <c r="W1" s="3" t="s">
        <v>21</v>
      </c>
      <c r="X1" s="3" t="s">
        <v>23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19</v>
      </c>
      <c r="AE1" s="3" t="s">
        <v>20</v>
      </c>
      <c r="AF1" s="3" t="s">
        <v>21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2:49" x14ac:dyDescent="0.25">
      <c r="B2" s="4">
        <v>1</v>
      </c>
      <c r="C2" s="3">
        <v>10000</v>
      </c>
      <c r="D2" s="3">
        <v>3</v>
      </c>
      <c r="E2" s="3">
        <v>10</v>
      </c>
      <c r="F2" s="3">
        <v>10</v>
      </c>
      <c r="G2" s="3">
        <v>0</v>
      </c>
      <c r="H2" s="5">
        <v>0.5</v>
      </c>
      <c r="I2" s="3">
        <v>0</v>
      </c>
      <c r="J2" s="3">
        <v>50</v>
      </c>
      <c r="K2" s="3">
        <v>50</v>
      </c>
      <c r="L2" s="3">
        <v>2</v>
      </c>
      <c r="M2" s="3">
        <v>2</v>
      </c>
      <c r="N2" s="3">
        <v>0</v>
      </c>
      <c r="O2" s="3" t="s">
        <v>25</v>
      </c>
      <c r="P2" s="3">
        <v>0</v>
      </c>
      <c r="Q2" s="3">
        <v>0</v>
      </c>
      <c r="R2" s="3">
        <v>0</v>
      </c>
      <c r="S2" s="3">
        <v>1</v>
      </c>
      <c r="T2" s="3">
        <v>6</v>
      </c>
      <c r="U2" s="3">
        <v>23</v>
      </c>
      <c r="V2" s="3">
        <v>0</v>
      </c>
      <c r="W2" s="3">
        <v>0</v>
      </c>
      <c r="X2" s="3" t="s">
        <v>25</v>
      </c>
      <c r="Y2" s="3">
        <v>0</v>
      </c>
      <c r="Z2" s="3">
        <v>1</v>
      </c>
      <c r="AA2" s="3">
        <v>0</v>
      </c>
      <c r="AB2" s="3">
        <v>0</v>
      </c>
      <c r="AC2" s="3">
        <v>4</v>
      </c>
      <c r="AD2" s="3">
        <v>3</v>
      </c>
      <c r="AE2" s="3">
        <v>20</v>
      </c>
      <c r="AF2" s="3">
        <v>2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2:49" x14ac:dyDescent="0.25">
      <c r="B3" s="3">
        <v>2</v>
      </c>
      <c r="C3" s="3">
        <v>10000</v>
      </c>
      <c r="D3" s="3">
        <v>3</v>
      </c>
      <c r="E3" s="3">
        <v>10</v>
      </c>
      <c r="F3" s="3">
        <v>10</v>
      </c>
      <c r="G3" s="3">
        <v>0</v>
      </c>
      <c r="H3" s="5">
        <v>0.5</v>
      </c>
      <c r="I3" s="3">
        <v>0</v>
      </c>
      <c r="J3" s="3">
        <v>50</v>
      </c>
      <c r="K3" s="3">
        <v>50</v>
      </c>
      <c r="L3" s="3">
        <v>2</v>
      </c>
      <c r="M3" s="3">
        <v>2</v>
      </c>
      <c r="N3" s="3">
        <v>0</v>
      </c>
      <c r="O3" s="3" t="s">
        <v>26</v>
      </c>
      <c r="P3" s="3">
        <v>1</v>
      </c>
      <c r="Q3" s="3">
        <v>3</v>
      </c>
      <c r="R3" s="3">
        <v>3</v>
      </c>
      <c r="S3" s="3">
        <v>18</v>
      </c>
      <c r="T3" s="3">
        <v>3</v>
      </c>
      <c r="U3" s="3">
        <v>2</v>
      </c>
      <c r="V3" s="3">
        <v>0</v>
      </c>
      <c r="W3" s="3">
        <v>0</v>
      </c>
      <c r="X3" s="3" t="s">
        <v>26</v>
      </c>
      <c r="Y3" s="3">
        <v>3</v>
      </c>
      <c r="Z3" s="3">
        <v>3</v>
      </c>
      <c r="AA3" s="3">
        <v>9</v>
      </c>
      <c r="AB3" s="3">
        <v>3</v>
      </c>
      <c r="AC3" s="3">
        <v>7</v>
      </c>
      <c r="AD3" s="3">
        <v>5</v>
      </c>
      <c r="AE3" s="3">
        <v>0</v>
      </c>
      <c r="AF3" s="3">
        <v>0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2:49" x14ac:dyDescent="0.25">
      <c r="B4" s="4">
        <v>3</v>
      </c>
      <c r="C4" s="3">
        <v>10000</v>
      </c>
      <c r="D4" s="3">
        <v>3</v>
      </c>
      <c r="E4" s="3">
        <v>10</v>
      </c>
      <c r="F4" s="3">
        <v>10</v>
      </c>
      <c r="G4" s="3">
        <v>0</v>
      </c>
      <c r="H4" s="5">
        <v>0.5</v>
      </c>
      <c r="I4" s="3">
        <v>0</v>
      </c>
      <c r="J4" s="3">
        <v>50</v>
      </c>
      <c r="K4" s="3">
        <v>50</v>
      </c>
      <c r="L4" s="3">
        <v>2</v>
      </c>
      <c r="M4" s="3">
        <v>2</v>
      </c>
      <c r="N4" s="3">
        <v>0</v>
      </c>
      <c r="O4" s="3" t="s">
        <v>27</v>
      </c>
      <c r="P4" s="3">
        <v>2</v>
      </c>
      <c r="Q4" s="3">
        <v>1</v>
      </c>
      <c r="R4" s="3">
        <v>1</v>
      </c>
      <c r="S4" s="3">
        <v>5</v>
      </c>
      <c r="T4" s="3">
        <v>16</v>
      </c>
      <c r="U4" s="3">
        <v>5</v>
      </c>
      <c r="V4" s="3">
        <v>0</v>
      </c>
      <c r="W4" s="3">
        <v>0</v>
      </c>
      <c r="X4" s="3" t="s">
        <v>27</v>
      </c>
      <c r="Y4" s="3">
        <v>13</v>
      </c>
      <c r="Z4" s="3">
        <v>7</v>
      </c>
      <c r="AA4" s="3">
        <v>2</v>
      </c>
      <c r="AB4" s="3">
        <v>1</v>
      </c>
      <c r="AC4" s="3">
        <v>1</v>
      </c>
      <c r="AD4" s="3">
        <v>4</v>
      </c>
      <c r="AE4" s="3">
        <v>1</v>
      </c>
      <c r="AF4" s="3">
        <v>1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2:49" x14ac:dyDescent="0.25">
      <c r="B5" s="4">
        <v>4</v>
      </c>
      <c r="C5" s="3">
        <v>10000</v>
      </c>
      <c r="D5" s="3">
        <v>3</v>
      </c>
      <c r="E5" s="3">
        <v>10</v>
      </c>
      <c r="F5" s="3">
        <v>10</v>
      </c>
      <c r="G5" s="3">
        <v>0</v>
      </c>
      <c r="H5" s="5">
        <v>0.5</v>
      </c>
      <c r="I5" s="3">
        <v>0</v>
      </c>
      <c r="J5" s="3">
        <v>50</v>
      </c>
      <c r="K5" s="3">
        <v>50</v>
      </c>
      <c r="L5" s="3">
        <v>2</v>
      </c>
      <c r="M5" s="3">
        <v>2</v>
      </c>
      <c r="N5" s="3">
        <v>0</v>
      </c>
      <c r="O5" s="3" t="s">
        <v>28</v>
      </c>
      <c r="P5" s="3">
        <v>7</v>
      </c>
      <c r="Q5" s="3">
        <v>9</v>
      </c>
      <c r="R5" s="3">
        <v>10</v>
      </c>
      <c r="S5" s="3">
        <v>4</v>
      </c>
      <c r="T5" s="3">
        <v>0</v>
      </c>
      <c r="U5" s="3">
        <v>0</v>
      </c>
      <c r="V5" s="3">
        <v>0</v>
      </c>
      <c r="W5" s="3">
        <v>0</v>
      </c>
      <c r="X5" s="3" t="s">
        <v>28</v>
      </c>
      <c r="Y5" s="3">
        <v>4</v>
      </c>
      <c r="Z5" s="3">
        <v>6</v>
      </c>
      <c r="AA5" s="3">
        <v>3</v>
      </c>
      <c r="AB5" s="3">
        <v>9</v>
      </c>
      <c r="AC5" s="3">
        <v>5</v>
      </c>
      <c r="AD5" s="3">
        <v>1</v>
      </c>
      <c r="AE5" s="3">
        <v>1</v>
      </c>
      <c r="AF5" s="3">
        <v>1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2:49" x14ac:dyDescent="0.25">
      <c r="B6" s="4">
        <v>5</v>
      </c>
      <c r="C6" s="3">
        <v>10000</v>
      </c>
      <c r="D6" s="3">
        <v>3</v>
      </c>
      <c r="E6" s="3">
        <v>10</v>
      </c>
      <c r="F6" s="3">
        <v>10</v>
      </c>
      <c r="G6" s="3">
        <v>0</v>
      </c>
      <c r="H6" s="5">
        <v>0.5</v>
      </c>
      <c r="I6" s="3">
        <v>0</v>
      </c>
      <c r="J6" s="3">
        <v>50</v>
      </c>
      <c r="K6" s="3">
        <v>50</v>
      </c>
      <c r="L6" s="3">
        <v>2</v>
      </c>
      <c r="M6" s="3">
        <v>2</v>
      </c>
      <c r="N6" s="3">
        <v>0</v>
      </c>
      <c r="O6" s="3" t="s">
        <v>29</v>
      </c>
      <c r="P6" s="3">
        <v>14</v>
      </c>
      <c r="Q6" s="3">
        <v>8</v>
      </c>
      <c r="R6" s="3">
        <v>8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 t="s">
        <v>29</v>
      </c>
      <c r="Y6" s="3">
        <v>3</v>
      </c>
      <c r="Z6" s="3">
        <v>2</v>
      </c>
      <c r="AA6" s="3">
        <v>7</v>
      </c>
      <c r="AB6" s="3">
        <v>6</v>
      </c>
      <c r="AC6" s="3">
        <v>6</v>
      </c>
      <c r="AD6" s="3">
        <v>5</v>
      </c>
      <c r="AE6" s="3">
        <v>0</v>
      </c>
      <c r="AF6" s="3">
        <v>1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2:49" x14ac:dyDescent="0.25">
      <c r="B7" s="4">
        <v>6</v>
      </c>
      <c r="C7" s="3">
        <v>10000</v>
      </c>
      <c r="D7" s="3">
        <v>3</v>
      </c>
      <c r="E7" s="3">
        <v>10</v>
      </c>
      <c r="F7" s="3">
        <v>10</v>
      </c>
      <c r="G7" s="3">
        <v>0</v>
      </c>
      <c r="H7" s="5">
        <v>0.5</v>
      </c>
      <c r="I7" s="3">
        <v>0</v>
      </c>
      <c r="J7" s="3">
        <v>50</v>
      </c>
      <c r="K7" s="3">
        <v>50</v>
      </c>
      <c r="L7" s="3">
        <v>2</v>
      </c>
      <c r="M7" s="3">
        <v>2</v>
      </c>
      <c r="N7" s="3">
        <v>0</v>
      </c>
      <c r="O7" s="3" t="s">
        <v>30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30</v>
      </c>
      <c r="W7" s="3">
        <v>0</v>
      </c>
      <c r="X7" s="3" t="s">
        <v>30</v>
      </c>
      <c r="Y7" s="3">
        <v>0</v>
      </c>
      <c r="Z7" s="3">
        <v>1</v>
      </c>
      <c r="AA7" s="3">
        <v>0</v>
      </c>
      <c r="AB7" s="3">
        <v>1</v>
      </c>
      <c r="AC7" s="3">
        <v>0</v>
      </c>
      <c r="AD7" s="3">
        <v>2</v>
      </c>
      <c r="AE7" s="3">
        <v>6</v>
      </c>
      <c r="AF7" s="3">
        <v>20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2:49" x14ac:dyDescent="0.25">
      <c r="B8" s="3">
        <v>7</v>
      </c>
      <c r="C8" s="3">
        <v>10000</v>
      </c>
      <c r="D8" s="3">
        <v>3</v>
      </c>
      <c r="E8" s="3">
        <v>10</v>
      </c>
      <c r="F8" s="3">
        <v>10</v>
      </c>
      <c r="G8" s="3">
        <v>0</v>
      </c>
      <c r="H8" s="5">
        <v>0.5</v>
      </c>
      <c r="I8" s="3">
        <v>0</v>
      </c>
      <c r="J8" s="3">
        <v>50</v>
      </c>
      <c r="K8" s="3">
        <v>50</v>
      </c>
      <c r="L8" s="3">
        <v>2</v>
      </c>
      <c r="M8" s="3">
        <v>2</v>
      </c>
      <c r="N8" s="3">
        <v>0</v>
      </c>
      <c r="O8" s="3" t="s">
        <v>31</v>
      </c>
      <c r="P8" s="3">
        <v>6</v>
      </c>
      <c r="Q8" s="3">
        <v>9</v>
      </c>
      <c r="R8" s="3">
        <v>8</v>
      </c>
      <c r="S8" s="3">
        <v>2</v>
      </c>
      <c r="T8" s="3">
        <v>5</v>
      </c>
      <c r="U8" s="3">
        <v>0</v>
      </c>
      <c r="V8" s="3">
        <v>0</v>
      </c>
      <c r="W8" s="3">
        <v>0</v>
      </c>
      <c r="X8" s="3" t="s">
        <v>31</v>
      </c>
      <c r="Y8" s="3">
        <v>1</v>
      </c>
      <c r="Z8" s="3">
        <v>2</v>
      </c>
      <c r="AA8" s="3">
        <v>2</v>
      </c>
      <c r="AB8" s="3">
        <v>3</v>
      </c>
      <c r="AC8" s="3">
        <v>7</v>
      </c>
      <c r="AD8" s="3">
        <v>8</v>
      </c>
      <c r="AE8" s="3">
        <v>2</v>
      </c>
      <c r="AF8" s="3">
        <v>5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2:49" x14ac:dyDescent="0.25">
      <c r="B9" s="3">
        <v>8</v>
      </c>
      <c r="C9" s="3">
        <v>10000</v>
      </c>
      <c r="D9" s="3">
        <v>3</v>
      </c>
      <c r="E9" s="3">
        <v>10</v>
      </c>
      <c r="F9" s="3">
        <v>10</v>
      </c>
      <c r="G9" s="3">
        <v>0</v>
      </c>
      <c r="H9" s="5">
        <v>0.5</v>
      </c>
      <c r="I9" s="3">
        <v>0</v>
      </c>
      <c r="J9" s="3">
        <v>50</v>
      </c>
      <c r="K9" s="3">
        <v>50</v>
      </c>
      <c r="L9" s="3">
        <v>2</v>
      </c>
      <c r="M9" s="3">
        <v>2</v>
      </c>
      <c r="N9" s="3">
        <v>0</v>
      </c>
      <c r="O9" s="3" t="s">
        <v>32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30</v>
      </c>
      <c r="X9" s="3" t="s">
        <v>32</v>
      </c>
      <c r="Y9" s="3">
        <v>6</v>
      </c>
      <c r="Z9" s="3">
        <v>8</v>
      </c>
      <c r="AA9" s="3">
        <v>7</v>
      </c>
      <c r="AB9" s="3">
        <v>7</v>
      </c>
      <c r="AC9" s="3">
        <v>0</v>
      </c>
      <c r="AD9" s="3">
        <v>2</v>
      </c>
      <c r="AE9" s="3">
        <v>0</v>
      </c>
      <c r="AF9" s="3">
        <v>0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2:49" x14ac:dyDescent="0.25">
      <c r="B10" s="4">
        <v>9</v>
      </c>
      <c r="C10" s="3">
        <v>10000</v>
      </c>
      <c r="D10" s="3">
        <v>3</v>
      </c>
      <c r="E10" s="3">
        <v>10</v>
      </c>
      <c r="F10" s="3">
        <v>10</v>
      </c>
      <c r="G10" s="3">
        <v>0</v>
      </c>
      <c r="H10" s="5">
        <v>0.5</v>
      </c>
      <c r="I10" s="3">
        <v>0</v>
      </c>
      <c r="J10" s="3">
        <v>50</v>
      </c>
      <c r="K10" s="3">
        <v>50</v>
      </c>
      <c r="L10" s="3">
        <v>5</v>
      </c>
      <c r="M10" s="3">
        <v>5</v>
      </c>
      <c r="N10" s="3">
        <v>0</v>
      </c>
      <c r="O10" s="3" t="s">
        <v>25</v>
      </c>
      <c r="P10" s="3">
        <v>0</v>
      </c>
      <c r="Q10" s="3">
        <v>0</v>
      </c>
      <c r="R10" s="3">
        <v>0</v>
      </c>
      <c r="S10" s="3">
        <v>2</v>
      </c>
      <c r="T10" s="3">
        <v>7</v>
      </c>
      <c r="U10" s="3">
        <v>19</v>
      </c>
      <c r="V10" s="3">
        <v>2</v>
      </c>
      <c r="W10" s="3">
        <v>0</v>
      </c>
      <c r="X10" s="3" t="s">
        <v>25</v>
      </c>
      <c r="Y10" s="3">
        <v>0</v>
      </c>
      <c r="Z10" s="3">
        <v>1</v>
      </c>
      <c r="AA10" s="3">
        <v>1</v>
      </c>
      <c r="AB10" s="3">
        <v>3</v>
      </c>
      <c r="AC10" s="3">
        <v>5</v>
      </c>
      <c r="AD10" s="3">
        <v>7</v>
      </c>
      <c r="AE10" s="3">
        <v>7</v>
      </c>
      <c r="AF10" s="3">
        <v>6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2:49" x14ac:dyDescent="0.25">
      <c r="B11" s="4">
        <v>10</v>
      </c>
      <c r="C11" s="3">
        <v>10000</v>
      </c>
      <c r="D11" s="3">
        <v>3</v>
      </c>
      <c r="E11" s="3">
        <v>10</v>
      </c>
      <c r="F11" s="3">
        <v>10</v>
      </c>
      <c r="G11" s="3">
        <v>0</v>
      </c>
      <c r="H11" s="5">
        <v>0.5</v>
      </c>
      <c r="I11" s="3">
        <v>0</v>
      </c>
      <c r="J11" s="3">
        <v>50</v>
      </c>
      <c r="K11" s="3">
        <v>50</v>
      </c>
      <c r="L11" s="3">
        <v>5</v>
      </c>
      <c r="M11" s="3">
        <v>5</v>
      </c>
      <c r="N11" s="3">
        <v>0</v>
      </c>
      <c r="O11" s="3" t="s">
        <v>26</v>
      </c>
      <c r="P11" s="3">
        <v>1</v>
      </c>
      <c r="Q11" s="3">
        <v>2</v>
      </c>
      <c r="R11" s="3">
        <v>6</v>
      </c>
      <c r="S11" s="3">
        <v>13</v>
      </c>
      <c r="T11" s="3">
        <v>5</v>
      </c>
      <c r="U11" s="3">
        <v>3</v>
      </c>
      <c r="V11" s="3">
        <v>0</v>
      </c>
      <c r="W11" s="3">
        <v>0</v>
      </c>
      <c r="X11" s="3" t="s">
        <v>26</v>
      </c>
      <c r="Y11" s="3">
        <v>4</v>
      </c>
      <c r="Z11" s="3">
        <v>2</v>
      </c>
      <c r="AA11" s="3">
        <v>10</v>
      </c>
      <c r="AB11" s="3">
        <v>5</v>
      </c>
      <c r="AC11" s="3">
        <v>5</v>
      </c>
      <c r="AD11" s="3">
        <v>4</v>
      </c>
      <c r="AE11" s="3">
        <v>0</v>
      </c>
      <c r="AF11" s="3">
        <v>0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2:49" x14ac:dyDescent="0.25">
      <c r="B12" s="4">
        <v>11</v>
      </c>
      <c r="C12" s="3">
        <v>10000</v>
      </c>
      <c r="D12" s="3">
        <v>3</v>
      </c>
      <c r="E12" s="3">
        <v>10</v>
      </c>
      <c r="F12" s="3">
        <v>10</v>
      </c>
      <c r="G12" s="3">
        <v>0</v>
      </c>
      <c r="H12" s="5">
        <v>0.5</v>
      </c>
      <c r="I12" s="3">
        <v>0</v>
      </c>
      <c r="J12" s="3">
        <v>50</v>
      </c>
      <c r="K12" s="3">
        <v>50</v>
      </c>
      <c r="L12" s="3">
        <v>5</v>
      </c>
      <c r="M12" s="3">
        <v>5</v>
      </c>
      <c r="N12" s="3">
        <v>0</v>
      </c>
      <c r="O12" s="3" t="s">
        <v>27</v>
      </c>
      <c r="P12" s="3">
        <v>6</v>
      </c>
      <c r="Q12" s="3">
        <v>5</v>
      </c>
      <c r="R12" s="3">
        <v>7</v>
      </c>
      <c r="S12" s="3">
        <v>2</v>
      </c>
      <c r="T12" s="3">
        <v>6</v>
      </c>
      <c r="U12" s="3">
        <v>4</v>
      </c>
      <c r="V12" s="3">
        <v>0</v>
      </c>
      <c r="W12" s="3">
        <v>0</v>
      </c>
      <c r="X12" s="3" t="s">
        <v>27</v>
      </c>
      <c r="Y12" s="3">
        <v>10</v>
      </c>
      <c r="Z12" s="3">
        <v>6</v>
      </c>
      <c r="AA12" s="3">
        <v>2</v>
      </c>
      <c r="AB12" s="3">
        <v>3</v>
      </c>
      <c r="AC12" s="3">
        <v>4</v>
      </c>
      <c r="AD12" s="3">
        <v>3</v>
      </c>
      <c r="AE12" s="3">
        <v>1</v>
      </c>
      <c r="AF12" s="3">
        <v>1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2:49" x14ac:dyDescent="0.25">
      <c r="B13" s="4">
        <v>12</v>
      </c>
      <c r="C13" s="3">
        <v>10000</v>
      </c>
      <c r="D13" s="3">
        <v>3</v>
      </c>
      <c r="E13" s="3">
        <v>10</v>
      </c>
      <c r="F13" s="3">
        <v>10</v>
      </c>
      <c r="G13" s="3">
        <v>0</v>
      </c>
      <c r="H13" s="5">
        <v>0.5</v>
      </c>
      <c r="I13" s="3">
        <v>0</v>
      </c>
      <c r="J13" s="3">
        <v>50</v>
      </c>
      <c r="K13" s="3">
        <v>50</v>
      </c>
      <c r="L13" s="3">
        <v>5</v>
      </c>
      <c r="M13" s="3">
        <v>5</v>
      </c>
      <c r="N13" s="3">
        <v>0</v>
      </c>
      <c r="O13" s="3" t="s">
        <v>28</v>
      </c>
      <c r="P13" s="3">
        <v>8</v>
      </c>
      <c r="Q13" s="3">
        <v>11</v>
      </c>
      <c r="R13" s="3">
        <v>8</v>
      </c>
      <c r="S13" s="3">
        <v>3</v>
      </c>
      <c r="T13" s="3">
        <v>0</v>
      </c>
      <c r="U13" s="3">
        <v>0</v>
      </c>
      <c r="V13" s="3">
        <v>0</v>
      </c>
      <c r="W13" s="3">
        <v>0</v>
      </c>
      <c r="X13" s="3" t="s">
        <v>28</v>
      </c>
      <c r="Y13" s="3">
        <v>1</v>
      </c>
      <c r="Z13" s="3">
        <v>7</v>
      </c>
      <c r="AA13" s="3">
        <v>5</v>
      </c>
      <c r="AB13" s="3">
        <v>3</v>
      </c>
      <c r="AC13" s="3">
        <v>6</v>
      </c>
      <c r="AD13" s="3">
        <v>5</v>
      </c>
      <c r="AE13" s="3">
        <v>3</v>
      </c>
      <c r="AF13" s="3">
        <v>0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2:49" x14ac:dyDescent="0.25">
      <c r="B14" s="4">
        <v>13</v>
      </c>
      <c r="C14" s="3">
        <v>10000</v>
      </c>
      <c r="D14" s="3">
        <v>3</v>
      </c>
      <c r="E14" s="3">
        <v>10</v>
      </c>
      <c r="F14" s="3">
        <v>10</v>
      </c>
      <c r="G14" s="3">
        <v>0</v>
      </c>
      <c r="H14" s="5">
        <v>0.5</v>
      </c>
      <c r="I14" s="3">
        <v>0</v>
      </c>
      <c r="J14" s="3">
        <v>50</v>
      </c>
      <c r="K14" s="3">
        <v>50</v>
      </c>
      <c r="L14" s="3">
        <v>5</v>
      </c>
      <c r="M14" s="3">
        <v>5</v>
      </c>
      <c r="N14" s="3">
        <v>0</v>
      </c>
      <c r="O14" s="3" t="s">
        <v>29</v>
      </c>
      <c r="P14" s="3">
        <v>11</v>
      </c>
      <c r="Q14" s="3">
        <v>6</v>
      </c>
      <c r="R14" s="3">
        <v>4</v>
      </c>
      <c r="S14" s="3">
        <v>6</v>
      </c>
      <c r="T14" s="3">
        <v>3</v>
      </c>
      <c r="U14" s="3">
        <v>0</v>
      </c>
      <c r="V14" s="3">
        <v>0</v>
      </c>
      <c r="W14" s="3">
        <v>0</v>
      </c>
      <c r="X14" s="3" t="s">
        <v>29</v>
      </c>
      <c r="Y14" s="3">
        <v>5</v>
      </c>
      <c r="Z14" s="3">
        <v>2</v>
      </c>
      <c r="AA14" s="3">
        <v>3</v>
      </c>
      <c r="AB14" s="3">
        <v>4</v>
      </c>
      <c r="AC14" s="3">
        <v>5</v>
      </c>
      <c r="AD14" s="3">
        <v>4</v>
      </c>
      <c r="AE14" s="3">
        <v>4</v>
      </c>
      <c r="AF14" s="3">
        <v>3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2:49" x14ac:dyDescent="0.25">
      <c r="B15" s="4">
        <v>14</v>
      </c>
      <c r="C15" s="3">
        <v>10000</v>
      </c>
      <c r="D15" s="3">
        <v>3</v>
      </c>
      <c r="E15" s="3">
        <v>10</v>
      </c>
      <c r="F15" s="3">
        <v>10</v>
      </c>
      <c r="G15" s="3">
        <v>0</v>
      </c>
      <c r="H15" s="5">
        <v>0.5</v>
      </c>
      <c r="I15" s="3">
        <v>0</v>
      </c>
      <c r="J15" s="3">
        <v>50</v>
      </c>
      <c r="K15" s="3">
        <v>50</v>
      </c>
      <c r="L15" s="3">
        <v>5</v>
      </c>
      <c r="M15" s="3">
        <v>5</v>
      </c>
      <c r="N15" s="3">
        <v>0</v>
      </c>
      <c r="O15" s="3" t="s">
        <v>30</v>
      </c>
      <c r="P15" s="3">
        <v>0</v>
      </c>
      <c r="Q15" s="3">
        <v>0</v>
      </c>
      <c r="R15" s="3">
        <v>0</v>
      </c>
      <c r="S15" s="3">
        <v>0</v>
      </c>
      <c r="T15" s="3">
        <v>1</v>
      </c>
      <c r="U15" s="3">
        <v>3</v>
      </c>
      <c r="V15" s="3">
        <v>26</v>
      </c>
      <c r="W15" s="3">
        <v>0</v>
      </c>
      <c r="X15" s="3" t="s">
        <v>30</v>
      </c>
      <c r="Y15" s="3">
        <v>0</v>
      </c>
      <c r="Z15" s="3">
        <v>1</v>
      </c>
      <c r="AA15" s="3">
        <v>0</v>
      </c>
      <c r="AB15" s="3">
        <v>2</v>
      </c>
      <c r="AC15" s="3">
        <v>0</v>
      </c>
      <c r="AD15" s="3">
        <v>3</v>
      </c>
      <c r="AE15" s="3">
        <v>9</v>
      </c>
      <c r="AF15" s="3">
        <v>15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2:49" x14ac:dyDescent="0.25">
      <c r="B16" s="4">
        <v>15</v>
      </c>
      <c r="C16" s="3">
        <v>10000</v>
      </c>
      <c r="D16" s="3">
        <v>3</v>
      </c>
      <c r="E16" s="3">
        <v>10</v>
      </c>
      <c r="F16" s="3">
        <v>10</v>
      </c>
      <c r="G16" s="3">
        <v>0</v>
      </c>
      <c r="H16" s="5">
        <v>0.5</v>
      </c>
      <c r="I16" s="3">
        <v>0</v>
      </c>
      <c r="J16" s="3">
        <v>50</v>
      </c>
      <c r="K16" s="3">
        <v>50</v>
      </c>
      <c r="L16" s="3">
        <v>5</v>
      </c>
      <c r="M16" s="3">
        <v>5</v>
      </c>
      <c r="N16" s="3">
        <v>0</v>
      </c>
      <c r="O16" s="3" t="s">
        <v>31</v>
      </c>
      <c r="P16" s="3">
        <v>4</v>
      </c>
      <c r="Q16" s="3">
        <v>6</v>
      </c>
      <c r="R16" s="3">
        <v>5</v>
      </c>
      <c r="S16" s="3">
        <v>4</v>
      </c>
      <c r="T16" s="3">
        <v>8</v>
      </c>
      <c r="U16" s="3">
        <v>1</v>
      </c>
      <c r="V16" s="3">
        <v>2</v>
      </c>
      <c r="W16" s="3">
        <v>0</v>
      </c>
      <c r="X16" s="3" t="s">
        <v>31</v>
      </c>
      <c r="Y16" s="3">
        <v>0</v>
      </c>
      <c r="Z16" s="3">
        <v>4</v>
      </c>
      <c r="AA16" s="3">
        <v>2</v>
      </c>
      <c r="AB16" s="3">
        <v>7</v>
      </c>
      <c r="AC16" s="3">
        <v>4</v>
      </c>
      <c r="AD16" s="3">
        <v>2</v>
      </c>
      <c r="AE16" s="3">
        <v>6</v>
      </c>
      <c r="AF16" s="3">
        <v>5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2:49" x14ac:dyDescent="0.25">
      <c r="B17" s="4">
        <v>16</v>
      </c>
      <c r="C17" s="3">
        <v>10000</v>
      </c>
      <c r="D17" s="3">
        <v>3</v>
      </c>
      <c r="E17" s="3">
        <v>10</v>
      </c>
      <c r="F17" s="3">
        <v>10</v>
      </c>
      <c r="G17" s="3">
        <v>0</v>
      </c>
      <c r="H17" s="5">
        <v>0.5</v>
      </c>
      <c r="I17" s="3">
        <v>0</v>
      </c>
      <c r="J17" s="3">
        <v>50</v>
      </c>
      <c r="K17" s="3">
        <v>50</v>
      </c>
      <c r="L17" s="3">
        <v>5</v>
      </c>
      <c r="M17" s="3">
        <v>5</v>
      </c>
      <c r="N17" s="3">
        <v>0</v>
      </c>
      <c r="O17" s="3" t="s">
        <v>32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30</v>
      </c>
      <c r="X17" s="3" t="s">
        <v>32</v>
      </c>
      <c r="Y17" s="3">
        <v>10</v>
      </c>
      <c r="Z17" s="3">
        <v>7</v>
      </c>
      <c r="AA17" s="3">
        <v>7</v>
      </c>
      <c r="AB17" s="3">
        <v>3</v>
      </c>
      <c r="AC17" s="3">
        <v>1</v>
      </c>
      <c r="AD17" s="3">
        <v>2</v>
      </c>
      <c r="AE17" s="3">
        <v>0</v>
      </c>
      <c r="AF17" s="3">
        <v>0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2:49" x14ac:dyDescent="0.25">
      <c r="B18" s="3">
        <v>17</v>
      </c>
      <c r="C18" s="3">
        <v>10000</v>
      </c>
      <c r="D18" s="3">
        <v>3</v>
      </c>
      <c r="E18" s="3">
        <v>10</v>
      </c>
      <c r="F18" s="3">
        <v>10</v>
      </c>
      <c r="G18" s="3">
        <v>0</v>
      </c>
      <c r="H18" s="5">
        <v>0.5</v>
      </c>
      <c r="I18" s="3">
        <v>0</v>
      </c>
      <c r="J18" s="3">
        <v>50</v>
      </c>
      <c r="K18" s="3">
        <v>50</v>
      </c>
      <c r="L18" s="3">
        <v>10</v>
      </c>
      <c r="M18" s="3">
        <v>10</v>
      </c>
      <c r="N18" s="3">
        <v>0</v>
      </c>
      <c r="O18" s="3" t="s">
        <v>25</v>
      </c>
      <c r="P18" s="3">
        <v>0</v>
      </c>
      <c r="Q18" s="3">
        <v>0</v>
      </c>
      <c r="R18" s="3">
        <v>1</v>
      </c>
      <c r="S18" s="3">
        <v>1</v>
      </c>
      <c r="T18" s="3">
        <v>8</v>
      </c>
      <c r="U18" s="3">
        <v>14</v>
      </c>
      <c r="V18" s="3">
        <v>6</v>
      </c>
      <c r="W18" s="3">
        <v>0</v>
      </c>
      <c r="X18" s="3" t="s">
        <v>25</v>
      </c>
      <c r="Y18" s="3">
        <v>1</v>
      </c>
      <c r="Z18" s="3">
        <v>0</v>
      </c>
      <c r="AA18" s="3">
        <v>4</v>
      </c>
      <c r="AB18" s="3">
        <v>5</v>
      </c>
      <c r="AC18" s="3">
        <v>4</v>
      </c>
      <c r="AD18" s="3">
        <v>5</v>
      </c>
      <c r="AE18" s="3">
        <v>9</v>
      </c>
      <c r="AF18" s="3">
        <v>2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2:49" x14ac:dyDescent="0.25">
      <c r="B19" s="4">
        <v>18</v>
      </c>
      <c r="C19" s="3">
        <v>10000</v>
      </c>
      <c r="D19" s="3">
        <v>3</v>
      </c>
      <c r="E19" s="3">
        <v>10</v>
      </c>
      <c r="F19" s="3">
        <v>10</v>
      </c>
      <c r="G19" s="3">
        <v>0</v>
      </c>
      <c r="H19" s="5">
        <v>0.5</v>
      </c>
      <c r="I19" s="3">
        <v>0</v>
      </c>
      <c r="J19" s="3">
        <v>50</v>
      </c>
      <c r="K19" s="3">
        <v>50</v>
      </c>
      <c r="L19" s="3">
        <v>10</v>
      </c>
      <c r="M19" s="3">
        <v>10</v>
      </c>
      <c r="N19" s="3">
        <v>0</v>
      </c>
      <c r="O19" s="3" t="s">
        <v>26</v>
      </c>
      <c r="P19" s="3">
        <v>1</v>
      </c>
      <c r="Q19" s="3">
        <v>2</v>
      </c>
      <c r="R19" s="3">
        <v>5</v>
      </c>
      <c r="S19" s="3">
        <v>6</v>
      </c>
      <c r="T19" s="3">
        <v>12</v>
      </c>
      <c r="U19" s="3">
        <v>4</v>
      </c>
      <c r="V19" s="3">
        <v>0</v>
      </c>
      <c r="W19" s="3">
        <v>0</v>
      </c>
      <c r="X19" s="3" t="s">
        <v>26</v>
      </c>
      <c r="Y19" s="3">
        <v>3</v>
      </c>
      <c r="Z19" s="3">
        <v>3</v>
      </c>
      <c r="AA19" s="3">
        <v>4</v>
      </c>
      <c r="AB19" s="3">
        <v>6</v>
      </c>
      <c r="AC19" s="3">
        <v>4</v>
      </c>
      <c r="AD19" s="3">
        <v>6</v>
      </c>
      <c r="AE19" s="3">
        <v>3</v>
      </c>
      <c r="AF19" s="3">
        <v>1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2:49" x14ac:dyDescent="0.25">
      <c r="B20" s="4">
        <v>19</v>
      </c>
      <c r="C20" s="3">
        <v>10000</v>
      </c>
      <c r="D20" s="3">
        <v>3</v>
      </c>
      <c r="E20" s="3">
        <v>10</v>
      </c>
      <c r="F20" s="3">
        <v>10</v>
      </c>
      <c r="G20" s="3">
        <v>0</v>
      </c>
      <c r="H20" s="5">
        <v>0.5</v>
      </c>
      <c r="I20" s="3">
        <v>0</v>
      </c>
      <c r="J20" s="3">
        <v>50</v>
      </c>
      <c r="K20" s="3">
        <v>50</v>
      </c>
      <c r="L20" s="3">
        <v>10</v>
      </c>
      <c r="M20" s="3">
        <v>10</v>
      </c>
      <c r="N20" s="3">
        <v>0</v>
      </c>
      <c r="O20" s="3" t="s">
        <v>27</v>
      </c>
      <c r="P20" s="3">
        <v>12</v>
      </c>
      <c r="Q20" s="3">
        <v>8</v>
      </c>
      <c r="R20" s="3">
        <v>3</v>
      </c>
      <c r="S20" s="3">
        <v>2</v>
      </c>
      <c r="T20" s="3">
        <v>3</v>
      </c>
      <c r="U20" s="3">
        <v>2</v>
      </c>
      <c r="V20" s="3">
        <v>0</v>
      </c>
      <c r="W20" s="3">
        <v>0</v>
      </c>
      <c r="X20" s="3" t="s">
        <v>27</v>
      </c>
      <c r="Y20" s="3">
        <v>8</v>
      </c>
      <c r="Z20" s="3">
        <v>7</v>
      </c>
      <c r="AA20" s="3">
        <v>2</v>
      </c>
      <c r="AB20" s="3">
        <v>2</v>
      </c>
      <c r="AC20" s="3">
        <v>5</v>
      </c>
      <c r="AD20" s="3">
        <v>4</v>
      </c>
      <c r="AE20" s="3">
        <v>2</v>
      </c>
      <c r="AF20" s="3">
        <v>0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2:49" x14ac:dyDescent="0.25">
      <c r="B21" s="4">
        <v>20</v>
      </c>
      <c r="C21" s="3">
        <v>10000</v>
      </c>
      <c r="D21" s="3">
        <v>3</v>
      </c>
      <c r="E21" s="3">
        <v>10</v>
      </c>
      <c r="F21" s="3">
        <v>10</v>
      </c>
      <c r="G21" s="3">
        <v>0</v>
      </c>
      <c r="H21" s="5">
        <v>0.5</v>
      </c>
      <c r="I21" s="3">
        <v>0</v>
      </c>
      <c r="J21" s="3">
        <v>50</v>
      </c>
      <c r="K21" s="3">
        <v>50</v>
      </c>
      <c r="L21" s="3">
        <v>10</v>
      </c>
      <c r="M21" s="3">
        <v>10</v>
      </c>
      <c r="N21" s="3">
        <v>0</v>
      </c>
      <c r="O21" s="3" t="s">
        <v>28</v>
      </c>
      <c r="P21" s="3">
        <v>5</v>
      </c>
      <c r="Q21" s="3">
        <v>8</v>
      </c>
      <c r="R21" s="3">
        <v>5</v>
      </c>
      <c r="S21" s="3">
        <v>7</v>
      </c>
      <c r="T21" s="3">
        <v>2</v>
      </c>
      <c r="U21" s="3">
        <v>3</v>
      </c>
      <c r="V21" s="3">
        <v>0</v>
      </c>
      <c r="W21" s="3">
        <v>0</v>
      </c>
      <c r="X21" s="3" t="s">
        <v>28</v>
      </c>
      <c r="Y21" s="3">
        <v>3</v>
      </c>
      <c r="Z21" s="3">
        <v>3</v>
      </c>
      <c r="AA21" s="3">
        <v>8</v>
      </c>
      <c r="AB21" s="3">
        <v>6</v>
      </c>
      <c r="AC21" s="3">
        <v>4</v>
      </c>
      <c r="AD21" s="3">
        <v>3</v>
      </c>
      <c r="AE21" s="3">
        <v>2</v>
      </c>
      <c r="AF21" s="3">
        <v>1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2:49" x14ac:dyDescent="0.25">
      <c r="B22" s="4">
        <v>21</v>
      </c>
      <c r="C22" s="3">
        <v>10000</v>
      </c>
      <c r="D22" s="3">
        <v>3</v>
      </c>
      <c r="E22" s="3">
        <v>10</v>
      </c>
      <c r="F22" s="3">
        <v>10</v>
      </c>
      <c r="G22" s="3">
        <v>0</v>
      </c>
      <c r="H22" s="5">
        <v>0.5</v>
      </c>
      <c r="I22" s="3">
        <v>0</v>
      </c>
      <c r="J22" s="3">
        <v>50</v>
      </c>
      <c r="K22" s="3">
        <v>50</v>
      </c>
      <c r="L22" s="3">
        <v>10</v>
      </c>
      <c r="M22" s="3">
        <v>10</v>
      </c>
      <c r="N22" s="3">
        <v>0</v>
      </c>
      <c r="O22" s="3" t="s">
        <v>29</v>
      </c>
      <c r="P22" s="3">
        <v>5</v>
      </c>
      <c r="Q22" s="3">
        <v>5</v>
      </c>
      <c r="R22" s="3">
        <v>9</v>
      </c>
      <c r="S22" s="3">
        <v>8</v>
      </c>
      <c r="T22" s="3">
        <v>2</v>
      </c>
      <c r="U22" s="3">
        <v>1</v>
      </c>
      <c r="V22" s="3">
        <v>0</v>
      </c>
      <c r="W22" s="3">
        <v>0</v>
      </c>
      <c r="X22" s="3" t="s">
        <v>29</v>
      </c>
      <c r="Y22" s="3">
        <v>5</v>
      </c>
      <c r="Z22" s="3">
        <v>3</v>
      </c>
      <c r="AA22" s="3">
        <v>3</v>
      </c>
      <c r="AB22" s="3">
        <v>4</v>
      </c>
      <c r="AC22" s="3">
        <v>3</v>
      </c>
      <c r="AD22" s="3">
        <v>5</v>
      </c>
      <c r="AE22" s="3">
        <v>3</v>
      </c>
      <c r="AF22" s="3">
        <v>4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2:49" x14ac:dyDescent="0.25">
      <c r="B23" s="4">
        <v>22</v>
      </c>
      <c r="C23" s="3">
        <v>10000</v>
      </c>
      <c r="D23" s="3">
        <v>3</v>
      </c>
      <c r="E23" s="3">
        <v>10</v>
      </c>
      <c r="F23" s="3">
        <v>10</v>
      </c>
      <c r="G23" s="3">
        <v>0</v>
      </c>
      <c r="H23" s="5">
        <v>0.5</v>
      </c>
      <c r="I23" s="3">
        <v>0</v>
      </c>
      <c r="J23" s="3">
        <v>50</v>
      </c>
      <c r="K23" s="3">
        <v>50</v>
      </c>
      <c r="L23" s="3">
        <v>10</v>
      </c>
      <c r="M23" s="3">
        <v>10</v>
      </c>
      <c r="N23" s="3">
        <v>0</v>
      </c>
      <c r="O23" s="3" t="s">
        <v>30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4</v>
      </c>
      <c r="V23" s="3">
        <v>24</v>
      </c>
      <c r="W23" s="3">
        <v>0</v>
      </c>
      <c r="X23" s="3" t="s">
        <v>30</v>
      </c>
      <c r="Y23" s="3">
        <v>0</v>
      </c>
      <c r="Z23" s="3">
        <v>1</v>
      </c>
      <c r="AA23" s="3">
        <v>0</v>
      </c>
      <c r="AB23" s="3">
        <v>1</v>
      </c>
      <c r="AC23" s="3">
        <v>2</v>
      </c>
      <c r="AD23" s="3">
        <v>1</v>
      </c>
      <c r="AE23" s="3">
        <v>7</v>
      </c>
      <c r="AF23" s="3">
        <v>18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2:49" x14ac:dyDescent="0.25">
      <c r="B24" s="4">
        <v>23</v>
      </c>
      <c r="C24" s="3">
        <v>10000</v>
      </c>
      <c r="D24" s="3">
        <v>3</v>
      </c>
      <c r="E24" s="3">
        <v>10</v>
      </c>
      <c r="F24" s="3">
        <v>10</v>
      </c>
      <c r="G24" s="3">
        <v>0</v>
      </c>
      <c r="H24" s="5">
        <v>0.5</v>
      </c>
      <c r="I24" s="3">
        <v>0</v>
      </c>
      <c r="J24" s="3">
        <v>50</v>
      </c>
      <c r="K24" s="3">
        <v>50</v>
      </c>
      <c r="L24" s="3">
        <v>10</v>
      </c>
      <c r="M24" s="3">
        <v>10</v>
      </c>
      <c r="N24" s="3">
        <v>0</v>
      </c>
      <c r="O24" s="3" t="s">
        <v>31</v>
      </c>
      <c r="P24" s="3">
        <v>7</v>
      </c>
      <c r="Q24" s="3">
        <v>7</v>
      </c>
      <c r="R24" s="3">
        <v>6</v>
      </c>
      <c r="S24" s="3">
        <v>5</v>
      </c>
      <c r="T24" s="3">
        <v>3</v>
      </c>
      <c r="U24" s="3">
        <v>2</v>
      </c>
      <c r="V24" s="3">
        <v>0</v>
      </c>
      <c r="W24" s="3">
        <v>0</v>
      </c>
      <c r="X24" s="3" t="s">
        <v>31</v>
      </c>
      <c r="Y24" s="3">
        <v>1</v>
      </c>
      <c r="Z24" s="3">
        <v>6</v>
      </c>
      <c r="AA24" s="3">
        <v>3</v>
      </c>
      <c r="AB24" s="3">
        <v>4</v>
      </c>
      <c r="AC24" s="3">
        <v>6</v>
      </c>
      <c r="AD24" s="3">
        <v>4</v>
      </c>
      <c r="AE24" s="3">
        <v>4</v>
      </c>
      <c r="AF24" s="3">
        <v>2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2:49" x14ac:dyDescent="0.25">
      <c r="B25" s="4">
        <v>24</v>
      </c>
      <c r="C25" s="3">
        <v>10000</v>
      </c>
      <c r="D25" s="3">
        <v>3</v>
      </c>
      <c r="E25" s="3">
        <v>10</v>
      </c>
      <c r="F25" s="3">
        <v>10</v>
      </c>
      <c r="G25" s="3">
        <v>0</v>
      </c>
      <c r="H25" s="5">
        <v>0.5</v>
      </c>
      <c r="I25" s="3">
        <v>0</v>
      </c>
      <c r="J25" s="3">
        <v>50</v>
      </c>
      <c r="K25" s="3">
        <v>50</v>
      </c>
      <c r="L25" s="3">
        <v>10</v>
      </c>
      <c r="M25" s="3">
        <v>10</v>
      </c>
      <c r="N25" s="3">
        <v>0</v>
      </c>
      <c r="O25" s="3" t="s">
        <v>32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30</v>
      </c>
      <c r="X25" s="3" t="s">
        <v>32</v>
      </c>
      <c r="Y25" s="3">
        <v>9</v>
      </c>
      <c r="Z25" s="3">
        <v>7</v>
      </c>
      <c r="AA25" s="3">
        <v>6</v>
      </c>
      <c r="AB25" s="3">
        <v>2</v>
      </c>
      <c r="AC25" s="3">
        <v>2</v>
      </c>
      <c r="AD25" s="3">
        <v>2</v>
      </c>
      <c r="AE25" s="3">
        <v>0</v>
      </c>
      <c r="AF25" s="3">
        <v>2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2:49" x14ac:dyDescent="0.25">
      <c r="B26" s="4">
        <v>25</v>
      </c>
      <c r="C26" s="3">
        <v>10000</v>
      </c>
      <c r="D26" s="3">
        <v>3</v>
      </c>
      <c r="E26" s="3">
        <v>10</v>
      </c>
      <c r="F26" s="3">
        <v>10</v>
      </c>
      <c r="G26" s="3">
        <v>0</v>
      </c>
      <c r="H26" s="5">
        <v>1</v>
      </c>
      <c r="I26" s="3">
        <v>0</v>
      </c>
      <c r="J26" s="3">
        <v>50</v>
      </c>
      <c r="K26" s="3">
        <v>50</v>
      </c>
      <c r="L26" s="3">
        <v>2</v>
      </c>
      <c r="M26" s="3">
        <v>2</v>
      </c>
      <c r="N26" s="3">
        <v>0</v>
      </c>
      <c r="O26" s="3" t="s">
        <v>25</v>
      </c>
      <c r="P26" s="3">
        <v>0</v>
      </c>
      <c r="Q26" s="3">
        <v>0</v>
      </c>
      <c r="R26" s="3">
        <v>0</v>
      </c>
      <c r="S26" s="3">
        <v>0</v>
      </c>
      <c r="T26" s="3">
        <v>4</v>
      </c>
      <c r="U26" s="3">
        <v>19</v>
      </c>
      <c r="V26" s="3">
        <v>7</v>
      </c>
      <c r="W26" s="3">
        <v>0</v>
      </c>
      <c r="X26" s="3" t="s">
        <v>25</v>
      </c>
      <c r="Y26" s="3">
        <v>0</v>
      </c>
      <c r="Z26" s="3">
        <v>0</v>
      </c>
      <c r="AA26" s="3">
        <v>0</v>
      </c>
      <c r="AB26" s="3">
        <v>2</v>
      </c>
      <c r="AC26" s="3">
        <v>2</v>
      </c>
      <c r="AD26" s="3">
        <v>8</v>
      </c>
      <c r="AE26" s="3">
        <v>12</v>
      </c>
      <c r="AF26" s="3">
        <v>6</v>
      </c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2:49" x14ac:dyDescent="0.25">
      <c r="B27" s="4">
        <v>26</v>
      </c>
      <c r="C27" s="3">
        <v>10000</v>
      </c>
      <c r="D27" s="3">
        <v>3</v>
      </c>
      <c r="E27" s="3">
        <v>10</v>
      </c>
      <c r="F27" s="3">
        <v>10</v>
      </c>
      <c r="G27" s="3">
        <v>0</v>
      </c>
      <c r="H27" s="5">
        <v>1</v>
      </c>
      <c r="I27" s="3">
        <v>0</v>
      </c>
      <c r="J27" s="3">
        <v>50</v>
      </c>
      <c r="K27" s="3">
        <v>50</v>
      </c>
      <c r="L27" s="3">
        <v>2</v>
      </c>
      <c r="M27" s="3">
        <v>2</v>
      </c>
      <c r="N27" s="3">
        <v>0</v>
      </c>
      <c r="O27" s="3" t="s">
        <v>26</v>
      </c>
      <c r="P27" s="3">
        <v>1</v>
      </c>
      <c r="Q27" s="3">
        <v>9</v>
      </c>
      <c r="R27" s="3">
        <v>5</v>
      </c>
      <c r="S27" s="3">
        <v>10</v>
      </c>
      <c r="T27" s="3">
        <v>5</v>
      </c>
      <c r="U27" s="3">
        <v>0</v>
      </c>
      <c r="V27" s="3">
        <v>0</v>
      </c>
      <c r="W27" s="3">
        <v>0</v>
      </c>
      <c r="X27" s="3" t="s">
        <v>26</v>
      </c>
      <c r="Y27" s="3">
        <v>3</v>
      </c>
      <c r="Z27" s="3">
        <v>2</v>
      </c>
      <c r="AA27" s="3">
        <v>19</v>
      </c>
      <c r="AB27" s="3">
        <v>3</v>
      </c>
      <c r="AC27" s="3">
        <v>2</v>
      </c>
      <c r="AD27" s="3">
        <v>0</v>
      </c>
      <c r="AE27" s="3">
        <v>0</v>
      </c>
      <c r="AF27" s="3">
        <v>1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2:49" x14ac:dyDescent="0.25">
      <c r="B28" s="4">
        <v>27</v>
      </c>
      <c r="C28" s="3">
        <v>10000</v>
      </c>
      <c r="D28" s="3">
        <v>3</v>
      </c>
      <c r="E28" s="3">
        <v>10</v>
      </c>
      <c r="F28" s="3">
        <v>10</v>
      </c>
      <c r="G28" s="3">
        <v>0</v>
      </c>
      <c r="H28" s="5">
        <v>1</v>
      </c>
      <c r="I28" s="3">
        <v>0</v>
      </c>
      <c r="J28" s="3">
        <v>50</v>
      </c>
      <c r="K28" s="3">
        <v>50</v>
      </c>
      <c r="L28" s="3">
        <v>2</v>
      </c>
      <c r="M28" s="3">
        <v>2</v>
      </c>
      <c r="N28" s="3">
        <v>0</v>
      </c>
      <c r="O28" s="3" t="s">
        <v>27</v>
      </c>
      <c r="P28" s="3">
        <v>11</v>
      </c>
      <c r="Q28" s="3">
        <v>5</v>
      </c>
      <c r="R28" s="3">
        <v>3</v>
      </c>
      <c r="S28" s="3">
        <v>3</v>
      </c>
      <c r="T28" s="3">
        <v>8</v>
      </c>
      <c r="U28" s="3">
        <v>0</v>
      </c>
      <c r="V28" s="3">
        <v>0</v>
      </c>
      <c r="W28" s="3">
        <v>0</v>
      </c>
      <c r="X28" s="3" t="s">
        <v>27</v>
      </c>
      <c r="Y28" s="3">
        <v>16</v>
      </c>
      <c r="Z28" s="3">
        <v>9</v>
      </c>
      <c r="AA28" s="3">
        <v>3</v>
      </c>
      <c r="AB28" s="3">
        <v>1</v>
      </c>
      <c r="AC28" s="3">
        <v>0</v>
      </c>
      <c r="AD28" s="3">
        <v>1</v>
      </c>
      <c r="AE28" s="3">
        <v>0</v>
      </c>
      <c r="AF28" s="3">
        <v>0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2:49" x14ac:dyDescent="0.25">
      <c r="B29" s="3">
        <v>28</v>
      </c>
      <c r="C29" s="3">
        <v>10000</v>
      </c>
      <c r="D29" s="3">
        <v>3</v>
      </c>
      <c r="E29" s="3">
        <v>10</v>
      </c>
      <c r="F29" s="3">
        <v>10</v>
      </c>
      <c r="G29" s="3">
        <v>0</v>
      </c>
      <c r="H29" s="5">
        <v>1</v>
      </c>
      <c r="I29" s="3">
        <v>0</v>
      </c>
      <c r="J29" s="3">
        <v>50</v>
      </c>
      <c r="K29" s="3">
        <v>50</v>
      </c>
      <c r="L29" s="3">
        <v>2</v>
      </c>
      <c r="M29" s="3">
        <v>2</v>
      </c>
      <c r="N29" s="3">
        <v>0</v>
      </c>
      <c r="O29" s="3" t="s">
        <v>28</v>
      </c>
      <c r="P29" s="3">
        <v>12</v>
      </c>
      <c r="Q29" s="3">
        <v>3</v>
      </c>
      <c r="R29" s="3">
        <v>9</v>
      </c>
      <c r="S29" s="3">
        <v>5</v>
      </c>
      <c r="T29" s="3">
        <v>1</v>
      </c>
      <c r="U29" s="3">
        <v>0</v>
      </c>
      <c r="V29" s="3">
        <v>0</v>
      </c>
      <c r="W29" s="3">
        <v>0</v>
      </c>
      <c r="X29" s="3" t="s">
        <v>28</v>
      </c>
      <c r="Y29" s="3">
        <v>1</v>
      </c>
      <c r="Z29" s="3">
        <v>3</v>
      </c>
      <c r="AA29" s="3">
        <v>2</v>
      </c>
      <c r="AB29" s="3">
        <v>11</v>
      </c>
      <c r="AC29" s="3">
        <v>4</v>
      </c>
      <c r="AD29" s="3">
        <v>4</v>
      </c>
      <c r="AE29" s="3">
        <v>5</v>
      </c>
      <c r="AF29" s="3">
        <v>0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2:49" x14ac:dyDescent="0.25">
      <c r="B30" s="4">
        <v>29</v>
      </c>
      <c r="C30" s="3">
        <v>10000</v>
      </c>
      <c r="D30" s="3">
        <v>3</v>
      </c>
      <c r="E30" s="3">
        <v>10</v>
      </c>
      <c r="F30" s="3">
        <v>10</v>
      </c>
      <c r="G30" s="3">
        <v>0</v>
      </c>
      <c r="H30" s="5">
        <v>1</v>
      </c>
      <c r="I30" s="3">
        <v>0</v>
      </c>
      <c r="J30" s="3">
        <v>50</v>
      </c>
      <c r="K30" s="3">
        <v>50</v>
      </c>
      <c r="L30" s="3">
        <v>2</v>
      </c>
      <c r="M30" s="3">
        <v>2</v>
      </c>
      <c r="N30" s="3">
        <v>0</v>
      </c>
      <c r="O30" s="3" t="s">
        <v>29</v>
      </c>
      <c r="P30" s="3">
        <v>5</v>
      </c>
      <c r="Q30" s="3">
        <v>8</v>
      </c>
      <c r="R30" s="3">
        <v>9</v>
      </c>
      <c r="S30" s="3">
        <v>6</v>
      </c>
      <c r="T30" s="3">
        <v>2</v>
      </c>
      <c r="U30" s="3">
        <v>0</v>
      </c>
      <c r="V30" s="3">
        <v>0</v>
      </c>
      <c r="W30" s="3">
        <v>0</v>
      </c>
      <c r="X30" s="3" t="s">
        <v>29</v>
      </c>
      <c r="Y30" s="3">
        <v>3</v>
      </c>
      <c r="Z30" s="3">
        <v>0</v>
      </c>
      <c r="AA30" s="3">
        <v>3</v>
      </c>
      <c r="AB30" s="3">
        <v>4</v>
      </c>
      <c r="AC30" s="3">
        <v>9</v>
      </c>
      <c r="AD30" s="3">
        <v>9</v>
      </c>
      <c r="AE30" s="3">
        <v>2</v>
      </c>
      <c r="AF30" s="3">
        <v>0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2:49" x14ac:dyDescent="0.25">
      <c r="B31" s="3">
        <v>30</v>
      </c>
      <c r="C31" s="3">
        <v>10000</v>
      </c>
      <c r="D31" s="3">
        <v>3</v>
      </c>
      <c r="E31" s="3">
        <v>10</v>
      </c>
      <c r="F31" s="3">
        <v>10</v>
      </c>
      <c r="G31" s="3">
        <v>0</v>
      </c>
      <c r="H31" s="5">
        <v>1</v>
      </c>
      <c r="I31" s="3">
        <v>0</v>
      </c>
      <c r="J31" s="3">
        <v>50</v>
      </c>
      <c r="K31" s="3">
        <v>50</v>
      </c>
      <c r="L31" s="3">
        <v>2</v>
      </c>
      <c r="M31" s="3">
        <v>2</v>
      </c>
      <c r="N31" s="3">
        <v>0</v>
      </c>
      <c r="O31" s="3" t="s">
        <v>30</v>
      </c>
      <c r="P31" s="3">
        <v>0</v>
      </c>
      <c r="Q31" s="3">
        <v>0</v>
      </c>
      <c r="R31" s="3">
        <v>0</v>
      </c>
      <c r="S31" s="3">
        <v>0</v>
      </c>
      <c r="T31" s="3">
        <v>1</v>
      </c>
      <c r="U31" s="3">
        <v>9</v>
      </c>
      <c r="V31" s="3">
        <v>20</v>
      </c>
      <c r="W31" s="3">
        <v>0</v>
      </c>
      <c r="X31" s="3" t="s">
        <v>30</v>
      </c>
      <c r="Y31" s="3">
        <v>0</v>
      </c>
      <c r="Z31" s="3">
        <v>0</v>
      </c>
      <c r="AA31" s="3">
        <v>0</v>
      </c>
      <c r="AB31" s="3">
        <v>4</v>
      </c>
      <c r="AC31" s="3">
        <v>6</v>
      </c>
      <c r="AD31" s="3">
        <v>3</v>
      </c>
      <c r="AE31" s="3">
        <v>5</v>
      </c>
      <c r="AF31" s="3">
        <v>12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2:49" x14ac:dyDescent="0.25">
      <c r="B32" s="4">
        <v>31</v>
      </c>
      <c r="C32" s="3">
        <v>10000</v>
      </c>
      <c r="D32" s="3">
        <v>3</v>
      </c>
      <c r="E32" s="3">
        <v>10</v>
      </c>
      <c r="F32" s="3">
        <v>10</v>
      </c>
      <c r="G32" s="3">
        <v>0</v>
      </c>
      <c r="H32" s="5">
        <v>1</v>
      </c>
      <c r="I32" s="3">
        <v>0</v>
      </c>
      <c r="J32" s="3">
        <v>50</v>
      </c>
      <c r="K32" s="3">
        <v>50</v>
      </c>
      <c r="L32" s="3">
        <v>2</v>
      </c>
      <c r="M32" s="3">
        <v>2</v>
      </c>
      <c r="N32" s="3">
        <v>0</v>
      </c>
      <c r="O32" s="3" t="s">
        <v>31</v>
      </c>
      <c r="P32" s="3">
        <v>1</v>
      </c>
      <c r="Q32" s="3">
        <v>5</v>
      </c>
      <c r="R32" s="3">
        <v>4</v>
      </c>
      <c r="S32" s="3">
        <v>6</v>
      </c>
      <c r="T32" s="3">
        <v>9</v>
      </c>
      <c r="U32" s="3">
        <v>2</v>
      </c>
      <c r="V32" s="3">
        <v>3</v>
      </c>
      <c r="W32" s="3">
        <v>0</v>
      </c>
      <c r="X32" s="3" t="s">
        <v>31</v>
      </c>
      <c r="Y32" s="3">
        <v>0</v>
      </c>
      <c r="Z32" s="3">
        <v>0</v>
      </c>
      <c r="AA32" s="3">
        <v>1</v>
      </c>
      <c r="AB32" s="3">
        <v>2</v>
      </c>
      <c r="AC32" s="3">
        <v>6</v>
      </c>
      <c r="AD32" s="3">
        <v>4</v>
      </c>
      <c r="AE32" s="3">
        <v>6</v>
      </c>
      <c r="AF32" s="3">
        <v>11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2:49" x14ac:dyDescent="0.25">
      <c r="B33" s="4">
        <v>32</v>
      </c>
      <c r="C33" s="3">
        <v>10000</v>
      </c>
      <c r="D33" s="3">
        <v>3</v>
      </c>
      <c r="E33" s="3">
        <v>10</v>
      </c>
      <c r="F33" s="3">
        <v>10</v>
      </c>
      <c r="G33" s="3">
        <v>0</v>
      </c>
      <c r="H33" s="5">
        <v>1</v>
      </c>
      <c r="I33" s="3">
        <v>0</v>
      </c>
      <c r="J33" s="3">
        <v>50</v>
      </c>
      <c r="K33" s="3">
        <v>50</v>
      </c>
      <c r="L33" s="3">
        <v>2</v>
      </c>
      <c r="M33" s="3">
        <v>2</v>
      </c>
      <c r="N33" s="3">
        <v>0</v>
      </c>
      <c r="O33" s="3" t="s">
        <v>32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30</v>
      </c>
      <c r="X33" s="3" t="s">
        <v>32</v>
      </c>
      <c r="Y33" s="3">
        <v>7</v>
      </c>
      <c r="Z33" s="3">
        <v>16</v>
      </c>
      <c r="AA33" s="3">
        <v>2</v>
      </c>
      <c r="AB33" s="3">
        <v>3</v>
      </c>
      <c r="AC33" s="3">
        <v>1</v>
      </c>
      <c r="AD33" s="3">
        <v>1</v>
      </c>
      <c r="AE33" s="3">
        <v>0</v>
      </c>
      <c r="AF33" s="3">
        <v>0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2:49" x14ac:dyDescent="0.25">
      <c r="B34" s="4">
        <v>33</v>
      </c>
      <c r="C34" s="3">
        <v>10000</v>
      </c>
      <c r="D34" s="3">
        <v>3</v>
      </c>
      <c r="E34" s="3">
        <v>10</v>
      </c>
      <c r="F34" s="3">
        <v>10</v>
      </c>
      <c r="G34" s="3">
        <v>0</v>
      </c>
      <c r="H34" s="5">
        <v>1</v>
      </c>
      <c r="I34" s="3">
        <v>0</v>
      </c>
      <c r="J34" s="3">
        <v>50</v>
      </c>
      <c r="K34" s="3">
        <v>50</v>
      </c>
      <c r="L34" s="3">
        <v>5</v>
      </c>
      <c r="M34" s="3">
        <v>5</v>
      </c>
      <c r="N34" s="3">
        <v>0</v>
      </c>
      <c r="O34" s="3" t="s">
        <v>25</v>
      </c>
      <c r="P34" s="3">
        <v>0</v>
      </c>
      <c r="Q34" s="3">
        <v>0</v>
      </c>
      <c r="R34" s="3">
        <v>0</v>
      </c>
      <c r="S34" s="3">
        <v>3</v>
      </c>
      <c r="T34" s="3">
        <v>5</v>
      </c>
      <c r="U34" s="3">
        <v>12</v>
      </c>
      <c r="V34" s="3">
        <v>10</v>
      </c>
      <c r="W34" s="3">
        <v>0</v>
      </c>
      <c r="X34" s="3" t="s">
        <v>25</v>
      </c>
      <c r="Y34" s="3">
        <v>0</v>
      </c>
      <c r="Z34" s="3">
        <v>0</v>
      </c>
      <c r="AA34" s="3">
        <v>0</v>
      </c>
      <c r="AB34" s="3">
        <v>2</v>
      </c>
      <c r="AC34" s="3">
        <v>4</v>
      </c>
      <c r="AD34" s="3">
        <v>4</v>
      </c>
      <c r="AE34" s="3">
        <v>12</v>
      </c>
      <c r="AF34" s="3">
        <v>8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2:49" x14ac:dyDescent="0.25">
      <c r="B35" s="3">
        <v>34</v>
      </c>
      <c r="C35" s="3">
        <v>10000</v>
      </c>
      <c r="D35" s="3">
        <v>3</v>
      </c>
      <c r="E35" s="3">
        <v>10</v>
      </c>
      <c r="F35" s="3">
        <v>10</v>
      </c>
      <c r="G35" s="3">
        <v>0</v>
      </c>
      <c r="H35" s="5">
        <v>1</v>
      </c>
      <c r="I35" s="3">
        <v>0</v>
      </c>
      <c r="J35" s="3">
        <v>50</v>
      </c>
      <c r="K35" s="3">
        <v>50</v>
      </c>
      <c r="L35" s="3">
        <v>5</v>
      </c>
      <c r="M35" s="3">
        <v>5</v>
      </c>
      <c r="N35" s="3">
        <v>0</v>
      </c>
      <c r="O35" s="3" t="s">
        <v>26</v>
      </c>
      <c r="P35" s="3">
        <v>1</v>
      </c>
      <c r="Q35" s="3">
        <v>10</v>
      </c>
      <c r="R35" s="3">
        <v>8</v>
      </c>
      <c r="S35" s="3">
        <v>2</v>
      </c>
      <c r="T35" s="3">
        <v>7</v>
      </c>
      <c r="U35" s="3">
        <v>2</v>
      </c>
      <c r="V35" s="3">
        <v>0</v>
      </c>
      <c r="W35" s="3">
        <v>0</v>
      </c>
      <c r="X35" s="3" t="s">
        <v>26</v>
      </c>
      <c r="Y35" s="3">
        <v>4</v>
      </c>
      <c r="Z35" s="3">
        <v>6</v>
      </c>
      <c r="AA35" s="3">
        <v>13</v>
      </c>
      <c r="AB35" s="3">
        <v>2</v>
      </c>
      <c r="AC35" s="3">
        <v>2</v>
      </c>
      <c r="AD35" s="3">
        <v>2</v>
      </c>
      <c r="AE35" s="3">
        <v>1</v>
      </c>
      <c r="AF35" s="3">
        <v>0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2:49" x14ac:dyDescent="0.25">
      <c r="B36" s="4">
        <v>35</v>
      </c>
      <c r="C36" s="3">
        <v>10000</v>
      </c>
      <c r="D36" s="3">
        <v>3</v>
      </c>
      <c r="E36" s="3">
        <v>10</v>
      </c>
      <c r="F36" s="3">
        <v>10</v>
      </c>
      <c r="G36" s="3">
        <v>0</v>
      </c>
      <c r="H36" s="5">
        <v>1</v>
      </c>
      <c r="I36" s="3">
        <v>0</v>
      </c>
      <c r="J36" s="3">
        <v>50</v>
      </c>
      <c r="K36" s="3">
        <v>50</v>
      </c>
      <c r="L36" s="3">
        <v>5</v>
      </c>
      <c r="M36" s="3">
        <v>5</v>
      </c>
      <c r="N36" s="3">
        <v>0</v>
      </c>
      <c r="O36" s="3" t="s">
        <v>27</v>
      </c>
      <c r="P36" s="3">
        <v>22</v>
      </c>
      <c r="Q36" s="3">
        <v>2</v>
      </c>
      <c r="R36" s="3">
        <v>2</v>
      </c>
      <c r="S36" s="3">
        <v>2</v>
      </c>
      <c r="T36" s="3">
        <v>1</v>
      </c>
      <c r="U36" s="3">
        <v>1</v>
      </c>
      <c r="V36" s="3">
        <v>0</v>
      </c>
      <c r="W36" s="3">
        <v>0</v>
      </c>
      <c r="X36" s="3" t="s">
        <v>27</v>
      </c>
      <c r="Y36" s="3">
        <v>12</v>
      </c>
      <c r="Z36" s="3">
        <v>9</v>
      </c>
      <c r="AA36" s="3">
        <v>2</v>
      </c>
      <c r="AB36" s="3">
        <v>3</v>
      </c>
      <c r="AC36" s="3">
        <v>3</v>
      </c>
      <c r="AD36" s="3">
        <v>0</v>
      </c>
      <c r="AE36" s="3">
        <v>1</v>
      </c>
      <c r="AF36" s="3">
        <v>0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2:49" x14ac:dyDescent="0.25">
      <c r="B37" s="4">
        <v>36</v>
      </c>
      <c r="C37" s="3">
        <v>10000</v>
      </c>
      <c r="D37" s="3">
        <v>3</v>
      </c>
      <c r="E37" s="3">
        <v>10</v>
      </c>
      <c r="F37" s="3">
        <v>10</v>
      </c>
      <c r="G37" s="3">
        <v>0</v>
      </c>
      <c r="H37" s="5">
        <v>1</v>
      </c>
      <c r="I37" s="3">
        <v>0</v>
      </c>
      <c r="J37" s="3">
        <v>50</v>
      </c>
      <c r="K37" s="3">
        <v>50</v>
      </c>
      <c r="L37" s="3">
        <v>5</v>
      </c>
      <c r="M37" s="3">
        <v>5</v>
      </c>
      <c r="N37" s="3">
        <v>0</v>
      </c>
      <c r="O37" s="3" t="s">
        <v>28</v>
      </c>
      <c r="P37" s="3">
        <v>4</v>
      </c>
      <c r="Q37" s="3">
        <v>4</v>
      </c>
      <c r="R37" s="3">
        <v>10</v>
      </c>
      <c r="S37" s="3">
        <v>8</v>
      </c>
      <c r="T37" s="3">
        <v>3</v>
      </c>
      <c r="U37" s="3">
        <v>1</v>
      </c>
      <c r="V37" s="3">
        <v>0</v>
      </c>
      <c r="W37" s="3">
        <v>0</v>
      </c>
      <c r="X37" s="3" t="s">
        <v>28</v>
      </c>
      <c r="Y37" s="3">
        <v>1</v>
      </c>
      <c r="Z37" s="3">
        <v>2</v>
      </c>
      <c r="AA37" s="3">
        <v>2</v>
      </c>
      <c r="AB37" s="3">
        <v>7</v>
      </c>
      <c r="AC37" s="3">
        <v>5</v>
      </c>
      <c r="AD37" s="3">
        <v>10</v>
      </c>
      <c r="AE37" s="3">
        <v>1</v>
      </c>
      <c r="AF37" s="3">
        <v>2</v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2:49" x14ac:dyDescent="0.25">
      <c r="B38" s="4">
        <v>37</v>
      </c>
      <c r="C38" s="3">
        <v>10000</v>
      </c>
      <c r="D38" s="3">
        <v>3</v>
      </c>
      <c r="E38" s="3">
        <v>10</v>
      </c>
      <c r="F38" s="3">
        <v>10</v>
      </c>
      <c r="G38" s="3">
        <v>0</v>
      </c>
      <c r="H38" s="5">
        <v>1</v>
      </c>
      <c r="I38" s="3">
        <v>0</v>
      </c>
      <c r="J38" s="3">
        <v>50</v>
      </c>
      <c r="K38" s="3">
        <v>50</v>
      </c>
      <c r="L38" s="3">
        <v>5</v>
      </c>
      <c r="M38" s="3">
        <v>5</v>
      </c>
      <c r="N38" s="3">
        <v>0</v>
      </c>
      <c r="O38" s="3" t="s">
        <v>29</v>
      </c>
      <c r="P38" s="3">
        <v>0</v>
      </c>
      <c r="Q38" s="3">
        <v>9</v>
      </c>
      <c r="R38" s="3">
        <v>9</v>
      </c>
      <c r="S38" s="3">
        <v>9</v>
      </c>
      <c r="T38" s="3">
        <v>0</v>
      </c>
      <c r="U38" s="3">
        <v>3</v>
      </c>
      <c r="V38" s="3">
        <v>0</v>
      </c>
      <c r="W38" s="3">
        <v>0</v>
      </c>
      <c r="X38" s="3" t="s">
        <v>29</v>
      </c>
      <c r="Y38" s="3">
        <v>1</v>
      </c>
      <c r="Z38" s="3">
        <v>2</v>
      </c>
      <c r="AA38" s="3">
        <v>4</v>
      </c>
      <c r="AB38" s="3">
        <v>4</v>
      </c>
      <c r="AC38" s="3">
        <v>10</v>
      </c>
      <c r="AD38" s="3">
        <v>6</v>
      </c>
      <c r="AE38" s="3">
        <v>1</v>
      </c>
      <c r="AF38" s="3">
        <v>2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2:49" x14ac:dyDescent="0.25">
      <c r="B39" s="4">
        <v>38</v>
      </c>
      <c r="C39" s="3">
        <v>10000</v>
      </c>
      <c r="D39" s="3">
        <v>3</v>
      </c>
      <c r="E39" s="3">
        <v>10</v>
      </c>
      <c r="F39" s="3">
        <v>10</v>
      </c>
      <c r="G39" s="3">
        <v>0</v>
      </c>
      <c r="H39" s="5">
        <v>1</v>
      </c>
      <c r="I39" s="3">
        <v>0</v>
      </c>
      <c r="J39" s="3">
        <v>50</v>
      </c>
      <c r="K39" s="3">
        <v>50</v>
      </c>
      <c r="L39" s="3">
        <v>5</v>
      </c>
      <c r="M39" s="3">
        <v>5</v>
      </c>
      <c r="N39" s="3">
        <v>0</v>
      </c>
      <c r="O39" s="3" t="s">
        <v>30</v>
      </c>
      <c r="P39" s="3">
        <v>0</v>
      </c>
      <c r="Q39" s="3">
        <v>0</v>
      </c>
      <c r="R39" s="3">
        <v>0</v>
      </c>
      <c r="S39" s="3">
        <v>0</v>
      </c>
      <c r="T39" s="3">
        <v>7</v>
      </c>
      <c r="U39" s="3">
        <v>7</v>
      </c>
      <c r="V39" s="3">
        <v>16</v>
      </c>
      <c r="W39" s="3">
        <v>0</v>
      </c>
      <c r="X39" s="3" t="s">
        <v>30</v>
      </c>
      <c r="Y39" s="3">
        <v>0</v>
      </c>
      <c r="Z39" s="3">
        <v>0</v>
      </c>
      <c r="AA39" s="3">
        <v>0</v>
      </c>
      <c r="AB39" s="3">
        <v>4</v>
      </c>
      <c r="AC39" s="3">
        <v>3</v>
      </c>
      <c r="AD39" s="3">
        <v>6</v>
      </c>
      <c r="AE39" s="3">
        <v>9</v>
      </c>
      <c r="AF39" s="3">
        <v>8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2:49" x14ac:dyDescent="0.25">
      <c r="B40" s="4">
        <v>39</v>
      </c>
      <c r="C40" s="3">
        <v>10000</v>
      </c>
      <c r="D40" s="3">
        <v>3</v>
      </c>
      <c r="E40" s="3">
        <v>10</v>
      </c>
      <c r="F40" s="3">
        <v>10</v>
      </c>
      <c r="G40" s="3">
        <v>0</v>
      </c>
      <c r="H40" s="5">
        <v>1</v>
      </c>
      <c r="I40" s="3">
        <v>0</v>
      </c>
      <c r="J40" s="3">
        <v>50</v>
      </c>
      <c r="K40" s="3">
        <v>50</v>
      </c>
      <c r="L40" s="3">
        <v>5</v>
      </c>
      <c r="M40" s="3">
        <v>5</v>
      </c>
      <c r="N40" s="3">
        <v>0</v>
      </c>
      <c r="O40" s="3" t="s">
        <v>31</v>
      </c>
      <c r="P40" s="3">
        <v>3</v>
      </c>
      <c r="Q40" s="3">
        <v>5</v>
      </c>
      <c r="R40" s="3">
        <v>1</v>
      </c>
      <c r="S40" s="3">
        <v>6</v>
      </c>
      <c r="T40" s="3">
        <v>7</v>
      </c>
      <c r="U40" s="3">
        <v>4</v>
      </c>
      <c r="V40" s="3">
        <v>4</v>
      </c>
      <c r="W40" s="3">
        <v>0</v>
      </c>
      <c r="X40" s="3" t="s">
        <v>31</v>
      </c>
      <c r="Y40" s="3">
        <v>1</v>
      </c>
      <c r="Z40" s="3">
        <v>0</v>
      </c>
      <c r="AA40" s="3">
        <v>6</v>
      </c>
      <c r="AB40" s="3">
        <v>4</v>
      </c>
      <c r="AC40" s="3">
        <v>2</v>
      </c>
      <c r="AD40" s="3">
        <v>2</v>
      </c>
      <c r="AE40" s="3">
        <v>5</v>
      </c>
      <c r="AF40" s="3">
        <v>10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2:49" x14ac:dyDescent="0.25">
      <c r="B41" s="4">
        <v>40</v>
      </c>
      <c r="C41" s="3">
        <v>10000</v>
      </c>
      <c r="D41" s="3">
        <v>3</v>
      </c>
      <c r="E41" s="3">
        <v>10</v>
      </c>
      <c r="F41" s="3">
        <v>10</v>
      </c>
      <c r="G41" s="3">
        <v>0</v>
      </c>
      <c r="H41" s="5">
        <v>1</v>
      </c>
      <c r="I41" s="3">
        <v>0</v>
      </c>
      <c r="J41" s="3">
        <v>50</v>
      </c>
      <c r="K41" s="3">
        <v>50</v>
      </c>
      <c r="L41" s="3">
        <v>5</v>
      </c>
      <c r="M41" s="3">
        <v>5</v>
      </c>
      <c r="N41" s="3">
        <v>0</v>
      </c>
      <c r="O41" s="3" t="s">
        <v>32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30</v>
      </c>
      <c r="X41" s="3" t="s">
        <v>32</v>
      </c>
      <c r="Y41" s="3">
        <v>11</v>
      </c>
      <c r="Z41" s="3">
        <v>11</v>
      </c>
      <c r="AA41" s="3">
        <v>3</v>
      </c>
      <c r="AB41" s="3">
        <v>4</v>
      </c>
      <c r="AC41" s="3">
        <v>1</v>
      </c>
      <c r="AD41" s="3">
        <v>0</v>
      </c>
      <c r="AE41" s="3">
        <v>0</v>
      </c>
      <c r="AF41" s="3">
        <v>0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2:49" x14ac:dyDescent="0.25">
      <c r="B42" s="3">
        <v>41</v>
      </c>
      <c r="C42" s="3">
        <v>10000</v>
      </c>
      <c r="D42" s="3">
        <v>3</v>
      </c>
      <c r="E42" s="3">
        <v>10</v>
      </c>
      <c r="F42" s="3">
        <v>10</v>
      </c>
      <c r="G42" s="3">
        <v>0</v>
      </c>
      <c r="H42" s="5">
        <v>1</v>
      </c>
      <c r="I42" s="3">
        <v>0</v>
      </c>
      <c r="J42" s="3">
        <v>50</v>
      </c>
      <c r="K42" s="3">
        <v>50</v>
      </c>
      <c r="L42" s="3">
        <v>10</v>
      </c>
      <c r="M42" s="3">
        <v>10</v>
      </c>
      <c r="N42" s="3">
        <v>0</v>
      </c>
      <c r="O42" s="3" t="s">
        <v>25</v>
      </c>
      <c r="P42" s="3">
        <v>0</v>
      </c>
      <c r="Q42" s="3">
        <v>0</v>
      </c>
      <c r="R42" s="3">
        <v>1</v>
      </c>
      <c r="S42" s="3">
        <v>1</v>
      </c>
      <c r="T42" s="3">
        <v>5</v>
      </c>
      <c r="U42" s="3">
        <v>9</v>
      </c>
      <c r="V42" s="3">
        <v>14</v>
      </c>
      <c r="W42" s="3">
        <v>0</v>
      </c>
      <c r="X42" s="3" t="s">
        <v>25</v>
      </c>
      <c r="Y42" s="3">
        <v>1</v>
      </c>
      <c r="Z42" s="3">
        <v>2</v>
      </c>
      <c r="AA42" s="3">
        <v>0</v>
      </c>
      <c r="AB42" s="3">
        <v>1</v>
      </c>
      <c r="AC42" s="3">
        <v>5</v>
      </c>
      <c r="AD42" s="3">
        <v>5</v>
      </c>
      <c r="AE42" s="3">
        <v>4</v>
      </c>
      <c r="AF42" s="3">
        <v>12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2:49" x14ac:dyDescent="0.25">
      <c r="B43" s="4">
        <v>42</v>
      </c>
      <c r="C43" s="3">
        <v>10000</v>
      </c>
      <c r="D43" s="3">
        <v>3</v>
      </c>
      <c r="E43" s="3">
        <v>10</v>
      </c>
      <c r="F43" s="3">
        <v>10</v>
      </c>
      <c r="G43" s="3">
        <v>0</v>
      </c>
      <c r="H43" s="5">
        <v>1</v>
      </c>
      <c r="I43" s="3">
        <v>0</v>
      </c>
      <c r="J43" s="3">
        <v>50</v>
      </c>
      <c r="K43" s="3">
        <v>50</v>
      </c>
      <c r="L43" s="3">
        <v>10</v>
      </c>
      <c r="M43" s="3">
        <v>10</v>
      </c>
      <c r="N43" s="3">
        <v>0</v>
      </c>
      <c r="O43" s="3" t="s">
        <v>26</v>
      </c>
      <c r="P43" s="3">
        <v>0</v>
      </c>
      <c r="Q43" s="3">
        <v>10</v>
      </c>
      <c r="R43" s="3">
        <v>5</v>
      </c>
      <c r="S43" s="3">
        <v>3</v>
      </c>
      <c r="T43" s="3">
        <v>8</v>
      </c>
      <c r="U43" s="3">
        <v>3</v>
      </c>
      <c r="V43" s="3">
        <v>1</v>
      </c>
      <c r="W43" s="3">
        <v>0</v>
      </c>
      <c r="X43" s="3" t="s">
        <v>26</v>
      </c>
      <c r="Y43" s="3">
        <v>6</v>
      </c>
      <c r="Z43" s="3">
        <v>7</v>
      </c>
      <c r="AA43" s="3">
        <v>7</v>
      </c>
      <c r="AB43" s="3">
        <v>6</v>
      </c>
      <c r="AC43" s="3">
        <v>3</v>
      </c>
      <c r="AD43" s="3">
        <v>0</v>
      </c>
      <c r="AE43" s="3">
        <v>1</v>
      </c>
      <c r="AF43" s="3">
        <v>0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2:49" x14ac:dyDescent="0.25">
      <c r="B44" s="4">
        <v>43</v>
      </c>
      <c r="C44" s="3">
        <v>10000</v>
      </c>
      <c r="D44" s="3">
        <v>3</v>
      </c>
      <c r="E44" s="3">
        <v>10</v>
      </c>
      <c r="F44" s="3">
        <v>10</v>
      </c>
      <c r="G44" s="3">
        <v>0</v>
      </c>
      <c r="H44" s="5">
        <v>1</v>
      </c>
      <c r="I44" s="3">
        <v>0</v>
      </c>
      <c r="J44" s="3">
        <v>50</v>
      </c>
      <c r="K44" s="3">
        <v>50</v>
      </c>
      <c r="L44" s="3">
        <v>10</v>
      </c>
      <c r="M44" s="3">
        <v>10</v>
      </c>
      <c r="N44" s="3">
        <v>0</v>
      </c>
      <c r="O44" s="3" t="s">
        <v>27</v>
      </c>
      <c r="P44" s="3">
        <v>24</v>
      </c>
      <c r="Q44" s="3">
        <v>1</v>
      </c>
      <c r="R44" s="3">
        <v>3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 t="s">
        <v>27</v>
      </c>
      <c r="Y44" s="3">
        <v>13</v>
      </c>
      <c r="Z44" s="3">
        <v>5</v>
      </c>
      <c r="AA44" s="3">
        <v>3</v>
      </c>
      <c r="AB44" s="3">
        <v>6</v>
      </c>
      <c r="AC44" s="3">
        <v>0</v>
      </c>
      <c r="AD44" s="3">
        <v>2</v>
      </c>
      <c r="AE44" s="3">
        <v>1</v>
      </c>
      <c r="AF44" s="3">
        <v>0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2:49" x14ac:dyDescent="0.25">
      <c r="B45" s="4">
        <v>44</v>
      </c>
      <c r="C45" s="3">
        <v>10000</v>
      </c>
      <c r="D45" s="3">
        <v>3</v>
      </c>
      <c r="E45" s="3">
        <v>10</v>
      </c>
      <c r="F45" s="3">
        <v>10</v>
      </c>
      <c r="G45" s="3">
        <v>0</v>
      </c>
      <c r="H45" s="5">
        <v>1</v>
      </c>
      <c r="I45" s="3">
        <v>0</v>
      </c>
      <c r="J45" s="3">
        <v>50</v>
      </c>
      <c r="K45" s="3">
        <v>50</v>
      </c>
      <c r="L45" s="3">
        <v>10</v>
      </c>
      <c r="M45" s="3">
        <v>10</v>
      </c>
      <c r="N45" s="3">
        <v>0</v>
      </c>
      <c r="O45" s="3" t="s">
        <v>28</v>
      </c>
      <c r="P45" s="3">
        <v>3</v>
      </c>
      <c r="Q45" s="3">
        <v>5</v>
      </c>
      <c r="R45" s="3">
        <v>6</v>
      </c>
      <c r="S45" s="3">
        <v>4</v>
      </c>
      <c r="T45" s="3">
        <v>6</v>
      </c>
      <c r="U45" s="3">
        <v>5</v>
      </c>
      <c r="V45" s="3">
        <v>1</v>
      </c>
      <c r="W45" s="3">
        <v>0</v>
      </c>
      <c r="X45" s="3" t="s">
        <v>28</v>
      </c>
      <c r="Y45" s="3">
        <v>0</v>
      </c>
      <c r="Z45" s="3">
        <v>2</v>
      </c>
      <c r="AA45" s="3">
        <v>6</v>
      </c>
      <c r="AB45" s="3">
        <v>5</v>
      </c>
      <c r="AC45" s="3">
        <v>7</v>
      </c>
      <c r="AD45" s="3">
        <v>6</v>
      </c>
      <c r="AE45" s="3">
        <v>2</v>
      </c>
      <c r="AF45" s="3">
        <v>2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2:49" x14ac:dyDescent="0.25">
      <c r="B46" s="4">
        <v>45</v>
      </c>
      <c r="C46" s="3">
        <v>10000</v>
      </c>
      <c r="D46" s="3">
        <v>3</v>
      </c>
      <c r="E46" s="3">
        <v>10</v>
      </c>
      <c r="F46" s="3">
        <v>10</v>
      </c>
      <c r="G46" s="3">
        <v>0</v>
      </c>
      <c r="H46" s="5">
        <v>1</v>
      </c>
      <c r="I46" s="3">
        <v>0</v>
      </c>
      <c r="J46" s="3">
        <v>50</v>
      </c>
      <c r="K46" s="3">
        <v>50</v>
      </c>
      <c r="L46" s="3">
        <v>10</v>
      </c>
      <c r="M46" s="3">
        <v>10</v>
      </c>
      <c r="N46" s="3">
        <v>0</v>
      </c>
      <c r="O46" s="3" t="s">
        <v>29</v>
      </c>
      <c r="P46" s="3">
        <v>2</v>
      </c>
      <c r="Q46" s="3">
        <v>8</v>
      </c>
      <c r="R46" s="3">
        <v>9</v>
      </c>
      <c r="S46" s="3">
        <v>9</v>
      </c>
      <c r="T46" s="3">
        <v>1</v>
      </c>
      <c r="U46" s="3">
        <v>0</v>
      </c>
      <c r="V46" s="3">
        <v>1</v>
      </c>
      <c r="W46" s="3">
        <v>0</v>
      </c>
      <c r="X46" s="3" t="s">
        <v>29</v>
      </c>
      <c r="Y46" s="3">
        <v>0</v>
      </c>
      <c r="Z46" s="3">
        <v>5</v>
      </c>
      <c r="AA46" s="3">
        <v>3</v>
      </c>
      <c r="AB46" s="3">
        <v>7</v>
      </c>
      <c r="AC46" s="3">
        <v>4</v>
      </c>
      <c r="AD46" s="3">
        <v>8</v>
      </c>
      <c r="AE46" s="3">
        <v>2</v>
      </c>
      <c r="AF46" s="3">
        <v>1</v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2:49" x14ac:dyDescent="0.25">
      <c r="B47" s="4">
        <v>46</v>
      </c>
      <c r="C47" s="3">
        <v>10000</v>
      </c>
      <c r="D47" s="3">
        <v>3</v>
      </c>
      <c r="E47" s="3">
        <v>10</v>
      </c>
      <c r="F47" s="3">
        <v>10</v>
      </c>
      <c r="G47" s="3">
        <v>0</v>
      </c>
      <c r="H47" s="5">
        <v>1</v>
      </c>
      <c r="I47" s="3">
        <v>0</v>
      </c>
      <c r="J47" s="3">
        <v>50</v>
      </c>
      <c r="K47" s="3">
        <v>50</v>
      </c>
      <c r="L47" s="3">
        <v>10</v>
      </c>
      <c r="M47" s="3">
        <v>10</v>
      </c>
      <c r="N47" s="3">
        <v>0</v>
      </c>
      <c r="O47" s="3" t="s">
        <v>30</v>
      </c>
      <c r="P47" s="3">
        <v>0</v>
      </c>
      <c r="Q47" s="3">
        <v>2</v>
      </c>
      <c r="R47" s="3">
        <v>4</v>
      </c>
      <c r="S47" s="3">
        <v>2</v>
      </c>
      <c r="T47" s="3">
        <v>6</v>
      </c>
      <c r="U47" s="3">
        <v>8</v>
      </c>
      <c r="V47" s="3">
        <v>8</v>
      </c>
      <c r="W47" s="3">
        <v>0</v>
      </c>
      <c r="X47" s="3" t="s">
        <v>30</v>
      </c>
      <c r="Y47" s="3">
        <v>0</v>
      </c>
      <c r="Z47" s="3">
        <v>0</v>
      </c>
      <c r="AA47" s="3">
        <v>1</v>
      </c>
      <c r="AB47" s="3">
        <v>0</v>
      </c>
      <c r="AC47" s="3">
        <v>4</v>
      </c>
      <c r="AD47" s="3">
        <v>5</v>
      </c>
      <c r="AE47" s="3">
        <v>14</v>
      </c>
      <c r="AF47" s="3">
        <v>6</v>
      </c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2:49" x14ac:dyDescent="0.25">
      <c r="B48" s="3">
        <v>47</v>
      </c>
      <c r="C48" s="3">
        <v>10000</v>
      </c>
      <c r="D48" s="3">
        <v>3</v>
      </c>
      <c r="E48" s="3">
        <v>10</v>
      </c>
      <c r="F48" s="3">
        <v>10</v>
      </c>
      <c r="G48" s="3">
        <v>0</v>
      </c>
      <c r="H48" s="5">
        <v>1</v>
      </c>
      <c r="I48" s="3">
        <v>0</v>
      </c>
      <c r="J48" s="3">
        <v>50</v>
      </c>
      <c r="K48" s="3">
        <v>50</v>
      </c>
      <c r="L48" s="3">
        <v>10</v>
      </c>
      <c r="M48" s="3">
        <v>10</v>
      </c>
      <c r="N48" s="3">
        <v>0</v>
      </c>
      <c r="O48" s="3" t="s">
        <v>31</v>
      </c>
      <c r="P48" s="3">
        <v>1</v>
      </c>
      <c r="Q48" s="3">
        <v>4</v>
      </c>
      <c r="R48" s="3">
        <v>2</v>
      </c>
      <c r="S48" s="3">
        <v>10</v>
      </c>
      <c r="T48" s="3">
        <v>3</v>
      </c>
      <c r="U48" s="3">
        <v>5</v>
      </c>
      <c r="V48" s="3">
        <v>5</v>
      </c>
      <c r="W48" s="3">
        <v>0</v>
      </c>
      <c r="X48" s="3" t="s">
        <v>31</v>
      </c>
      <c r="Y48" s="3">
        <v>1</v>
      </c>
      <c r="Z48" s="3">
        <v>1</v>
      </c>
      <c r="AA48" s="3">
        <v>2</v>
      </c>
      <c r="AB48" s="3">
        <v>2</v>
      </c>
      <c r="AC48" s="3">
        <v>5</v>
      </c>
      <c r="AD48" s="3">
        <v>4</v>
      </c>
      <c r="AE48" s="3">
        <v>6</v>
      </c>
      <c r="AF48" s="3">
        <v>9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2:49" x14ac:dyDescent="0.25">
      <c r="B49" s="3">
        <v>48</v>
      </c>
      <c r="C49" s="3">
        <v>10000</v>
      </c>
      <c r="D49" s="3">
        <v>3</v>
      </c>
      <c r="E49" s="3">
        <v>10</v>
      </c>
      <c r="F49" s="3">
        <v>10</v>
      </c>
      <c r="G49" s="3">
        <v>0</v>
      </c>
      <c r="H49" s="5">
        <v>1</v>
      </c>
      <c r="I49" s="3">
        <v>0</v>
      </c>
      <c r="J49" s="3">
        <v>50</v>
      </c>
      <c r="K49" s="3">
        <v>50</v>
      </c>
      <c r="L49" s="3">
        <v>10</v>
      </c>
      <c r="M49" s="3">
        <v>10</v>
      </c>
      <c r="N49" s="3">
        <v>0</v>
      </c>
      <c r="O49" s="3" t="s">
        <v>32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30</v>
      </c>
      <c r="X49" s="3" t="s">
        <v>32</v>
      </c>
      <c r="Y49" s="3">
        <v>9</v>
      </c>
      <c r="Z49" s="3">
        <v>8</v>
      </c>
      <c r="AA49" s="3">
        <v>8</v>
      </c>
      <c r="AB49" s="3">
        <v>3</v>
      </c>
      <c r="AC49" s="3">
        <v>2</v>
      </c>
      <c r="AD49" s="3">
        <v>0</v>
      </c>
      <c r="AE49" s="3">
        <v>0</v>
      </c>
      <c r="AF49" s="3">
        <v>0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2:49" x14ac:dyDescent="0.25">
      <c r="B50" s="3">
        <v>49</v>
      </c>
      <c r="C50" s="3">
        <v>10000</v>
      </c>
      <c r="D50" s="3">
        <v>3</v>
      </c>
      <c r="E50" s="3">
        <v>10</v>
      </c>
      <c r="F50" s="3">
        <v>10</v>
      </c>
      <c r="G50" s="3">
        <v>0</v>
      </c>
      <c r="H50" s="5">
        <v>2</v>
      </c>
      <c r="I50" s="3">
        <v>0</v>
      </c>
      <c r="J50" s="3">
        <v>50</v>
      </c>
      <c r="K50" s="3">
        <v>50</v>
      </c>
      <c r="L50" s="3">
        <v>2</v>
      </c>
      <c r="M50" s="3">
        <v>2</v>
      </c>
      <c r="N50" s="3">
        <v>0</v>
      </c>
      <c r="O50" s="3" t="s">
        <v>25</v>
      </c>
      <c r="P50" s="3">
        <v>0</v>
      </c>
      <c r="Q50" s="3">
        <v>0</v>
      </c>
      <c r="R50" s="3">
        <v>0</v>
      </c>
      <c r="S50" s="3">
        <v>1</v>
      </c>
      <c r="T50" s="3">
        <v>13</v>
      </c>
      <c r="U50" s="3">
        <v>11</v>
      </c>
      <c r="V50" s="3">
        <v>5</v>
      </c>
      <c r="W50" s="3">
        <v>0</v>
      </c>
      <c r="X50" s="3" t="s">
        <v>25</v>
      </c>
      <c r="Y50" s="3">
        <v>0</v>
      </c>
      <c r="Z50" s="3">
        <v>0</v>
      </c>
      <c r="AA50" s="3">
        <v>0</v>
      </c>
      <c r="AB50" s="3">
        <v>2</v>
      </c>
      <c r="AC50" s="3">
        <v>2</v>
      </c>
      <c r="AD50" s="3">
        <v>12</v>
      </c>
      <c r="AE50" s="3">
        <v>12</v>
      </c>
      <c r="AF50" s="3">
        <v>2</v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2:49" x14ac:dyDescent="0.25">
      <c r="B51" s="4">
        <v>50</v>
      </c>
      <c r="C51" s="3">
        <v>10000</v>
      </c>
      <c r="D51" s="3">
        <v>3</v>
      </c>
      <c r="E51" s="3">
        <v>10</v>
      </c>
      <c r="F51" s="3">
        <v>10</v>
      </c>
      <c r="G51" s="3">
        <v>0</v>
      </c>
      <c r="H51" s="5">
        <v>2</v>
      </c>
      <c r="I51" s="3">
        <v>0</v>
      </c>
      <c r="J51" s="3">
        <v>50</v>
      </c>
      <c r="K51" s="3">
        <v>50</v>
      </c>
      <c r="L51" s="3">
        <v>2</v>
      </c>
      <c r="M51" s="3">
        <v>2</v>
      </c>
      <c r="N51" s="3">
        <v>0</v>
      </c>
      <c r="O51" s="3" t="s">
        <v>26</v>
      </c>
      <c r="P51" s="3">
        <v>3</v>
      </c>
      <c r="Q51" s="3">
        <v>21</v>
      </c>
      <c r="R51" s="3">
        <v>2</v>
      </c>
      <c r="S51" s="3">
        <v>3</v>
      </c>
      <c r="T51" s="3">
        <v>1</v>
      </c>
      <c r="U51" s="3">
        <v>0</v>
      </c>
      <c r="V51" s="3">
        <v>0</v>
      </c>
      <c r="W51" s="3">
        <v>0</v>
      </c>
      <c r="X51" s="3" t="s">
        <v>26</v>
      </c>
      <c r="Y51" s="3">
        <v>2</v>
      </c>
      <c r="Z51" s="3">
        <v>3</v>
      </c>
      <c r="AA51" s="3">
        <v>23</v>
      </c>
      <c r="AB51" s="3">
        <v>2</v>
      </c>
      <c r="AC51" s="3">
        <v>0</v>
      </c>
      <c r="AD51" s="3">
        <v>0</v>
      </c>
      <c r="AE51" s="3">
        <v>0</v>
      </c>
      <c r="AF51" s="3">
        <v>0</v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2:49" x14ac:dyDescent="0.25">
      <c r="B52" s="4">
        <v>51</v>
      </c>
      <c r="C52" s="3">
        <v>10000</v>
      </c>
      <c r="D52" s="3">
        <v>3</v>
      </c>
      <c r="E52" s="3">
        <v>10</v>
      </c>
      <c r="F52" s="3">
        <v>10</v>
      </c>
      <c r="G52" s="3">
        <v>0</v>
      </c>
      <c r="H52" s="5">
        <v>2</v>
      </c>
      <c r="I52" s="3">
        <v>0</v>
      </c>
      <c r="J52" s="3">
        <v>50</v>
      </c>
      <c r="K52" s="3">
        <v>50</v>
      </c>
      <c r="L52" s="3">
        <v>2</v>
      </c>
      <c r="M52" s="3">
        <v>2</v>
      </c>
      <c r="N52" s="3">
        <v>0</v>
      </c>
      <c r="O52" s="3" t="s">
        <v>27</v>
      </c>
      <c r="P52" s="3">
        <v>24</v>
      </c>
      <c r="Q52" s="3">
        <v>2</v>
      </c>
      <c r="R52" s="3">
        <v>2</v>
      </c>
      <c r="S52" s="3">
        <v>2</v>
      </c>
      <c r="T52" s="3">
        <v>0</v>
      </c>
      <c r="U52" s="3">
        <v>0</v>
      </c>
      <c r="V52" s="3">
        <v>0</v>
      </c>
      <c r="W52" s="3">
        <v>0</v>
      </c>
      <c r="X52" s="3" t="s">
        <v>27</v>
      </c>
      <c r="Y52" s="3">
        <v>18</v>
      </c>
      <c r="Z52" s="3">
        <v>10</v>
      </c>
      <c r="AA52" s="3">
        <v>2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2:49" x14ac:dyDescent="0.25">
      <c r="B53" s="4">
        <v>52</v>
      </c>
      <c r="C53" s="3">
        <v>10000</v>
      </c>
      <c r="D53" s="3">
        <v>3</v>
      </c>
      <c r="E53" s="3">
        <v>10</v>
      </c>
      <c r="F53" s="3">
        <v>10</v>
      </c>
      <c r="G53" s="3">
        <v>0</v>
      </c>
      <c r="H53" s="5">
        <v>2</v>
      </c>
      <c r="I53" s="3">
        <v>0</v>
      </c>
      <c r="J53" s="3">
        <v>50</v>
      </c>
      <c r="K53" s="3">
        <v>50</v>
      </c>
      <c r="L53" s="3">
        <v>2</v>
      </c>
      <c r="M53" s="3">
        <v>2</v>
      </c>
      <c r="N53" s="3">
        <v>0</v>
      </c>
      <c r="O53" s="3" t="s">
        <v>28</v>
      </c>
      <c r="P53" s="3">
        <v>2</v>
      </c>
      <c r="Q53" s="3">
        <v>6</v>
      </c>
      <c r="R53" s="3">
        <v>12</v>
      </c>
      <c r="S53" s="3">
        <v>10</v>
      </c>
      <c r="T53" s="3">
        <v>0</v>
      </c>
      <c r="U53" s="3">
        <v>0</v>
      </c>
      <c r="V53" s="3">
        <v>0</v>
      </c>
      <c r="W53" s="3">
        <v>0</v>
      </c>
      <c r="X53" s="3" t="s">
        <v>28</v>
      </c>
      <c r="Y53" s="3">
        <v>0</v>
      </c>
      <c r="Z53" s="3">
        <v>0</v>
      </c>
      <c r="AA53" s="3">
        <v>1</v>
      </c>
      <c r="AB53" s="3">
        <v>11</v>
      </c>
      <c r="AC53" s="3">
        <v>9</v>
      </c>
      <c r="AD53" s="3">
        <v>6</v>
      </c>
      <c r="AE53" s="3">
        <v>3</v>
      </c>
      <c r="AF53" s="3">
        <v>0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2:49" x14ac:dyDescent="0.25">
      <c r="B54" s="4">
        <v>53</v>
      </c>
      <c r="C54" s="3">
        <v>10000</v>
      </c>
      <c r="D54" s="3">
        <v>3</v>
      </c>
      <c r="E54" s="3">
        <v>10</v>
      </c>
      <c r="F54" s="3">
        <v>10</v>
      </c>
      <c r="G54" s="3">
        <v>0</v>
      </c>
      <c r="H54" s="5">
        <v>2</v>
      </c>
      <c r="I54" s="3">
        <v>0</v>
      </c>
      <c r="J54" s="3">
        <v>50</v>
      </c>
      <c r="K54" s="3">
        <v>50</v>
      </c>
      <c r="L54" s="3">
        <v>2</v>
      </c>
      <c r="M54" s="3">
        <v>2</v>
      </c>
      <c r="N54" s="3">
        <v>0</v>
      </c>
      <c r="O54" s="3" t="s">
        <v>29</v>
      </c>
      <c r="P54" s="3">
        <v>1</v>
      </c>
      <c r="Q54" s="3">
        <v>1</v>
      </c>
      <c r="R54" s="3">
        <v>12</v>
      </c>
      <c r="S54" s="3">
        <v>14</v>
      </c>
      <c r="T54" s="3">
        <v>2</v>
      </c>
      <c r="U54" s="3">
        <v>0</v>
      </c>
      <c r="V54" s="3">
        <v>0</v>
      </c>
      <c r="W54" s="3">
        <v>0</v>
      </c>
      <c r="X54" s="3" t="s">
        <v>29</v>
      </c>
      <c r="Y54" s="3">
        <v>1</v>
      </c>
      <c r="Z54" s="3">
        <v>0</v>
      </c>
      <c r="AA54" s="3">
        <v>0</v>
      </c>
      <c r="AB54" s="3">
        <v>9</v>
      </c>
      <c r="AC54" s="3">
        <v>10</v>
      </c>
      <c r="AD54" s="3">
        <v>5</v>
      </c>
      <c r="AE54" s="3">
        <v>4</v>
      </c>
      <c r="AF54" s="3">
        <v>1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2:49" x14ac:dyDescent="0.25">
      <c r="B55" s="4">
        <v>54</v>
      </c>
      <c r="C55" s="3">
        <v>10000</v>
      </c>
      <c r="D55" s="3">
        <v>3</v>
      </c>
      <c r="E55" s="3">
        <v>10</v>
      </c>
      <c r="F55" s="3">
        <v>10</v>
      </c>
      <c r="G55" s="3">
        <v>0</v>
      </c>
      <c r="H55" s="5">
        <v>2</v>
      </c>
      <c r="I55" s="3">
        <v>0</v>
      </c>
      <c r="J55" s="3">
        <v>50</v>
      </c>
      <c r="K55" s="3">
        <v>50</v>
      </c>
      <c r="L55" s="3">
        <v>2</v>
      </c>
      <c r="M55" s="3">
        <v>2</v>
      </c>
      <c r="N55" s="3">
        <v>0</v>
      </c>
      <c r="O55" s="3" t="s">
        <v>30</v>
      </c>
      <c r="P55" s="3">
        <v>0</v>
      </c>
      <c r="Q55" s="3">
        <v>0</v>
      </c>
      <c r="R55" s="3">
        <v>1</v>
      </c>
      <c r="S55" s="3">
        <v>0</v>
      </c>
      <c r="T55" s="3">
        <v>5</v>
      </c>
      <c r="U55" s="3">
        <v>15</v>
      </c>
      <c r="V55" s="3">
        <v>9</v>
      </c>
      <c r="W55" s="3">
        <v>0</v>
      </c>
      <c r="X55" s="3" t="s">
        <v>30</v>
      </c>
      <c r="Y55" s="3">
        <v>0</v>
      </c>
      <c r="Z55" s="3">
        <v>0</v>
      </c>
      <c r="AA55" s="3">
        <v>0</v>
      </c>
      <c r="AB55" s="3">
        <v>4</v>
      </c>
      <c r="AC55" s="3">
        <v>8</v>
      </c>
      <c r="AD55" s="3">
        <v>6</v>
      </c>
      <c r="AE55" s="3">
        <v>9</v>
      </c>
      <c r="AF55" s="3">
        <v>3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2:49" x14ac:dyDescent="0.25">
      <c r="B56" s="4">
        <v>55</v>
      </c>
      <c r="C56" s="3">
        <v>10000</v>
      </c>
      <c r="D56" s="3">
        <v>3</v>
      </c>
      <c r="E56" s="3">
        <v>10</v>
      </c>
      <c r="F56" s="3">
        <v>10</v>
      </c>
      <c r="G56" s="3">
        <v>0</v>
      </c>
      <c r="H56" s="5">
        <v>2</v>
      </c>
      <c r="I56" s="3">
        <v>0</v>
      </c>
      <c r="J56" s="3">
        <v>50</v>
      </c>
      <c r="K56" s="3">
        <v>50</v>
      </c>
      <c r="L56" s="3">
        <v>2</v>
      </c>
      <c r="M56" s="3">
        <v>2</v>
      </c>
      <c r="N56" s="3">
        <v>0</v>
      </c>
      <c r="O56" s="3" t="s">
        <v>31</v>
      </c>
      <c r="P56" s="3">
        <v>0</v>
      </c>
      <c r="Q56" s="3">
        <v>0</v>
      </c>
      <c r="R56" s="3">
        <v>1</v>
      </c>
      <c r="S56" s="3">
        <v>0</v>
      </c>
      <c r="T56" s="3">
        <v>9</v>
      </c>
      <c r="U56" s="3">
        <v>4</v>
      </c>
      <c r="V56" s="3">
        <v>16</v>
      </c>
      <c r="W56" s="3">
        <v>0</v>
      </c>
      <c r="X56" s="3" t="s">
        <v>31</v>
      </c>
      <c r="Y56" s="3">
        <v>0</v>
      </c>
      <c r="Z56" s="3">
        <v>0</v>
      </c>
      <c r="AA56" s="3">
        <v>0</v>
      </c>
      <c r="AB56" s="3">
        <v>2</v>
      </c>
      <c r="AC56" s="3">
        <v>1</v>
      </c>
      <c r="AD56" s="3">
        <v>1</v>
      </c>
      <c r="AE56" s="3">
        <v>2</v>
      </c>
      <c r="AF56" s="3">
        <v>24</v>
      </c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2:49" x14ac:dyDescent="0.25">
      <c r="B57" s="4">
        <v>56</v>
      </c>
      <c r="C57" s="3">
        <v>10000</v>
      </c>
      <c r="D57" s="3">
        <v>3</v>
      </c>
      <c r="E57" s="3">
        <v>10</v>
      </c>
      <c r="F57" s="3">
        <v>10</v>
      </c>
      <c r="G57" s="3">
        <v>0</v>
      </c>
      <c r="H57" s="5">
        <v>2</v>
      </c>
      <c r="I57" s="3">
        <v>0</v>
      </c>
      <c r="J57" s="3">
        <v>50</v>
      </c>
      <c r="K57" s="3">
        <v>50</v>
      </c>
      <c r="L57" s="3">
        <v>2</v>
      </c>
      <c r="M57" s="3">
        <v>2</v>
      </c>
      <c r="N57" s="3">
        <v>0</v>
      </c>
      <c r="O57" s="3" t="s">
        <v>32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30</v>
      </c>
      <c r="X57" s="3" t="s">
        <v>32</v>
      </c>
      <c r="Y57" s="3">
        <v>9</v>
      </c>
      <c r="Z57" s="3">
        <v>17</v>
      </c>
      <c r="AA57" s="3">
        <v>4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2:49" x14ac:dyDescent="0.25">
      <c r="B58" s="4">
        <v>57</v>
      </c>
      <c r="C58" s="3">
        <v>10000</v>
      </c>
      <c r="D58" s="3">
        <v>3</v>
      </c>
      <c r="E58" s="3">
        <v>10</v>
      </c>
      <c r="F58" s="3">
        <v>10</v>
      </c>
      <c r="G58" s="3">
        <v>0</v>
      </c>
      <c r="H58" s="5">
        <v>2</v>
      </c>
      <c r="I58" s="3">
        <v>0</v>
      </c>
      <c r="J58" s="3">
        <v>50</v>
      </c>
      <c r="K58" s="3">
        <v>50</v>
      </c>
      <c r="L58" s="3">
        <v>5</v>
      </c>
      <c r="M58" s="3">
        <v>5</v>
      </c>
      <c r="N58" s="3">
        <v>0</v>
      </c>
      <c r="O58" s="3" t="s">
        <v>25</v>
      </c>
      <c r="P58" s="3">
        <v>0</v>
      </c>
      <c r="Q58" s="3">
        <v>0</v>
      </c>
      <c r="R58" s="3">
        <v>1</v>
      </c>
      <c r="S58" s="3">
        <v>2</v>
      </c>
      <c r="T58" s="3">
        <v>8</v>
      </c>
      <c r="U58" s="3">
        <v>12</v>
      </c>
      <c r="V58" s="3">
        <v>7</v>
      </c>
      <c r="W58" s="3">
        <v>0</v>
      </c>
      <c r="X58" s="3" t="s">
        <v>25</v>
      </c>
      <c r="Y58" s="3">
        <v>0</v>
      </c>
      <c r="Z58" s="3">
        <v>0</v>
      </c>
      <c r="AA58" s="3">
        <v>0</v>
      </c>
      <c r="AB58" s="3">
        <v>2</v>
      </c>
      <c r="AC58" s="3">
        <v>5</v>
      </c>
      <c r="AD58" s="3">
        <v>2</v>
      </c>
      <c r="AE58" s="3">
        <v>16</v>
      </c>
      <c r="AF58" s="3">
        <v>5</v>
      </c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2:49" x14ac:dyDescent="0.25">
      <c r="B59" s="4">
        <v>58</v>
      </c>
      <c r="C59" s="3">
        <v>10000</v>
      </c>
      <c r="D59" s="3">
        <v>3</v>
      </c>
      <c r="E59" s="3">
        <v>10</v>
      </c>
      <c r="F59" s="3">
        <v>10</v>
      </c>
      <c r="G59" s="3">
        <v>0</v>
      </c>
      <c r="H59" s="5">
        <v>2</v>
      </c>
      <c r="I59" s="3">
        <v>0</v>
      </c>
      <c r="J59" s="3">
        <v>50</v>
      </c>
      <c r="K59" s="3">
        <v>50</v>
      </c>
      <c r="L59" s="3">
        <v>5</v>
      </c>
      <c r="M59" s="3">
        <v>5</v>
      </c>
      <c r="N59" s="3">
        <v>0</v>
      </c>
      <c r="O59" s="3" t="s">
        <v>26</v>
      </c>
      <c r="P59" s="3">
        <v>1</v>
      </c>
      <c r="Q59" s="3">
        <v>23</v>
      </c>
      <c r="R59" s="3">
        <v>3</v>
      </c>
      <c r="S59" s="3">
        <v>2</v>
      </c>
      <c r="T59" s="3">
        <v>0</v>
      </c>
      <c r="U59" s="3">
        <v>0</v>
      </c>
      <c r="V59" s="3">
        <v>1</v>
      </c>
      <c r="W59" s="3">
        <v>0</v>
      </c>
      <c r="X59" s="3" t="s">
        <v>26</v>
      </c>
      <c r="Y59" s="3">
        <v>6</v>
      </c>
      <c r="Z59" s="3">
        <v>6</v>
      </c>
      <c r="AA59" s="3">
        <v>18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2:49" x14ac:dyDescent="0.25">
      <c r="B60" s="3">
        <v>59</v>
      </c>
      <c r="C60" s="3">
        <v>10000</v>
      </c>
      <c r="D60" s="3">
        <v>3</v>
      </c>
      <c r="E60" s="3">
        <v>10</v>
      </c>
      <c r="F60" s="3">
        <v>10</v>
      </c>
      <c r="G60" s="3">
        <v>0</v>
      </c>
      <c r="H60" s="5">
        <v>2</v>
      </c>
      <c r="I60" s="3">
        <v>0</v>
      </c>
      <c r="J60" s="3">
        <v>50</v>
      </c>
      <c r="K60" s="3">
        <v>50</v>
      </c>
      <c r="L60" s="3">
        <v>5</v>
      </c>
      <c r="M60" s="3">
        <v>5</v>
      </c>
      <c r="N60" s="3">
        <v>0</v>
      </c>
      <c r="O60" s="3" t="s">
        <v>27</v>
      </c>
      <c r="P60" s="3">
        <v>29</v>
      </c>
      <c r="Q60" s="3">
        <v>1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 t="s">
        <v>27</v>
      </c>
      <c r="Y60" s="3">
        <v>17</v>
      </c>
      <c r="Z60" s="3">
        <v>7</v>
      </c>
      <c r="AA60" s="3">
        <v>4</v>
      </c>
      <c r="AB60" s="3">
        <v>1</v>
      </c>
      <c r="AC60" s="3">
        <v>0</v>
      </c>
      <c r="AD60" s="3">
        <v>1</v>
      </c>
      <c r="AE60" s="3">
        <v>0</v>
      </c>
      <c r="AF60" s="3">
        <v>0</v>
      </c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2:49" x14ac:dyDescent="0.25">
      <c r="B61" s="4">
        <v>60</v>
      </c>
      <c r="C61" s="3">
        <v>10000</v>
      </c>
      <c r="D61" s="3">
        <v>3</v>
      </c>
      <c r="E61" s="3">
        <v>10</v>
      </c>
      <c r="F61" s="3">
        <v>10</v>
      </c>
      <c r="G61" s="3">
        <v>0</v>
      </c>
      <c r="H61" s="5">
        <v>2</v>
      </c>
      <c r="I61" s="3">
        <v>0</v>
      </c>
      <c r="J61" s="3">
        <v>50</v>
      </c>
      <c r="K61" s="3">
        <v>50</v>
      </c>
      <c r="L61" s="3">
        <v>5</v>
      </c>
      <c r="M61" s="3">
        <v>5</v>
      </c>
      <c r="N61" s="3">
        <v>0</v>
      </c>
      <c r="O61" s="3" t="s">
        <v>28</v>
      </c>
      <c r="P61" s="3">
        <v>0</v>
      </c>
      <c r="Q61" s="3">
        <v>3</v>
      </c>
      <c r="R61" s="3">
        <v>12</v>
      </c>
      <c r="S61" s="3">
        <v>10</v>
      </c>
      <c r="T61" s="3">
        <v>4</v>
      </c>
      <c r="U61" s="3">
        <v>1</v>
      </c>
      <c r="V61" s="3">
        <v>0</v>
      </c>
      <c r="W61" s="3">
        <v>0</v>
      </c>
      <c r="X61" s="3" t="s">
        <v>28</v>
      </c>
      <c r="Y61" s="3">
        <v>0</v>
      </c>
      <c r="Z61" s="3">
        <v>0</v>
      </c>
      <c r="AA61" s="3">
        <v>0</v>
      </c>
      <c r="AB61" s="3">
        <v>10</v>
      </c>
      <c r="AC61" s="3">
        <v>7</v>
      </c>
      <c r="AD61" s="3">
        <v>8</v>
      </c>
      <c r="AE61" s="3">
        <v>4</v>
      </c>
      <c r="AF61" s="3">
        <v>1</v>
      </c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2:49" x14ac:dyDescent="0.25">
      <c r="B62" s="4">
        <v>61</v>
      </c>
      <c r="C62" s="3">
        <v>10000</v>
      </c>
      <c r="D62" s="3">
        <v>3</v>
      </c>
      <c r="E62" s="3">
        <v>10</v>
      </c>
      <c r="F62" s="3">
        <v>10</v>
      </c>
      <c r="G62" s="3">
        <v>0</v>
      </c>
      <c r="H62" s="5">
        <v>2</v>
      </c>
      <c r="I62" s="3">
        <v>0</v>
      </c>
      <c r="J62" s="3">
        <v>50</v>
      </c>
      <c r="K62" s="3">
        <v>50</v>
      </c>
      <c r="L62" s="3">
        <v>5</v>
      </c>
      <c r="M62" s="3">
        <v>5</v>
      </c>
      <c r="N62" s="3">
        <v>0</v>
      </c>
      <c r="O62" s="3" t="s">
        <v>29</v>
      </c>
      <c r="P62" s="3">
        <v>0</v>
      </c>
      <c r="Q62" s="3">
        <v>2</v>
      </c>
      <c r="R62" s="3">
        <v>9</v>
      </c>
      <c r="S62" s="3">
        <v>11</v>
      </c>
      <c r="T62" s="3">
        <v>4</v>
      </c>
      <c r="U62" s="3">
        <v>3</v>
      </c>
      <c r="V62" s="3">
        <v>1</v>
      </c>
      <c r="W62" s="3">
        <v>0</v>
      </c>
      <c r="X62" s="3" t="s">
        <v>29</v>
      </c>
      <c r="Y62" s="3">
        <v>0</v>
      </c>
      <c r="Z62" s="3">
        <v>0</v>
      </c>
      <c r="AA62" s="3">
        <v>0</v>
      </c>
      <c r="AB62" s="3">
        <v>8</v>
      </c>
      <c r="AC62" s="3">
        <v>12</v>
      </c>
      <c r="AD62" s="3">
        <v>7</v>
      </c>
      <c r="AE62" s="3">
        <v>3</v>
      </c>
      <c r="AF62" s="3">
        <v>0</v>
      </c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2:49" x14ac:dyDescent="0.25">
      <c r="B63" s="4">
        <v>62</v>
      </c>
      <c r="C63" s="3">
        <v>10000</v>
      </c>
      <c r="D63" s="3">
        <v>3</v>
      </c>
      <c r="E63" s="3">
        <v>10</v>
      </c>
      <c r="F63" s="3">
        <v>10</v>
      </c>
      <c r="G63" s="3">
        <v>0</v>
      </c>
      <c r="H63" s="5">
        <v>2</v>
      </c>
      <c r="I63" s="3">
        <v>0</v>
      </c>
      <c r="J63" s="3">
        <v>50</v>
      </c>
      <c r="K63" s="3">
        <v>50</v>
      </c>
      <c r="L63" s="3">
        <v>5</v>
      </c>
      <c r="M63" s="3">
        <v>5</v>
      </c>
      <c r="N63" s="3">
        <v>0</v>
      </c>
      <c r="O63" s="3" t="s">
        <v>30</v>
      </c>
      <c r="P63" s="3">
        <v>0</v>
      </c>
      <c r="Q63" s="3">
        <v>1</v>
      </c>
      <c r="R63" s="3">
        <v>3</v>
      </c>
      <c r="S63" s="3">
        <v>3</v>
      </c>
      <c r="T63" s="3">
        <v>8</v>
      </c>
      <c r="U63" s="3">
        <v>10</v>
      </c>
      <c r="V63" s="3">
        <v>5</v>
      </c>
      <c r="W63" s="3">
        <v>0</v>
      </c>
      <c r="X63" s="3" t="s">
        <v>30</v>
      </c>
      <c r="Y63" s="3">
        <v>0</v>
      </c>
      <c r="Z63" s="3">
        <v>0</v>
      </c>
      <c r="AA63" s="3">
        <v>1</v>
      </c>
      <c r="AB63" s="3">
        <v>8</v>
      </c>
      <c r="AC63" s="3">
        <v>6</v>
      </c>
      <c r="AD63" s="3">
        <v>10</v>
      </c>
      <c r="AE63" s="3">
        <v>4</v>
      </c>
      <c r="AF63" s="3">
        <v>1</v>
      </c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2:49" x14ac:dyDescent="0.25">
      <c r="B64" s="4">
        <v>63</v>
      </c>
      <c r="C64" s="3">
        <v>10000</v>
      </c>
      <c r="D64" s="3">
        <v>3</v>
      </c>
      <c r="E64" s="3">
        <v>10</v>
      </c>
      <c r="F64" s="3">
        <v>10</v>
      </c>
      <c r="G64" s="3">
        <v>0</v>
      </c>
      <c r="H64" s="5">
        <v>2</v>
      </c>
      <c r="I64" s="3">
        <v>0</v>
      </c>
      <c r="J64" s="3">
        <v>50</v>
      </c>
      <c r="K64" s="3">
        <v>50</v>
      </c>
      <c r="L64" s="3">
        <v>5</v>
      </c>
      <c r="M64" s="3">
        <v>5</v>
      </c>
      <c r="N64" s="3">
        <v>0</v>
      </c>
      <c r="O64" s="3" t="s">
        <v>31</v>
      </c>
      <c r="P64" s="3">
        <v>0</v>
      </c>
      <c r="Q64" s="3">
        <v>0</v>
      </c>
      <c r="R64" s="3">
        <v>2</v>
      </c>
      <c r="S64" s="3">
        <v>2</v>
      </c>
      <c r="T64" s="3">
        <v>6</v>
      </c>
      <c r="U64" s="3">
        <v>4</v>
      </c>
      <c r="V64" s="3">
        <v>16</v>
      </c>
      <c r="W64" s="3">
        <v>0</v>
      </c>
      <c r="X64" s="3" t="s">
        <v>31</v>
      </c>
      <c r="Y64" s="3">
        <v>0</v>
      </c>
      <c r="Z64" s="3">
        <v>0</v>
      </c>
      <c r="AA64" s="3">
        <v>1</v>
      </c>
      <c r="AB64" s="3">
        <v>1</v>
      </c>
      <c r="AC64" s="3">
        <v>0</v>
      </c>
      <c r="AD64" s="3">
        <v>2</v>
      </c>
      <c r="AE64" s="3">
        <v>3</v>
      </c>
      <c r="AF64" s="3">
        <v>23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2:49" x14ac:dyDescent="0.25">
      <c r="B65" s="4">
        <v>64</v>
      </c>
      <c r="C65" s="3">
        <v>10000</v>
      </c>
      <c r="D65" s="3">
        <v>3</v>
      </c>
      <c r="E65" s="3">
        <v>10</v>
      </c>
      <c r="F65" s="3">
        <v>10</v>
      </c>
      <c r="G65" s="3">
        <v>0</v>
      </c>
      <c r="H65" s="5">
        <v>2</v>
      </c>
      <c r="I65" s="3">
        <v>0</v>
      </c>
      <c r="J65" s="3">
        <v>50</v>
      </c>
      <c r="K65" s="3">
        <v>50</v>
      </c>
      <c r="L65" s="3">
        <v>5</v>
      </c>
      <c r="M65" s="3">
        <v>5</v>
      </c>
      <c r="N65" s="3">
        <v>0</v>
      </c>
      <c r="O65" s="3" t="s">
        <v>32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30</v>
      </c>
      <c r="X65" s="3" t="s">
        <v>32</v>
      </c>
      <c r="Y65" s="3">
        <v>7</v>
      </c>
      <c r="Z65" s="3">
        <v>17</v>
      </c>
      <c r="AA65" s="3">
        <v>6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2:49" x14ac:dyDescent="0.25">
      <c r="B66" s="4">
        <v>65</v>
      </c>
      <c r="C66" s="3">
        <v>10000</v>
      </c>
      <c r="D66" s="3">
        <v>3</v>
      </c>
      <c r="E66" s="3">
        <v>10</v>
      </c>
      <c r="F66" s="3">
        <v>10</v>
      </c>
      <c r="G66" s="3">
        <v>0</v>
      </c>
      <c r="H66" s="5">
        <v>2</v>
      </c>
      <c r="I66" s="3">
        <v>0</v>
      </c>
      <c r="J66" s="3">
        <v>50</v>
      </c>
      <c r="K66" s="3">
        <v>50</v>
      </c>
      <c r="L66" s="3">
        <v>10</v>
      </c>
      <c r="M66" s="3">
        <v>10</v>
      </c>
      <c r="N66" s="3">
        <v>0</v>
      </c>
      <c r="O66" s="3" t="s">
        <v>25</v>
      </c>
      <c r="P66" s="3">
        <v>0</v>
      </c>
      <c r="Q66" s="3">
        <v>0</v>
      </c>
      <c r="R66" s="3">
        <v>1</v>
      </c>
      <c r="S66" s="3">
        <v>0</v>
      </c>
      <c r="T66" s="3">
        <v>5</v>
      </c>
      <c r="U66" s="3">
        <v>12</v>
      </c>
      <c r="V66" s="3">
        <v>12</v>
      </c>
      <c r="W66" s="3">
        <v>0</v>
      </c>
      <c r="X66" s="3" t="s">
        <v>25</v>
      </c>
      <c r="Y66" s="3">
        <v>0</v>
      </c>
      <c r="Z66" s="3">
        <v>0</v>
      </c>
      <c r="AA66" s="3">
        <v>0</v>
      </c>
      <c r="AB66" s="3">
        <v>3</v>
      </c>
      <c r="AC66" s="3">
        <v>1</v>
      </c>
      <c r="AD66" s="3">
        <v>3</v>
      </c>
      <c r="AE66" s="3">
        <v>17</v>
      </c>
      <c r="AF66" s="3">
        <v>6</v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2:49" x14ac:dyDescent="0.25">
      <c r="B67" s="4">
        <v>66</v>
      </c>
      <c r="C67" s="3">
        <v>10000</v>
      </c>
      <c r="D67" s="3">
        <v>3</v>
      </c>
      <c r="E67" s="3">
        <v>10</v>
      </c>
      <c r="F67" s="3">
        <v>10</v>
      </c>
      <c r="G67" s="3">
        <v>0</v>
      </c>
      <c r="H67" s="5">
        <v>2</v>
      </c>
      <c r="I67" s="3">
        <v>0</v>
      </c>
      <c r="J67" s="3">
        <v>50</v>
      </c>
      <c r="K67" s="3">
        <v>50</v>
      </c>
      <c r="L67" s="3">
        <v>10</v>
      </c>
      <c r="M67" s="3">
        <v>10</v>
      </c>
      <c r="N67" s="3">
        <v>0</v>
      </c>
      <c r="O67" s="3" t="s">
        <v>26</v>
      </c>
      <c r="P67" s="3">
        <v>0</v>
      </c>
      <c r="Q67" s="3">
        <v>24</v>
      </c>
      <c r="R67" s="3">
        <v>3</v>
      </c>
      <c r="S67" s="3">
        <v>1</v>
      </c>
      <c r="T67" s="3">
        <v>2</v>
      </c>
      <c r="U67" s="3">
        <v>0</v>
      </c>
      <c r="V67" s="3">
        <v>0</v>
      </c>
      <c r="W67" s="3">
        <v>0</v>
      </c>
      <c r="X67" s="3" t="s">
        <v>26</v>
      </c>
      <c r="Y67" s="3">
        <v>7</v>
      </c>
      <c r="Z67" s="3">
        <v>7</v>
      </c>
      <c r="AA67" s="3">
        <v>15</v>
      </c>
      <c r="AB67" s="3">
        <v>1</v>
      </c>
      <c r="AC67" s="3">
        <v>0</v>
      </c>
      <c r="AD67" s="3">
        <v>0</v>
      </c>
      <c r="AE67" s="3">
        <v>0</v>
      </c>
      <c r="AF67" s="3">
        <v>0</v>
      </c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2:49" x14ac:dyDescent="0.25">
      <c r="B68" s="4">
        <v>67</v>
      </c>
      <c r="C68" s="3">
        <v>10000</v>
      </c>
      <c r="D68" s="3">
        <v>3</v>
      </c>
      <c r="E68" s="3">
        <v>10</v>
      </c>
      <c r="F68" s="3">
        <v>10</v>
      </c>
      <c r="G68" s="3">
        <v>0</v>
      </c>
      <c r="H68" s="5">
        <v>2</v>
      </c>
      <c r="I68" s="3">
        <v>0</v>
      </c>
      <c r="J68" s="3">
        <v>50</v>
      </c>
      <c r="K68" s="3">
        <v>50</v>
      </c>
      <c r="L68" s="3">
        <v>10</v>
      </c>
      <c r="M68" s="3">
        <v>10</v>
      </c>
      <c r="N68" s="3">
        <v>0</v>
      </c>
      <c r="O68" s="3" t="s">
        <v>27</v>
      </c>
      <c r="P68" s="3">
        <v>29</v>
      </c>
      <c r="Q68" s="3">
        <v>1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 t="s">
        <v>27</v>
      </c>
      <c r="Y68" s="3">
        <v>17</v>
      </c>
      <c r="Z68" s="3">
        <v>5</v>
      </c>
      <c r="AA68" s="3">
        <v>5</v>
      </c>
      <c r="AB68" s="3">
        <v>1</v>
      </c>
      <c r="AC68" s="3">
        <v>1</v>
      </c>
      <c r="AD68" s="3">
        <v>0</v>
      </c>
      <c r="AE68" s="3">
        <v>1</v>
      </c>
      <c r="AF68" s="3">
        <v>0</v>
      </c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2:49" x14ac:dyDescent="0.25">
      <c r="B69" s="4">
        <v>68</v>
      </c>
      <c r="C69" s="3">
        <v>10000</v>
      </c>
      <c r="D69" s="3">
        <v>3</v>
      </c>
      <c r="E69" s="3">
        <v>10</v>
      </c>
      <c r="F69" s="3">
        <v>10</v>
      </c>
      <c r="G69" s="3">
        <v>0</v>
      </c>
      <c r="H69" s="5">
        <v>2</v>
      </c>
      <c r="I69" s="3">
        <v>0</v>
      </c>
      <c r="J69" s="3">
        <v>50</v>
      </c>
      <c r="K69" s="3">
        <v>50</v>
      </c>
      <c r="L69" s="3">
        <v>10</v>
      </c>
      <c r="M69" s="3">
        <v>10</v>
      </c>
      <c r="N69" s="3">
        <v>0</v>
      </c>
      <c r="O69" s="3" t="s">
        <v>28</v>
      </c>
      <c r="P69" s="3">
        <v>0</v>
      </c>
      <c r="Q69" s="3">
        <v>2</v>
      </c>
      <c r="R69" s="3">
        <v>9</v>
      </c>
      <c r="S69" s="3">
        <v>10</v>
      </c>
      <c r="T69" s="3">
        <v>5</v>
      </c>
      <c r="U69" s="3">
        <v>4</v>
      </c>
      <c r="V69" s="3">
        <v>0</v>
      </c>
      <c r="W69" s="3">
        <v>0</v>
      </c>
      <c r="X69" s="3" t="s">
        <v>28</v>
      </c>
      <c r="Y69" s="3">
        <v>0</v>
      </c>
      <c r="Z69" s="3">
        <v>2</v>
      </c>
      <c r="AA69" s="3">
        <v>0</v>
      </c>
      <c r="AB69" s="3">
        <v>5</v>
      </c>
      <c r="AC69" s="3">
        <v>12</v>
      </c>
      <c r="AD69" s="3">
        <v>9</v>
      </c>
      <c r="AE69" s="3">
        <v>2</v>
      </c>
      <c r="AF69" s="3">
        <v>0</v>
      </c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2:49" x14ac:dyDescent="0.25">
      <c r="B70" s="4">
        <v>69</v>
      </c>
      <c r="C70" s="3">
        <v>10000</v>
      </c>
      <c r="D70" s="3">
        <v>3</v>
      </c>
      <c r="E70" s="3">
        <v>10</v>
      </c>
      <c r="F70" s="3">
        <v>10</v>
      </c>
      <c r="G70" s="3">
        <v>0</v>
      </c>
      <c r="H70" s="5">
        <v>2</v>
      </c>
      <c r="I70" s="3">
        <v>0</v>
      </c>
      <c r="J70" s="3">
        <v>50</v>
      </c>
      <c r="K70" s="3">
        <v>50</v>
      </c>
      <c r="L70" s="3">
        <v>10</v>
      </c>
      <c r="M70" s="3">
        <v>10</v>
      </c>
      <c r="N70" s="3">
        <v>0</v>
      </c>
      <c r="O70" s="3" t="s">
        <v>29</v>
      </c>
      <c r="P70" s="3">
        <v>0</v>
      </c>
      <c r="Q70" s="3">
        <v>1</v>
      </c>
      <c r="R70" s="3">
        <v>12</v>
      </c>
      <c r="S70" s="3">
        <v>10</v>
      </c>
      <c r="T70" s="3">
        <v>5</v>
      </c>
      <c r="U70" s="3">
        <v>2</v>
      </c>
      <c r="V70" s="3">
        <v>0</v>
      </c>
      <c r="W70" s="3">
        <v>0</v>
      </c>
      <c r="X70" s="3" t="s">
        <v>29</v>
      </c>
      <c r="Y70" s="3">
        <v>0</v>
      </c>
      <c r="Z70" s="3">
        <v>1</v>
      </c>
      <c r="AA70" s="3">
        <v>0</v>
      </c>
      <c r="AB70" s="3">
        <v>8</v>
      </c>
      <c r="AC70" s="3">
        <v>12</v>
      </c>
      <c r="AD70" s="3">
        <v>7</v>
      </c>
      <c r="AE70" s="3">
        <v>2</v>
      </c>
      <c r="AF70" s="3"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2:49" x14ac:dyDescent="0.25">
      <c r="B71" s="4">
        <v>70</v>
      </c>
      <c r="C71" s="3">
        <v>10000</v>
      </c>
      <c r="D71" s="3">
        <v>3</v>
      </c>
      <c r="E71" s="3">
        <v>10</v>
      </c>
      <c r="F71" s="3">
        <v>10</v>
      </c>
      <c r="G71" s="3">
        <v>0</v>
      </c>
      <c r="H71" s="5">
        <v>2</v>
      </c>
      <c r="I71" s="3">
        <v>0</v>
      </c>
      <c r="J71" s="3">
        <v>50</v>
      </c>
      <c r="K71" s="3">
        <v>50</v>
      </c>
      <c r="L71" s="3">
        <v>10</v>
      </c>
      <c r="M71" s="3">
        <v>10</v>
      </c>
      <c r="N71" s="3">
        <v>0</v>
      </c>
      <c r="O71" s="3" t="s">
        <v>30</v>
      </c>
      <c r="P71" s="3">
        <v>0</v>
      </c>
      <c r="Q71" s="3">
        <v>0</v>
      </c>
      <c r="R71" s="3">
        <v>4</v>
      </c>
      <c r="S71" s="3">
        <v>8</v>
      </c>
      <c r="T71" s="3">
        <v>12</v>
      </c>
      <c r="U71" s="3">
        <v>5</v>
      </c>
      <c r="V71" s="3">
        <v>1</v>
      </c>
      <c r="W71" s="3">
        <v>0</v>
      </c>
      <c r="X71" s="3" t="s">
        <v>30</v>
      </c>
      <c r="Y71" s="3">
        <v>0</v>
      </c>
      <c r="Z71" s="3">
        <v>0</v>
      </c>
      <c r="AA71" s="3">
        <v>0</v>
      </c>
      <c r="AB71" s="3">
        <v>9</v>
      </c>
      <c r="AC71" s="3">
        <v>3</v>
      </c>
      <c r="AD71" s="3">
        <v>11</v>
      </c>
      <c r="AE71" s="3">
        <v>3</v>
      </c>
      <c r="AF71" s="3">
        <v>4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2:49" x14ac:dyDescent="0.25">
      <c r="B72" s="4">
        <v>71</v>
      </c>
      <c r="C72" s="3">
        <v>10000</v>
      </c>
      <c r="D72" s="3">
        <v>3</v>
      </c>
      <c r="E72" s="3">
        <v>10</v>
      </c>
      <c r="F72" s="3">
        <v>10</v>
      </c>
      <c r="G72" s="3">
        <v>0</v>
      </c>
      <c r="H72" s="5">
        <v>2</v>
      </c>
      <c r="I72" s="3">
        <v>0</v>
      </c>
      <c r="J72" s="3">
        <v>50</v>
      </c>
      <c r="K72" s="3">
        <v>50</v>
      </c>
      <c r="L72" s="3">
        <v>10</v>
      </c>
      <c r="M72" s="3">
        <v>10</v>
      </c>
      <c r="N72" s="3">
        <v>0</v>
      </c>
      <c r="O72" s="3" t="s">
        <v>31</v>
      </c>
      <c r="P72" s="3">
        <v>1</v>
      </c>
      <c r="Q72" s="3">
        <v>2</v>
      </c>
      <c r="R72" s="3">
        <v>1</v>
      </c>
      <c r="S72" s="3">
        <v>1</v>
      </c>
      <c r="T72" s="3">
        <v>1</v>
      </c>
      <c r="U72" s="3">
        <v>7</v>
      </c>
      <c r="V72" s="3">
        <v>17</v>
      </c>
      <c r="W72" s="3">
        <v>0</v>
      </c>
      <c r="X72" s="3" t="s">
        <v>31</v>
      </c>
      <c r="Y72" s="3">
        <v>0</v>
      </c>
      <c r="Z72" s="3">
        <v>1</v>
      </c>
      <c r="AA72" s="3">
        <v>0</v>
      </c>
      <c r="AB72" s="3">
        <v>3</v>
      </c>
      <c r="AC72" s="3">
        <v>1</v>
      </c>
      <c r="AD72" s="3">
        <v>0</v>
      </c>
      <c r="AE72" s="3">
        <v>5</v>
      </c>
      <c r="AF72" s="3">
        <v>20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2:49" x14ac:dyDescent="0.25">
      <c r="B73" s="4">
        <v>72</v>
      </c>
      <c r="C73" s="3">
        <v>10000</v>
      </c>
      <c r="D73" s="3">
        <v>3</v>
      </c>
      <c r="E73" s="3">
        <v>10</v>
      </c>
      <c r="F73" s="3">
        <v>10</v>
      </c>
      <c r="G73" s="3">
        <v>0</v>
      </c>
      <c r="H73" s="5">
        <v>2</v>
      </c>
      <c r="I73" s="3">
        <v>0</v>
      </c>
      <c r="J73" s="3">
        <v>50</v>
      </c>
      <c r="K73" s="3">
        <v>50</v>
      </c>
      <c r="L73" s="3">
        <v>10</v>
      </c>
      <c r="M73" s="3">
        <v>10</v>
      </c>
      <c r="N73" s="3">
        <v>0</v>
      </c>
      <c r="O73" s="3" t="s">
        <v>32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30</v>
      </c>
      <c r="X73" s="3" t="s">
        <v>32</v>
      </c>
      <c r="Y73" s="3">
        <v>6</v>
      </c>
      <c r="Z73" s="3">
        <v>14</v>
      </c>
      <c r="AA73" s="3">
        <v>10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2:49" x14ac:dyDescent="0.25">
      <c r="B74" s="4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2:49" x14ac:dyDescent="0.25">
      <c r="B75" s="4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2:49" x14ac:dyDescent="0.25">
      <c r="B76" s="4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2:49" x14ac:dyDescent="0.25">
      <c r="B77" s="4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2:49" x14ac:dyDescent="0.25">
      <c r="B78" s="4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2:49" x14ac:dyDescent="0.25"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2:49" x14ac:dyDescent="0.25">
      <c r="B80" s="4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2:49" x14ac:dyDescent="0.25">
      <c r="B81" s="4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2:49" x14ac:dyDescent="0.25">
      <c r="B82" s="4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2:49" x14ac:dyDescent="0.25">
      <c r="B83" s="4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2:49" x14ac:dyDescent="0.25">
      <c r="B84" s="4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2:49" x14ac:dyDescent="0.25">
      <c r="B85" s="4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2:49" x14ac:dyDescent="0.25">
      <c r="B86" s="4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2:49" x14ac:dyDescent="0.25">
      <c r="B87" s="4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2:49" x14ac:dyDescent="0.25"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2:49" x14ac:dyDescent="0.25">
      <c r="B89" s="4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2:49" x14ac:dyDescent="0.25">
      <c r="B90" s="4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2:49" x14ac:dyDescent="0.25">
      <c r="B91" s="4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2:49" x14ac:dyDescent="0.25">
      <c r="B92" s="4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2:49" x14ac:dyDescent="0.25">
      <c r="B93" s="4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2:49" x14ac:dyDescent="0.25"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2:49" x14ac:dyDescent="0.25">
      <c r="B95" s="4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2:49" x14ac:dyDescent="0.25">
      <c r="B96" s="4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2:49" x14ac:dyDescent="0.25">
      <c r="B97" s="4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2:49" x14ac:dyDescent="0.25"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2:49" x14ac:dyDescent="0.25"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2:49" x14ac:dyDescent="0.25">
      <c r="I100" s="9" t="s">
        <v>48</v>
      </c>
      <c r="J100" s="9"/>
      <c r="O100" s="3" t="s">
        <v>25</v>
      </c>
      <c r="P100" s="3">
        <f>SUMIF($O$1:$O$97,$O100,P$1:P$97)</f>
        <v>0</v>
      </c>
      <c r="Q100" s="3">
        <f t="shared" ref="Q100:W100" si="0">SUMIF($O$1:$O$97,$O100,Q$1:Q$97)</f>
        <v>0</v>
      </c>
      <c r="R100" s="3">
        <f t="shared" si="0"/>
        <v>4</v>
      </c>
      <c r="S100" s="3">
        <f t="shared" si="0"/>
        <v>11</v>
      </c>
      <c r="T100" s="3">
        <f t="shared" si="0"/>
        <v>61</v>
      </c>
      <c r="U100" s="3">
        <f t="shared" si="0"/>
        <v>131</v>
      </c>
      <c r="V100" s="3">
        <f t="shared" si="0"/>
        <v>63</v>
      </c>
      <c r="W100" s="3">
        <f t="shared" si="0"/>
        <v>0</v>
      </c>
      <c r="X100" s="3" t="s">
        <v>25</v>
      </c>
      <c r="Y100" s="3">
        <f>SUMIF($O$1:$O$97,$O100,Y$1:Y$97)</f>
        <v>2</v>
      </c>
      <c r="Z100" s="3">
        <f t="shared" ref="Y100:AF107" si="1">SUMIF($O$1:$O$97,$O100,Z$1:Z$97)</f>
        <v>4</v>
      </c>
      <c r="AA100" s="3">
        <f t="shared" si="1"/>
        <v>5</v>
      </c>
      <c r="AB100" s="3">
        <f t="shared" si="1"/>
        <v>20</v>
      </c>
      <c r="AC100" s="3">
        <f t="shared" si="1"/>
        <v>32</v>
      </c>
      <c r="AD100" s="3">
        <f t="shared" si="1"/>
        <v>49</v>
      </c>
      <c r="AE100" s="3">
        <f t="shared" si="1"/>
        <v>109</v>
      </c>
      <c r="AF100" s="3">
        <f t="shared" si="1"/>
        <v>49</v>
      </c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2:49" x14ac:dyDescent="0.25">
      <c r="I101" s="9"/>
      <c r="J101" s="9"/>
      <c r="O101" s="3" t="s">
        <v>26</v>
      </c>
      <c r="P101" s="3">
        <f t="shared" ref="P101:AE107" si="2">SUMIF($O$1:$O$97,$O101,P$1:P$97)</f>
        <v>9</v>
      </c>
      <c r="Q101" s="3">
        <f t="shared" si="2"/>
        <v>104</v>
      </c>
      <c r="R101" s="3">
        <f t="shared" si="2"/>
        <v>40</v>
      </c>
      <c r="S101" s="3">
        <f t="shared" si="2"/>
        <v>58</v>
      </c>
      <c r="T101" s="3">
        <f t="shared" si="2"/>
        <v>43</v>
      </c>
      <c r="U101" s="3">
        <f t="shared" si="2"/>
        <v>14</v>
      </c>
      <c r="V101" s="3">
        <f t="shared" si="2"/>
        <v>2</v>
      </c>
      <c r="W101" s="3">
        <f t="shared" si="2"/>
        <v>0</v>
      </c>
      <c r="X101" s="3" t="s">
        <v>26</v>
      </c>
      <c r="Y101" s="3">
        <f t="shared" si="2"/>
        <v>38</v>
      </c>
      <c r="Z101" s="3">
        <f t="shared" si="2"/>
        <v>39</v>
      </c>
      <c r="AA101" s="3">
        <f t="shared" si="2"/>
        <v>118</v>
      </c>
      <c r="AB101" s="3">
        <f t="shared" si="2"/>
        <v>28</v>
      </c>
      <c r="AC101" s="3">
        <f t="shared" si="2"/>
        <v>23</v>
      </c>
      <c r="AD101" s="3">
        <f t="shared" si="2"/>
        <v>17</v>
      </c>
      <c r="AE101" s="3">
        <f t="shared" si="2"/>
        <v>5</v>
      </c>
      <c r="AF101" s="3">
        <f t="shared" si="1"/>
        <v>2</v>
      </c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2:49" x14ac:dyDescent="0.25">
      <c r="I102" s="9"/>
      <c r="J102" s="9"/>
      <c r="O102" s="3" t="s">
        <v>27</v>
      </c>
      <c r="P102" s="3">
        <f t="shared" si="2"/>
        <v>159</v>
      </c>
      <c r="Q102" s="3">
        <f t="shared" si="2"/>
        <v>26</v>
      </c>
      <c r="R102" s="3">
        <f t="shared" si="2"/>
        <v>21</v>
      </c>
      <c r="S102" s="3">
        <f t="shared" si="2"/>
        <v>17</v>
      </c>
      <c r="T102" s="3">
        <f t="shared" si="2"/>
        <v>35</v>
      </c>
      <c r="U102" s="3">
        <f t="shared" si="2"/>
        <v>12</v>
      </c>
      <c r="V102" s="3">
        <f t="shared" si="2"/>
        <v>0</v>
      </c>
      <c r="W102" s="3">
        <f t="shared" si="2"/>
        <v>0</v>
      </c>
      <c r="X102" s="3" t="s">
        <v>27</v>
      </c>
      <c r="Y102" s="3">
        <f t="shared" si="1"/>
        <v>124</v>
      </c>
      <c r="Z102" s="3">
        <f t="shared" si="1"/>
        <v>65</v>
      </c>
      <c r="AA102" s="3">
        <f t="shared" si="1"/>
        <v>25</v>
      </c>
      <c r="AB102" s="3">
        <f t="shared" si="1"/>
        <v>18</v>
      </c>
      <c r="AC102" s="3">
        <f t="shared" si="1"/>
        <v>14</v>
      </c>
      <c r="AD102" s="3">
        <f t="shared" si="1"/>
        <v>15</v>
      </c>
      <c r="AE102" s="3">
        <f t="shared" si="1"/>
        <v>7</v>
      </c>
      <c r="AF102" s="3">
        <f t="shared" si="1"/>
        <v>2</v>
      </c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2:49" x14ac:dyDescent="0.25">
      <c r="I103" s="9"/>
      <c r="J103" s="9"/>
      <c r="O103" s="3" t="s">
        <v>28</v>
      </c>
      <c r="P103" s="3">
        <f t="shared" si="2"/>
        <v>41</v>
      </c>
      <c r="Q103" s="3">
        <f t="shared" si="2"/>
        <v>51</v>
      </c>
      <c r="R103" s="3">
        <f t="shared" si="2"/>
        <v>81</v>
      </c>
      <c r="S103" s="3">
        <f t="shared" si="2"/>
        <v>61</v>
      </c>
      <c r="T103" s="3">
        <f t="shared" si="2"/>
        <v>21</v>
      </c>
      <c r="U103" s="3">
        <f t="shared" si="2"/>
        <v>14</v>
      </c>
      <c r="V103" s="3">
        <f t="shared" si="2"/>
        <v>1</v>
      </c>
      <c r="W103" s="3">
        <f t="shared" si="2"/>
        <v>0</v>
      </c>
      <c r="X103" s="3" t="s">
        <v>28</v>
      </c>
      <c r="Y103" s="3">
        <f t="shared" si="1"/>
        <v>10</v>
      </c>
      <c r="Z103" s="3">
        <f t="shared" si="1"/>
        <v>25</v>
      </c>
      <c r="AA103" s="3">
        <f t="shared" si="1"/>
        <v>27</v>
      </c>
      <c r="AB103" s="3">
        <f t="shared" si="1"/>
        <v>67</v>
      </c>
      <c r="AC103" s="3">
        <f t="shared" si="1"/>
        <v>59</v>
      </c>
      <c r="AD103" s="3">
        <f t="shared" si="1"/>
        <v>52</v>
      </c>
      <c r="AE103" s="3">
        <f t="shared" si="1"/>
        <v>23</v>
      </c>
      <c r="AF103" s="3">
        <f t="shared" si="1"/>
        <v>7</v>
      </c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2:49" x14ac:dyDescent="0.25">
      <c r="I104" s="9"/>
      <c r="J104" s="9"/>
      <c r="O104" s="3" t="s">
        <v>29</v>
      </c>
      <c r="P104" s="3">
        <f t="shared" si="2"/>
        <v>38</v>
      </c>
      <c r="Q104" s="3">
        <f t="shared" si="2"/>
        <v>48</v>
      </c>
      <c r="R104" s="3">
        <f t="shared" si="2"/>
        <v>81</v>
      </c>
      <c r="S104" s="3">
        <f t="shared" si="2"/>
        <v>73</v>
      </c>
      <c r="T104" s="3">
        <f t="shared" si="2"/>
        <v>19</v>
      </c>
      <c r="U104" s="3">
        <f t="shared" si="2"/>
        <v>9</v>
      </c>
      <c r="V104" s="3">
        <f t="shared" si="2"/>
        <v>2</v>
      </c>
      <c r="W104" s="3">
        <f t="shared" si="2"/>
        <v>0</v>
      </c>
      <c r="X104" s="3" t="s">
        <v>29</v>
      </c>
      <c r="Y104" s="3">
        <f t="shared" si="1"/>
        <v>18</v>
      </c>
      <c r="Z104" s="3">
        <f t="shared" si="1"/>
        <v>15</v>
      </c>
      <c r="AA104" s="3">
        <f t="shared" si="1"/>
        <v>23</v>
      </c>
      <c r="AB104" s="3">
        <f t="shared" si="1"/>
        <v>54</v>
      </c>
      <c r="AC104" s="3">
        <f t="shared" si="1"/>
        <v>71</v>
      </c>
      <c r="AD104" s="3">
        <f t="shared" si="1"/>
        <v>56</v>
      </c>
      <c r="AE104" s="3">
        <f t="shared" si="1"/>
        <v>21</v>
      </c>
      <c r="AF104" s="3">
        <f t="shared" si="1"/>
        <v>12</v>
      </c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2:49" x14ac:dyDescent="0.25">
      <c r="I105" s="9"/>
      <c r="J105" s="9"/>
      <c r="O105" s="3" t="s">
        <v>30</v>
      </c>
      <c r="P105" s="3">
        <f t="shared" si="2"/>
        <v>0</v>
      </c>
      <c r="Q105" s="3">
        <f t="shared" si="2"/>
        <v>3</v>
      </c>
      <c r="R105" s="3">
        <f t="shared" si="2"/>
        <v>13</v>
      </c>
      <c r="S105" s="3">
        <f t="shared" si="2"/>
        <v>14</v>
      </c>
      <c r="T105" s="3">
        <f t="shared" si="2"/>
        <v>40</v>
      </c>
      <c r="U105" s="3">
        <f t="shared" si="2"/>
        <v>61</v>
      </c>
      <c r="V105" s="3">
        <f t="shared" si="2"/>
        <v>139</v>
      </c>
      <c r="W105" s="3">
        <f t="shared" si="2"/>
        <v>0</v>
      </c>
      <c r="X105" s="3" t="s">
        <v>30</v>
      </c>
      <c r="Y105" s="3">
        <f t="shared" si="1"/>
        <v>0</v>
      </c>
      <c r="Z105" s="3">
        <f t="shared" si="1"/>
        <v>3</v>
      </c>
      <c r="AA105" s="3">
        <f t="shared" si="1"/>
        <v>2</v>
      </c>
      <c r="AB105" s="3">
        <f t="shared" si="1"/>
        <v>33</v>
      </c>
      <c r="AC105" s="3">
        <f t="shared" si="1"/>
        <v>32</v>
      </c>
      <c r="AD105" s="3">
        <f t="shared" si="1"/>
        <v>47</v>
      </c>
      <c r="AE105" s="3">
        <f t="shared" si="1"/>
        <v>66</v>
      </c>
      <c r="AF105" s="3">
        <f t="shared" si="1"/>
        <v>87</v>
      </c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2:49" x14ac:dyDescent="0.25">
      <c r="I106" s="9"/>
      <c r="J106" s="9"/>
      <c r="O106" s="3" t="s">
        <v>31</v>
      </c>
      <c r="P106" s="3">
        <f t="shared" si="2"/>
        <v>23</v>
      </c>
      <c r="Q106" s="3">
        <f t="shared" si="2"/>
        <v>38</v>
      </c>
      <c r="R106" s="3">
        <f t="shared" si="2"/>
        <v>30</v>
      </c>
      <c r="S106" s="3">
        <f t="shared" si="2"/>
        <v>36</v>
      </c>
      <c r="T106" s="3">
        <f t="shared" si="2"/>
        <v>51</v>
      </c>
      <c r="U106" s="3">
        <f t="shared" si="2"/>
        <v>29</v>
      </c>
      <c r="V106" s="3">
        <f t="shared" si="2"/>
        <v>63</v>
      </c>
      <c r="W106" s="3">
        <f t="shared" si="2"/>
        <v>0</v>
      </c>
      <c r="X106" s="3" t="s">
        <v>31</v>
      </c>
      <c r="Y106" s="3">
        <f t="shared" si="1"/>
        <v>4</v>
      </c>
      <c r="Z106" s="3">
        <f t="shared" si="1"/>
        <v>14</v>
      </c>
      <c r="AA106" s="3">
        <f t="shared" si="1"/>
        <v>17</v>
      </c>
      <c r="AB106" s="3">
        <f t="shared" si="1"/>
        <v>28</v>
      </c>
      <c r="AC106" s="3">
        <f t="shared" si="1"/>
        <v>32</v>
      </c>
      <c r="AD106" s="3">
        <f t="shared" si="1"/>
        <v>27</v>
      </c>
      <c r="AE106" s="3">
        <f t="shared" si="1"/>
        <v>39</v>
      </c>
      <c r="AF106" s="3">
        <f t="shared" si="1"/>
        <v>109</v>
      </c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2:49" x14ac:dyDescent="0.25">
      <c r="I107" s="9"/>
      <c r="J107" s="9"/>
      <c r="O107" s="3" t="s">
        <v>32</v>
      </c>
      <c r="P107" s="3">
        <f t="shared" si="2"/>
        <v>0</v>
      </c>
      <c r="Q107" s="3">
        <f t="shared" si="2"/>
        <v>0</v>
      </c>
      <c r="R107" s="3">
        <f t="shared" si="2"/>
        <v>0</v>
      </c>
      <c r="S107" s="3">
        <f t="shared" si="2"/>
        <v>0</v>
      </c>
      <c r="T107" s="3">
        <f t="shared" si="2"/>
        <v>0</v>
      </c>
      <c r="U107" s="3">
        <f t="shared" si="2"/>
        <v>0</v>
      </c>
      <c r="V107" s="3">
        <f t="shared" si="2"/>
        <v>0</v>
      </c>
      <c r="W107" s="3">
        <f t="shared" si="2"/>
        <v>270</v>
      </c>
      <c r="X107" s="3" t="s">
        <v>32</v>
      </c>
      <c r="Y107" s="3">
        <f t="shared" si="1"/>
        <v>74</v>
      </c>
      <c r="Z107" s="3">
        <f t="shared" si="1"/>
        <v>105</v>
      </c>
      <c r="AA107" s="3">
        <f t="shared" si="1"/>
        <v>53</v>
      </c>
      <c r="AB107" s="3">
        <f t="shared" si="1"/>
        <v>22</v>
      </c>
      <c r="AC107" s="3">
        <f t="shared" si="1"/>
        <v>7</v>
      </c>
      <c r="AD107" s="3">
        <f t="shared" si="1"/>
        <v>7</v>
      </c>
      <c r="AE107" s="3">
        <f t="shared" si="1"/>
        <v>0</v>
      </c>
      <c r="AF107" s="3">
        <f t="shared" si="1"/>
        <v>2</v>
      </c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2:49" x14ac:dyDescent="0.25">
      <c r="I108" s="9"/>
      <c r="J108" s="9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2:49" x14ac:dyDescent="0.25">
      <c r="I109" s="9"/>
      <c r="J109" s="9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2:49" x14ac:dyDescent="0.25">
      <c r="I110" s="9" t="s">
        <v>48</v>
      </c>
      <c r="J110" s="9"/>
      <c r="O110" s="3" t="s">
        <v>25</v>
      </c>
      <c r="P110" s="3">
        <f>SUMIFS(P$1:P$97,$O$1:$O$97,$O110,$H$1:$H$97,0.5)</f>
        <v>0</v>
      </c>
      <c r="Q110" s="3">
        <f t="shared" ref="Q110:W117" si="3">SUMIFS(Q$1:Q$97,$O$1:$O$97,$O110,$H$1:$H$97,0.5)</f>
        <v>0</v>
      </c>
      <c r="R110" s="3">
        <f t="shared" si="3"/>
        <v>1</v>
      </c>
      <c r="S110" s="3">
        <f t="shared" si="3"/>
        <v>4</v>
      </c>
      <c r="T110" s="3">
        <f t="shared" si="3"/>
        <v>21</v>
      </c>
      <c r="U110" s="3">
        <f t="shared" si="3"/>
        <v>56</v>
      </c>
      <c r="V110" s="3">
        <f t="shared" si="3"/>
        <v>8</v>
      </c>
      <c r="W110" s="3">
        <f t="shared" si="3"/>
        <v>0</v>
      </c>
      <c r="X110" s="3" t="s">
        <v>25</v>
      </c>
      <c r="Y110" s="3">
        <f>SUMIFS(Y$1:Y$97,$O$1:$O$97,$O110,$H$1:$H$97,0.5)</f>
        <v>1</v>
      </c>
      <c r="Z110" s="3">
        <f t="shared" ref="Z110:AF117" si="4">SUMIFS(Z$1:Z$97,$O$1:$O$97,$O110,$H$1:$H$97,0.5)</f>
        <v>2</v>
      </c>
      <c r="AA110" s="3">
        <f t="shared" si="4"/>
        <v>5</v>
      </c>
      <c r="AB110" s="3">
        <f t="shared" si="4"/>
        <v>8</v>
      </c>
      <c r="AC110" s="3">
        <f t="shared" si="4"/>
        <v>13</v>
      </c>
      <c r="AD110" s="3">
        <f t="shared" si="4"/>
        <v>15</v>
      </c>
      <c r="AE110" s="3">
        <f t="shared" si="4"/>
        <v>36</v>
      </c>
      <c r="AF110" s="3">
        <f t="shared" si="4"/>
        <v>10</v>
      </c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2:49" x14ac:dyDescent="0.25">
      <c r="I111" s="9" t="s">
        <v>49</v>
      </c>
      <c r="J111" s="9"/>
      <c r="O111" s="3" t="s">
        <v>26</v>
      </c>
      <c r="P111" s="3">
        <f t="shared" ref="P111:P117" si="5">SUMIFS(P$1:P$97,$O$1:$O$97,$O111,$H$1:$H$97,0.5)</f>
        <v>3</v>
      </c>
      <c r="Q111" s="3">
        <f t="shared" si="3"/>
        <v>7</v>
      </c>
      <c r="R111" s="3">
        <f t="shared" si="3"/>
        <v>14</v>
      </c>
      <c r="S111" s="3">
        <f t="shared" si="3"/>
        <v>37</v>
      </c>
      <c r="T111" s="3">
        <f t="shared" si="3"/>
        <v>20</v>
      </c>
      <c r="U111" s="3">
        <f t="shared" si="3"/>
        <v>9</v>
      </c>
      <c r="V111" s="3">
        <f t="shared" si="3"/>
        <v>0</v>
      </c>
      <c r="W111" s="3">
        <f t="shared" si="3"/>
        <v>0</v>
      </c>
      <c r="X111" s="3" t="s">
        <v>26</v>
      </c>
      <c r="Y111" s="3">
        <f t="shared" ref="Y111:Y117" si="6">SUMIFS(Y$1:Y$97,$O$1:$O$97,$O111,$H$1:$H$97,0.5)</f>
        <v>10</v>
      </c>
      <c r="Z111" s="3">
        <f t="shared" si="4"/>
        <v>8</v>
      </c>
      <c r="AA111" s="3">
        <f t="shared" si="4"/>
        <v>23</v>
      </c>
      <c r="AB111" s="3">
        <f t="shared" si="4"/>
        <v>14</v>
      </c>
      <c r="AC111" s="3">
        <f t="shared" si="4"/>
        <v>16</v>
      </c>
      <c r="AD111" s="3">
        <f t="shared" si="4"/>
        <v>15</v>
      </c>
      <c r="AE111" s="3">
        <f t="shared" si="4"/>
        <v>3</v>
      </c>
      <c r="AF111" s="3">
        <f t="shared" si="4"/>
        <v>1</v>
      </c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2:49" x14ac:dyDescent="0.25">
      <c r="B112" s="1"/>
      <c r="C112" s="1"/>
      <c r="D112" s="1"/>
      <c r="E112" s="1"/>
      <c r="F112" s="1"/>
      <c r="G112" s="1"/>
      <c r="I112" s="10"/>
      <c r="J112" s="10"/>
      <c r="K112" s="1"/>
      <c r="L112" s="1"/>
      <c r="M112" s="1"/>
      <c r="N112" s="1"/>
      <c r="O112" s="3" t="s">
        <v>27</v>
      </c>
      <c r="P112" s="3">
        <f t="shared" si="5"/>
        <v>20</v>
      </c>
      <c r="Q112" s="3">
        <f t="shared" si="3"/>
        <v>14</v>
      </c>
      <c r="R112" s="3">
        <f t="shared" si="3"/>
        <v>11</v>
      </c>
      <c r="S112" s="3">
        <f t="shared" si="3"/>
        <v>9</v>
      </c>
      <c r="T112" s="3">
        <f t="shared" si="3"/>
        <v>25</v>
      </c>
      <c r="U112" s="3">
        <f t="shared" si="3"/>
        <v>11</v>
      </c>
      <c r="V112" s="3">
        <f t="shared" si="3"/>
        <v>0</v>
      </c>
      <c r="W112" s="3">
        <f t="shared" si="3"/>
        <v>0</v>
      </c>
      <c r="X112" s="3" t="s">
        <v>27</v>
      </c>
      <c r="Y112" s="3">
        <f t="shared" si="6"/>
        <v>31</v>
      </c>
      <c r="Z112" s="3">
        <f t="shared" si="4"/>
        <v>20</v>
      </c>
      <c r="AA112" s="3">
        <f t="shared" si="4"/>
        <v>6</v>
      </c>
      <c r="AB112" s="3">
        <f t="shared" si="4"/>
        <v>6</v>
      </c>
      <c r="AC112" s="3">
        <f t="shared" si="4"/>
        <v>10</v>
      </c>
      <c r="AD112" s="3">
        <f t="shared" si="4"/>
        <v>11</v>
      </c>
      <c r="AE112" s="3">
        <f t="shared" si="4"/>
        <v>4</v>
      </c>
      <c r="AF112" s="3">
        <f t="shared" si="4"/>
        <v>2</v>
      </c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2:49" x14ac:dyDescent="0.25">
      <c r="B113" s="1"/>
      <c r="C113" s="1"/>
      <c r="D113" s="1"/>
      <c r="E113" s="1"/>
      <c r="F113" s="1"/>
      <c r="G113" s="1"/>
      <c r="I113" s="10"/>
      <c r="J113" s="10"/>
      <c r="K113" s="1"/>
      <c r="L113" s="1"/>
      <c r="M113" s="1"/>
      <c r="N113" s="1"/>
      <c r="O113" s="3" t="s">
        <v>28</v>
      </c>
      <c r="P113" s="3">
        <f t="shared" si="5"/>
        <v>20</v>
      </c>
      <c r="Q113" s="3">
        <f t="shared" si="3"/>
        <v>28</v>
      </c>
      <c r="R113" s="3">
        <f t="shared" si="3"/>
        <v>23</v>
      </c>
      <c r="S113" s="3">
        <f t="shared" si="3"/>
        <v>14</v>
      </c>
      <c r="T113" s="3">
        <f t="shared" si="3"/>
        <v>2</v>
      </c>
      <c r="U113" s="3">
        <f t="shared" si="3"/>
        <v>3</v>
      </c>
      <c r="V113" s="3">
        <f t="shared" si="3"/>
        <v>0</v>
      </c>
      <c r="W113" s="3">
        <f t="shared" si="3"/>
        <v>0</v>
      </c>
      <c r="X113" s="3" t="s">
        <v>28</v>
      </c>
      <c r="Y113" s="3">
        <f t="shared" si="6"/>
        <v>8</v>
      </c>
      <c r="Z113" s="3">
        <f t="shared" si="4"/>
        <v>16</v>
      </c>
      <c r="AA113" s="3">
        <f t="shared" si="4"/>
        <v>16</v>
      </c>
      <c r="AB113" s="3">
        <f t="shared" si="4"/>
        <v>18</v>
      </c>
      <c r="AC113" s="3">
        <f t="shared" si="4"/>
        <v>15</v>
      </c>
      <c r="AD113" s="3">
        <f t="shared" si="4"/>
        <v>9</v>
      </c>
      <c r="AE113" s="3">
        <f t="shared" si="4"/>
        <v>6</v>
      </c>
      <c r="AF113" s="3">
        <f t="shared" si="4"/>
        <v>2</v>
      </c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2:49" x14ac:dyDescent="0.25">
      <c r="B114" s="1"/>
      <c r="C114" s="1"/>
      <c r="D114" s="1"/>
      <c r="E114" s="1"/>
      <c r="F114" s="1"/>
      <c r="G114" s="1"/>
      <c r="I114" s="10"/>
      <c r="J114" s="10"/>
      <c r="K114" s="1"/>
      <c r="L114" s="1"/>
      <c r="M114" s="1"/>
      <c r="N114" s="1"/>
      <c r="O114" s="3" t="s">
        <v>29</v>
      </c>
      <c r="P114" s="3">
        <f t="shared" si="5"/>
        <v>30</v>
      </c>
      <c r="Q114" s="3">
        <f t="shared" si="3"/>
        <v>19</v>
      </c>
      <c r="R114" s="3">
        <f t="shared" si="3"/>
        <v>21</v>
      </c>
      <c r="S114" s="3">
        <f t="shared" si="3"/>
        <v>14</v>
      </c>
      <c r="T114" s="3">
        <f t="shared" si="3"/>
        <v>5</v>
      </c>
      <c r="U114" s="3">
        <f t="shared" si="3"/>
        <v>1</v>
      </c>
      <c r="V114" s="3">
        <f t="shared" si="3"/>
        <v>0</v>
      </c>
      <c r="W114" s="3">
        <f t="shared" si="3"/>
        <v>0</v>
      </c>
      <c r="X114" s="3" t="s">
        <v>29</v>
      </c>
      <c r="Y114" s="3">
        <f t="shared" si="6"/>
        <v>13</v>
      </c>
      <c r="Z114" s="3">
        <f t="shared" si="4"/>
        <v>7</v>
      </c>
      <c r="AA114" s="3">
        <f t="shared" si="4"/>
        <v>13</v>
      </c>
      <c r="AB114" s="3">
        <f t="shared" si="4"/>
        <v>14</v>
      </c>
      <c r="AC114" s="3">
        <f t="shared" si="4"/>
        <v>14</v>
      </c>
      <c r="AD114" s="3">
        <f t="shared" si="4"/>
        <v>14</v>
      </c>
      <c r="AE114" s="3">
        <f t="shared" si="4"/>
        <v>7</v>
      </c>
      <c r="AF114" s="3">
        <f t="shared" si="4"/>
        <v>8</v>
      </c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2:49" x14ac:dyDescent="0.25">
      <c r="B115" s="1"/>
      <c r="C115" s="1"/>
      <c r="D115" s="1"/>
      <c r="E115" s="1"/>
      <c r="F115" s="1"/>
      <c r="G115" s="1"/>
      <c r="I115" s="10"/>
      <c r="J115" s="10"/>
      <c r="K115" s="1"/>
      <c r="L115" s="1"/>
      <c r="M115" s="1"/>
      <c r="N115" s="1"/>
      <c r="O115" s="3" t="s">
        <v>30</v>
      </c>
      <c r="P115" s="3">
        <f t="shared" si="5"/>
        <v>0</v>
      </c>
      <c r="Q115" s="3">
        <f t="shared" si="3"/>
        <v>0</v>
      </c>
      <c r="R115" s="3">
        <f t="shared" si="3"/>
        <v>1</v>
      </c>
      <c r="S115" s="3">
        <f t="shared" si="3"/>
        <v>1</v>
      </c>
      <c r="T115" s="3">
        <f t="shared" si="3"/>
        <v>1</v>
      </c>
      <c r="U115" s="3">
        <f t="shared" si="3"/>
        <v>7</v>
      </c>
      <c r="V115" s="3">
        <f t="shared" si="3"/>
        <v>80</v>
      </c>
      <c r="W115" s="3">
        <f t="shared" si="3"/>
        <v>0</v>
      </c>
      <c r="X115" s="3" t="s">
        <v>30</v>
      </c>
      <c r="Y115" s="3">
        <f t="shared" si="6"/>
        <v>0</v>
      </c>
      <c r="Z115" s="3">
        <f t="shared" si="4"/>
        <v>3</v>
      </c>
      <c r="AA115" s="3">
        <f t="shared" si="4"/>
        <v>0</v>
      </c>
      <c r="AB115" s="3">
        <f t="shared" si="4"/>
        <v>4</v>
      </c>
      <c r="AC115" s="3">
        <f t="shared" si="4"/>
        <v>2</v>
      </c>
      <c r="AD115" s="3">
        <f t="shared" si="4"/>
        <v>6</v>
      </c>
      <c r="AE115" s="3">
        <f t="shared" si="4"/>
        <v>22</v>
      </c>
      <c r="AF115" s="3">
        <f t="shared" si="4"/>
        <v>53</v>
      </c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2:49" x14ac:dyDescent="0.25">
      <c r="B116" s="1"/>
      <c r="C116" s="1"/>
      <c r="D116" s="1"/>
      <c r="E116" s="1"/>
      <c r="F116" s="1"/>
      <c r="G116" s="1"/>
      <c r="I116" s="10"/>
      <c r="J116" s="10"/>
      <c r="K116" s="1"/>
      <c r="L116" s="1"/>
      <c r="M116" s="1"/>
      <c r="N116" s="1"/>
      <c r="O116" s="3" t="s">
        <v>31</v>
      </c>
      <c r="P116" s="3">
        <f t="shared" si="5"/>
        <v>17</v>
      </c>
      <c r="Q116" s="3">
        <f t="shared" si="3"/>
        <v>22</v>
      </c>
      <c r="R116" s="3">
        <f t="shared" si="3"/>
        <v>19</v>
      </c>
      <c r="S116" s="3">
        <f t="shared" si="3"/>
        <v>11</v>
      </c>
      <c r="T116" s="3">
        <f t="shared" si="3"/>
        <v>16</v>
      </c>
      <c r="U116" s="3">
        <f t="shared" si="3"/>
        <v>3</v>
      </c>
      <c r="V116" s="3">
        <f t="shared" si="3"/>
        <v>2</v>
      </c>
      <c r="W116" s="3">
        <f t="shared" si="3"/>
        <v>0</v>
      </c>
      <c r="X116" s="3" t="s">
        <v>31</v>
      </c>
      <c r="Y116" s="3">
        <f t="shared" si="6"/>
        <v>2</v>
      </c>
      <c r="Z116" s="3">
        <f t="shared" si="4"/>
        <v>12</v>
      </c>
      <c r="AA116" s="3">
        <f t="shared" si="4"/>
        <v>7</v>
      </c>
      <c r="AB116" s="3">
        <f t="shared" si="4"/>
        <v>14</v>
      </c>
      <c r="AC116" s="3">
        <f t="shared" si="4"/>
        <v>17</v>
      </c>
      <c r="AD116" s="3">
        <f t="shared" si="4"/>
        <v>14</v>
      </c>
      <c r="AE116" s="3">
        <f t="shared" si="4"/>
        <v>12</v>
      </c>
      <c r="AF116" s="3">
        <f t="shared" si="4"/>
        <v>12</v>
      </c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2:49" x14ac:dyDescent="0.25">
      <c r="B117" s="1"/>
      <c r="C117" s="1"/>
      <c r="D117" s="1"/>
      <c r="E117" s="1"/>
      <c r="F117" s="1"/>
      <c r="G117" s="1"/>
      <c r="I117" s="10"/>
      <c r="J117" s="10"/>
      <c r="K117" s="1"/>
      <c r="L117" s="1"/>
      <c r="M117" s="1"/>
      <c r="N117" s="1"/>
      <c r="O117" s="3" t="s">
        <v>32</v>
      </c>
      <c r="P117" s="3">
        <f t="shared" si="5"/>
        <v>0</v>
      </c>
      <c r="Q117" s="3">
        <f t="shared" si="3"/>
        <v>0</v>
      </c>
      <c r="R117" s="3">
        <f t="shared" si="3"/>
        <v>0</v>
      </c>
      <c r="S117" s="3">
        <f t="shared" si="3"/>
        <v>0</v>
      </c>
      <c r="T117" s="3">
        <f t="shared" si="3"/>
        <v>0</v>
      </c>
      <c r="U117" s="3">
        <f t="shared" si="3"/>
        <v>0</v>
      </c>
      <c r="V117" s="3">
        <f t="shared" si="3"/>
        <v>0</v>
      </c>
      <c r="W117" s="3">
        <f t="shared" si="3"/>
        <v>90</v>
      </c>
      <c r="X117" s="3" t="s">
        <v>32</v>
      </c>
      <c r="Y117" s="3">
        <f t="shared" si="6"/>
        <v>25</v>
      </c>
      <c r="Z117" s="3">
        <f t="shared" si="4"/>
        <v>22</v>
      </c>
      <c r="AA117" s="3">
        <f t="shared" si="4"/>
        <v>20</v>
      </c>
      <c r="AB117" s="3">
        <f t="shared" si="4"/>
        <v>12</v>
      </c>
      <c r="AC117" s="3">
        <f t="shared" si="4"/>
        <v>3</v>
      </c>
      <c r="AD117" s="3">
        <f t="shared" si="4"/>
        <v>6</v>
      </c>
      <c r="AE117" s="3">
        <f t="shared" si="4"/>
        <v>0</v>
      </c>
      <c r="AF117" s="3">
        <f t="shared" si="4"/>
        <v>2</v>
      </c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2:49" x14ac:dyDescent="0.25">
      <c r="B118" s="1"/>
      <c r="C118" s="1"/>
      <c r="D118" s="1"/>
      <c r="E118" s="1"/>
      <c r="F118" s="1"/>
      <c r="G118" s="1"/>
      <c r="I118" s="10"/>
      <c r="J118" s="10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2:49" x14ac:dyDescent="0.25">
      <c r="B119" s="1"/>
      <c r="C119" s="1"/>
      <c r="D119" s="1"/>
      <c r="E119" s="1"/>
      <c r="F119" s="1"/>
      <c r="G119" s="1"/>
      <c r="I119" s="10"/>
      <c r="J119" s="10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2:49" x14ac:dyDescent="0.25">
      <c r="B120" s="1"/>
      <c r="C120" s="1"/>
      <c r="D120" s="1"/>
      <c r="E120" s="1"/>
      <c r="F120" s="1"/>
      <c r="G120" s="1"/>
      <c r="I120" s="9" t="s">
        <v>48</v>
      </c>
      <c r="J120" s="9"/>
      <c r="O120" s="3" t="s">
        <v>25</v>
      </c>
      <c r="P120" s="3">
        <f>SUMIFS(P$1:P$97,$O$1:$O$97,$O120,$H$1:$H$97,1)</f>
        <v>0</v>
      </c>
      <c r="Q120" s="3">
        <f t="shared" ref="Q120:W127" si="7">SUMIFS(Q$1:Q$97,$O$1:$O$97,$O120,$H$1:$H$97,1)</f>
        <v>0</v>
      </c>
      <c r="R120" s="3">
        <f t="shared" si="7"/>
        <v>1</v>
      </c>
      <c r="S120" s="3">
        <f t="shared" si="7"/>
        <v>4</v>
      </c>
      <c r="T120" s="3">
        <f t="shared" si="7"/>
        <v>14</v>
      </c>
      <c r="U120" s="3">
        <f t="shared" si="7"/>
        <v>40</v>
      </c>
      <c r="V120" s="3">
        <f t="shared" si="7"/>
        <v>31</v>
      </c>
      <c r="W120" s="3">
        <f t="shared" si="7"/>
        <v>0</v>
      </c>
      <c r="X120" s="3" t="s">
        <v>25</v>
      </c>
      <c r="Y120" s="3">
        <f>SUMIFS(Y$1:Y$97,$O$1:$O$97,$O120,$H$1:$H$97,1)</f>
        <v>1</v>
      </c>
      <c r="Z120" s="3">
        <f t="shared" ref="Z120:AF127" si="8">SUMIFS(Z$1:Z$97,$O$1:$O$97,$O120,$H$1:$H$97,1)</f>
        <v>2</v>
      </c>
      <c r="AA120" s="3">
        <f t="shared" si="8"/>
        <v>0</v>
      </c>
      <c r="AB120" s="3">
        <f t="shared" si="8"/>
        <v>5</v>
      </c>
      <c r="AC120" s="3">
        <f t="shared" si="8"/>
        <v>11</v>
      </c>
      <c r="AD120" s="3">
        <f t="shared" si="8"/>
        <v>17</v>
      </c>
      <c r="AE120" s="3">
        <f t="shared" si="8"/>
        <v>28</v>
      </c>
      <c r="AF120" s="3">
        <f t="shared" si="8"/>
        <v>26</v>
      </c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2:49" x14ac:dyDescent="0.25">
      <c r="B121" s="1"/>
      <c r="C121" s="1"/>
      <c r="D121" s="1"/>
      <c r="E121" s="1"/>
      <c r="F121" s="1"/>
      <c r="G121" s="1"/>
      <c r="I121" s="9" t="s">
        <v>50</v>
      </c>
      <c r="J121" s="9"/>
      <c r="O121" s="3" t="s">
        <v>26</v>
      </c>
      <c r="P121" s="3">
        <f t="shared" ref="P121:P127" si="9">SUMIFS(P$1:P$97,$O$1:$O$97,$O121,$H$1:$H$97,1)</f>
        <v>2</v>
      </c>
      <c r="Q121" s="3">
        <f t="shared" si="7"/>
        <v>29</v>
      </c>
      <c r="R121" s="3">
        <f t="shared" si="7"/>
        <v>18</v>
      </c>
      <c r="S121" s="3">
        <f t="shared" si="7"/>
        <v>15</v>
      </c>
      <c r="T121" s="3">
        <f t="shared" si="7"/>
        <v>20</v>
      </c>
      <c r="U121" s="3">
        <f t="shared" si="7"/>
        <v>5</v>
      </c>
      <c r="V121" s="3">
        <f t="shared" si="7"/>
        <v>1</v>
      </c>
      <c r="W121" s="3">
        <f t="shared" si="7"/>
        <v>0</v>
      </c>
      <c r="X121" s="3" t="s">
        <v>26</v>
      </c>
      <c r="Y121" s="3">
        <f t="shared" ref="Y121:Y127" si="10">SUMIFS(Y$1:Y$97,$O$1:$O$97,$O121,$H$1:$H$97,1)</f>
        <v>13</v>
      </c>
      <c r="Z121" s="3">
        <f t="shared" si="8"/>
        <v>15</v>
      </c>
      <c r="AA121" s="3">
        <f t="shared" si="8"/>
        <v>39</v>
      </c>
      <c r="AB121" s="3">
        <f t="shared" si="8"/>
        <v>11</v>
      </c>
      <c r="AC121" s="3">
        <f t="shared" si="8"/>
        <v>7</v>
      </c>
      <c r="AD121" s="3">
        <f t="shared" si="8"/>
        <v>2</v>
      </c>
      <c r="AE121" s="3">
        <f t="shared" si="8"/>
        <v>2</v>
      </c>
      <c r="AF121" s="3">
        <f t="shared" si="8"/>
        <v>1</v>
      </c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2:49" x14ac:dyDescent="0.25">
      <c r="B122" s="1"/>
      <c r="C122" s="1"/>
      <c r="D122" s="1"/>
      <c r="E122" s="1"/>
      <c r="F122" s="1"/>
      <c r="G122" s="1"/>
      <c r="I122" s="10"/>
      <c r="J122" s="10"/>
      <c r="K122" s="1"/>
      <c r="L122" s="1"/>
      <c r="M122" s="1"/>
      <c r="N122" s="1"/>
      <c r="O122" s="3" t="s">
        <v>27</v>
      </c>
      <c r="P122" s="3">
        <f t="shared" si="9"/>
        <v>57</v>
      </c>
      <c r="Q122" s="3">
        <f t="shared" si="7"/>
        <v>8</v>
      </c>
      <c r="R122" s="3">
        <f t="shared" si="7"/>
        <v>8</v>
      </c>
      <c r="S122" s="3">
        <f t="shared" si="7"/>
        <v>6</v>
      </c>
      <c r="T122" s="3">
        <f t="shared" si="7"/>
        <v>10</v>
      </c>
      <c r="U122" s="3">
        <f t="shared" si="7"/>
        <v>1</v>
      </c>
      <c r="V122" s="3">
        <f t="shared" si="7"/>
        <v>0</v>
      </c>
      <c r="W122" s="3">
        <f t="shared" si="7"/>
        <v>0</v>
      </c>
      <c r="X122" s="3" t="s">
        <v>27</v>
      </c>
      <c r="Y122" s="3">
        <f t="shared" si="10"/>
        <v>41</v>
      </c>
      <c r="Z122" s="3">
        <f t="shared" si="8"/>
        <v>23</v>
      </c>
      <c r="AA122" s="3">
        <f t="shared" si="8"/>
        <v>8</v>
      </c>
      <c r="AB122" s="3">
        <f t="shared" si="8"/>
        <v>10</v>
      </c>
      <c r="AC122" s="3">
        <f t="shared" si="8"/>
        <v>3</v>
      </c>
      <c r="AD122" s="3">
        <f t="shared" si="8"/>
        <v>3</v>
      </c>
      <c r="AE122" s="3">
        <f t="shared" si="8"/>
        <v>2</v>
      </c>
      <c r="AF122" s="3">
        <f t="shared" si="8"/>
        <v>0</v>
      </c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2:49" x14ac:dyDescent="0.25">
      <c r="B123" s="1"/>
      <c r="C123" s="1"/>
      <c r="D123" s="1"/>
      <c r="E123" s="1"/>
      <c r="F123" s="1"/>
      <c r="G123" s="1"/>
      <c r="I123" s="10"/>
      <c r="J123" s="10"/>
      <c r="K123" s="1"/>
      <c r="L123" s="1"/>
      <c r="M123" s="1"/>
      <c r="N123" s="1"/>
      <c r="O123" s="3" t="s">
        <v>28</v>
      </c>
      <c r="P123" s="3">
        <f t="shared" si="9"/>
        <v>19</v>
      </c>
      <c r="Q123" s="3">
        <f t="shared" si="7"/>
        <v>12</v>
      </c>
      <c r="R123" s="3">
        <f t="shared" si="7"/>
        <v>25</v>
      </c>
      <c r="S123" s="3">
        <f t="shared" si="7"/>
        <v>17</v>
      </c>
      <c r="T123" s="3">
        <f t="shared" si="7"/>
        <v>10</v>
      </c>
      <c r="U123" s="3">
        <f t="shared" si="7"/>
        <v>6</v>
      </c>
      <c r="V123" s="3">
        <f t="shared" si="7"/>
        <v>1</v>
      </c>
      <c r="W123" s="3">
        <f t="shared" si="7"/>
        <v>0</v>
      </c>
      <c r="X123" s="3" t="s">
        <v>28</v>
      </c>
      <c r="Y123" s="3">
        <f t="shared" si="10"/>
        <v>2</v>
      </c>
      <c r="Z123" s="3">
        <f t="shared" si="8"/>
        <v>7</v>
      </c>
      <c r="AA123" s="3">
        <f t="shared" si="8"/>
        <v>10</v>
      </c>
      <c r="AB123" s="3">
        <f t="shared" si="8"/>
        <v>23</v>
      </c>
      <c r="AC123" s="3">
        <f t="shared" si="8"/>
        <v>16</v>
      </c>
      <c r="AD123" s="3">
        <f t="shared" si="8"/>
        <v>20</v>
      </c>
      <c r="AE123" s="3">
        <f t="shared" si="8"/>
        <v>8</v>
      </c>
      <c r="AF123" s="3">
        <f t="shared" si="8"/>
        <v>4</v>
      </c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2:49" x14ac:dyDescent="0.25">
      <c r="B124" s="1"/>
      <c r="C124" s="1"/>
      <c r="D124" s="1"/>
      <c r="E124" s="1"/>
      <c r="F124" s="1"/>
      <c r="G124" s="1"/>
      <c r="I124" s="10"/>
      <c r="J124" s="10"/>
      <c r="K124" s="1"/>
      <c r="L124" s="1"/>
      <c r="M124" s="1"/>
      <c r="N124" s="1"/>
      <c r="O124" s="3" t="s">
        <v>29</v>
      </c>
      <c r="P124" s="3">
        <f t="shared" si="9"/>
        <v>7</v>
      </c>
      <c r="Q124" s="3">
        <f t="shared" si="7"/>
        <v>25</v>
      </c>
      <c r="R124" s="3">
        <f t="shared" si="7"/>
        <v>27</v>
      </c>
      <c r="S124" s="3">
        <f t="shared" si="7"/>
        <v>24</v>
      </c>
      <c r="T124" s="3">
        <f t="shared" si="7"/>
        <v>3</v>
      </c>
      <c r="U124" s="3">
        <f t="shared" si="7"/>
        <v>3</v>
      </c>
      <c r="V124" s="3">
        <f t="shared" si="7"/>
        <v>1</v>
      </c>
      <c r="W124" s="3">
        <f t="shared" si="7"/>
        <v>0</v>
      </c>
      <c r="X124" s="3" t="s">
        <v>29</v>
      </c>
      <c r="Y124" s="3">
        <f t="shared" si="10"/>
        <v>4</v>
      </c>
      <c r="Z124" s="3">
        <f t="shared" si="8"/>
        <v>7</v>
      </c>
      <c r="AA124" s="3">
        <f t="shared" si="8"/>
        <v>10</v>
      </c>
      <c r="AB124" s="3">
        <f t="shared" si="8"/>
        <v>15</v>
      </c>
      <c r="AC124" s="3">
        <f t="shared" si="8"/>
        <v>23</v>
      </c>
      <c r="AD124" s="3">
        <f t="shared" si="8"/>
        <v>23</v>
      </c>
      <c r="AE124" s="3">
        <f t="shared" si="8"/>
        <v>5</v>
      </c>
      <c r="AF124" s="3">
        <f t="shared" si="8"/>
        <v>3</v>
      </c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2:49" x14ac:dyDescent="0.25">
      <c r="B125" s="1"/>
      <c r="C125" s="1"/>
      <c r="D125" s="1"/>
      <c r="E125" s="1"/>
      <c r="F125" s="1"/>
      <c r="G125" s="1"/>
      <c r="I125" s="10"/>
      <c r="J125" s="10"/>
      <c r="K125" s="1"/>
      <c r="L125" s="1"/>
      <c r="M125" s="1"/>
      <c r="N125" s="1"/>
      <c r="O125" s="3" t="s">
        <v>30</v>
      </c>
      <c r="P125" s="3">
        <f t="shared" si="9"/>
        <v>0</v>
      </c>
      <c r="Q125" s="3">
        <f t="shared" si="7"/>
        <v>2</v>
      </c>
      <c r="R125" s="3">
        <f t="shared" si="7"/>
        <v>4</v>
      </c>
      <c r="S125" s="3">
        <f t="shared" si="7"/>
        <v>2</v>
      </c>
      <c r="T125" s="3">
        <f t="shared" si="7"/>
        <v>14</v>
      </c>
      <c r="U125" s="3">
        <f t="shared" si="7"/>
        <v>24</v>
      </c>
      <c r="V125" s="3">
        <f t="shared" si="7"/>
        <v>44</v>
      </c>
      <c r="W125" s="3">
        <f t="shared" si="7"/>
        <v>0</v>
      </c>
      <c r="X125" s="3" t="s">
        <v>30</v>
      </c>
      <c r="Y125" s="3">
        <f t="shared" si="10"/>
        <v>0</v>
      </c>
      <c r="Z125" s="3">
        <f t="shared" si="8"/>
        <v>0</v>
      </c>
      <c r="AA125" s="3">
        <f t="shared" si="8"/>
        <v>1</v>
      </c>
      <c r="AB125" s="3">
        <f t="shared" si="8"/>
        <v>8</v>
      </c>
      <c r="AC125" s="3">
        <f t="shared" si="8"/>
        <v>13</v>
      </c>
      <c r="AD125" s="3">
        <f t="shared" si="8"/>
        <v>14</v>
      </c>
      <c r="AE125" s="3">
        <f t="shared" si="8"/>
        <v>28</v>
      </c>
      <c r="AF125" s="3">
        <f t="shared" si="8"/>
        <v>26</v>
      </c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2:49" x14ac:dyDescent="0.25">
      <c r="B126" s="1"/>
      <c r="C126" s="1"/>
      <c r="D126" s="1"/>
      <c r="E126" s="1"/>
      <c r="F126" s="1"/>
      <c r="G126" s="1"/>
      <c r="I126" s="10"/>
      <c r="J126" s="10"/>
      <c r="K126" s="1"/>
      <c r="L126" s="1"/>
      <c r="M126" s="1"/>
      <c r="N126" s="1"/>
      <c r="O126" s="3" t="s">
        <v>31</v>
      </c>
      <c r="P126" s="3">
        <f t="shared" si="9"/>
        <v>5</v>
      </c>
      <c r="Q126" s="3">
        <f t="shared" si="7"/>
        <v>14</v>
      </c>
      <c r="R126" s="3">
        <f t="shared" si="7"/>
        <v>7</v>
      </c>
      <c r="S126" s="3">
        <f t="shared" si="7"/>
        <v>22</v>
      </c>
      <c r="T126" s="3">
        <f t="shared" si="7"/>
        <v>19</v>
      </c>
      <c r="U126" s="3">
        <f t="shared" si="7"/>
        <v>11</v>
      </c>
      <c r="V126" s="3">
        <f t="shared" si="7"/>
        <v>12</v>
      </c>
      <c r="W126" s="3">
        <f t="shared" si="7"/>
        <v>0</v>
      </c>
      <c r="X126" s="3" t="s">
        <v>31</v>
      </c>
      <c r="Y126" s="3">
        <f t="shared" si="10"/>
        <v>2</v>
      </c>
      <c r="Z126" s="3">
        <f t="shared" si="8"/>
        <v>1</v>
      </c>
      <c r="AA126" s="3">
        <f t="shared" si="8"/>
        <v>9</v>
      </c>
      <c r="AB126" s="3">
        <f t="shared" si="8"/>
        <v>8</v>
      </c>
      <c r="AC126" s="3">
        <f t="shared" si="8"/>
        <v>13</v>
      </c>
      <c r="AD126" s="3">
        <f t="shared" si="8"/>
        <v>10</v>
      </c>
      <c r="AE126" s="3">
        <f t="shared" si="8"/>
        <v>17</v>
      </c>
      <c r="AF126" s="3">
        <f t="shared" si="8"/>
        <v>30</v>
      </c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2:49" x14ac:dyDescent="0.25">
      <c r="B127" s="1"/>
      <c r="C127" s="1"/>
      <c r="D127" s="1"/>
      <c r="E127" s="1"/>
      <c r="F127" s="1"/>
      <c r="G127" s="1"/>
      <c r="I127" s="10"/>
      <c r="J127" s="10"/>
      <c r="K127" s="1"/>
      <c r="L127" s="1"/>
      <c r="M127" s="1"/>
      <c r="N127" s="1"/>
      <c r="O127" s="3" t="s">
        <v>32</v>
      </c>
      <c r="P127" s="3">
        <f t="shared" si="9"/>
        <v>0</v>
      </c>
      <c r="Q127" s="3">
        <f t="shared" si="7"/>
        <v>0</v>
      </c>
      <c r="R127" s="3">
        <f t="shared" si="7"/>
        <v>0</v>
      </c>
      <c r="S127" s="3">
        <f t="shared" si="7"/>
        <v>0</v>
      </c>
      <c r="T127" s="3">
        <f t="shared" si="7"/>
        <v>0</v>
      </c>
      <c r="U127" s="3">
        <f t="shared" si="7"/>
        <v>0</v>
      </c>
      <c r="V127" s="3">
        <f t="shared" si="7"/>
        <v>0</v>
      </c>
      <c r="W127" s="3">
        <f t="shared" si="7"/>
        <v>90</v>
      </c>
      <c r="X127" s="3" t="s">
        <v>32</v>
      </c>
      <c r="Y127" s="3">
        <f t="shared" si="10"/>
        <v>27</v>
      </c>
      <c r="Z127" s="3">
        <f t="shared" si="8"/>
        <v>35</v>
      </c>
      <c r="AA127" s="3">
        <f t="shared" si="8"/>
        <v>13</v>
      </c>
      <c r="AB127" s="3">
        <f t="shared" si="8"/>
        <v>10</v>
      </c>
      <c r="AC127" s="3">
        <f t="shared" si="8"/>
        <v>4</v>
      </c>
      <c r="AD127" s="3">
        <f t="shared" si="8"/>
        <v>1</v>
      </c>
      <c r="AE127" s="3">
        <f t="shared" si="8"/>
        <v>0</v>
      </c>
      <c r="AF127" s="3">
        <f t="shared" si="8"/>
        <v>0</v>
      </c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2:49" x14ac:dyDescent="0.25">
      <c r="B128" s="1"/>
      <c r="C128" s="1"/>
      <c r="D128" s="1"/>
      <c r="E128" s="1"/>
      <c r="F128" s="1"/>
      <c r="G128" s="1"/>
      <c r="I128" s="10"/>
      <c r="J128" s="10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2:49" x14ac:dyDescent="0.25">
      <c r="B129" s="1"/>
      <c r="C129" s="1"/>
      <c r="D129" s="1"/>
      <c r="E129" s="1"/>
      <c r="F129" s="1"/>
      <c r="G129" s="1"/>
      <c r="I129" s="10"/>
      <c r="J129" s="10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2:49" x14ac:dyDescent="0.25">
      <c r="B130" s="1"/>
      <c r="C130" s="1"/>
      <c r="D130" s="1"/>
      <c r="E130" s="1"/>
      <c r="F130" s="1"/>
      <c r="G130" s="1"/>
      <c r="I130" s="9" t="s">
        <v>48</v>
      </c>
      <c r="J130" s="9"/>
      <c r="O130" s="3" t="s">
        <v>25</v>
      </c>
      <c r="P130" s="3">
        <f>SUMIFS(P$1:P$97,$O$1:$O$97,$O130,$H$1:$H$97,2)</f>
        <v>0</v>
      </c>
      <c r="Q130" s="3">
        <f t="shared" ref="Q130:W137" si="11">SUMIFS(Q$1:Q$97,$O$1:$O$97,$O130,$H$1:$H$97,2)</f>
        <v>0</v>
      </c>
      <c r="R130" s="3">
        <f t="shared" si="11"/>
        <v>2</v>
      </c>
      <c r="S130" s="3">
        <f t="shared" si="11"/>
        <v>3</v>
      </c>
      <c r="T130" s="3">
        <f t="shared" si="11"/>
        <v>26</v>
      </c>
      <c r="U130" s="3">
        <f t="shared" si="11"/>
        <v>35</v>
      </c>
      <c r="V130" s="3">
        <f t="shared" si="11"/>
        <v>24</v>
      </c>
      <c r="W130" s="3">
        <f t="shared" si="11"/>
        <v>0</v>
      </c>
      <c r="X130" s="3" t="s">
        <v>25</v>
      </c>
      <c r="Y130" s="3">
        <f>SUMIFS(Y$1:Y$97,$O$1:$O$97,$O130,$H$1:$H$97,2)</f>
        <v>0</v>
      </c>
      <c r="Z130" s="3">
        <f t="shared" ref="Z130:AF137" si="12">SUMIFS(Z$1:Z$97,$O$1:$O$97,$O130,$H$1:$H$97,2)</f>
        <v>0</v>
      </c>
      <c r="AA130" s="3">
        <f t="shared" si="12"/>
        <v>0</v>
      </c>
      <c r="AB130" s="3">
        <f t="shared" si="12"/>
        <v>7</v>
      </c>
      <c r="AC130" s="3">
        <f t="shared" si="12"/>
        <v>8</v>
      </c>
      <c r="AD130" s="3">
        <f t="shared" si="12"/>
        <v>17</v>
      </c>
      <c r="AE130" s="3">
        <f t="shared" si="12"/>
        <v>45</v>
      </c>
      <c r="AF130" s="3">
        <f t="shared" si="12"/>
        <v>13</v>
      </c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2:49" x14ac:dyDescent="0.25">
      <c r="B131" s="1"/>
      <c r="C131" s="1"/>
      <c r="D131" s="1"/>
      <c r="E131" s="1"/>
      <c r="F131" s="1"/>
      <c r="G131" s="1"/>
      <c r="I131" s="9" t="s">
        <v>51</v>
      </c>
      <c r="J131" s="9"/>
      <c r="O131" s="3" t="s">
        <v>26</v>
      </c>
      <c r="P131" s="3">
        <f t="shared" ref="P131:P137" si="13">SUMIFS(P$1:P$97,$O$1:$O$97,$O131,$H$1:$H$97,2)</f>
        <v>4</v>
      </c>
      <c r="Q131" s="3">
        <f t="shared" si="11"/>
        <v>68</v>
      </c>
      <c r="R131" s="3">
        <f t="shared" si="11"/>
        <v>8</v>
      </c>
      <c r="S131" s="3">
        <f t="shared" si="11"/>
        <v>6</v>
      </c>
      <c r="T131" s="3">
        <f t="shared" si="11"/>
        <v>3</v>
      </c>
      <c r="U131" s="3">
        <f t="shared" si="11"/>
        <v>0</v>
      </c>
      <c r="V131" s="3">
        <f t="shared" si="11"/>
        <v>1</v>
      </c>
      <c r="W131" s="3">
        <f t="shared" si="11"/>
        <v>0</v>
      </c>
      <c r="X131" s="3" t="s">
        <v>26</v>
      </c>
      <c r="Y131" s="3">
        <f t="shared" ref="Y131:Y137" si="14">SUMIFS(Y$1:Y$97,$O$1:$O$97,$O131,$H$1:$H$97,2)</f>
        <v>15</v>
      </c>
      <c r="Z131" s="3">
        <f t="shared" si="12"/>
        <v>16</v>
      </c>
      <c r="AA131" s="3">
        <f t="shared" si="12"/>
        <v>56</v>
      </c>
      <c r="AB131" s="3">
        <f t="shared" si="12"/>
        <v>3</v>
      </c>
      <c r="AC131" s="3">
        <f t="shared" si="12"/>
        <v>0</v>
      </c>
      <c r="AD131" s="3">
        <f t="shared" si="12"/>
        <v>0</v>
      </c>
      <c r="AE131" s="3">
        <f t="shared" si="12"/>
        <v>0</v>
      </c>
      <c r="AF131" s="3">
        <f t="shared" si="12"/>
        <v>0</v>
      </c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2:49" x14ac:dyDescent="0.25"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3" t="s">
        <v>27</v>
      </c>
      <c r="P132" s="3">
        <f t="shared" si="13"/>
        <v>82</v>
      </c>
      <c r="Q132" s="3">
        <f t="shared" si="11"/>
        <v>4</v>
      </c>
      <c r="R132" s="3">
        <f t="shared" si="11"/>
        <v>2</v>
      </c>
      <c r="S132" s="3">
        <f t="shared" si="11"/>
        <v>2</v>
      </c>
      <c r="T132" s="3">
        <f t="shared" si="11"/>
        <v>0</v>
      </c>
      <c r="U132" s="3">
        <f t="shared" si="11"/>
        <v>0</v>
      </c>
      <c r="V132" s="3">
        <f t="shared" si="11"/>
        <v>0</v>
      </c>
      <c r="W132" s="3">
        <f t="shared" si="11"/>
        <v>0</v>
      </c>
      <c r="X132" s="3" t="s">
        <v>27</v>
      </c>
      <c r="Y132" s="3">
        <f t="shared" si="14"/>
        <v>52</v>
      </c>
      <c r="Z132" s="3">
        <f t="shared" si="12"/>
        <v>22</v>
      </c>
      <c r="AA132" s="3">
        <f t="shared" si="12"/>
        <v>11</v>
      </c>
      <c r="AB132" s="3">
        <f t="shared" si="12"/>
        <v>2</v>
      </c>
      <c r="AC132" s="3">
        <f t="shared" si="12"/>
        <v>1</v>
      </c>
      <c r="AD132" s="3">
        <f t="shared" si="12"/>
        <v>1</v>
      </c>
      <c r="AE132" s="3">
        <f t="shared" si="12"/>
        <v>1</v>
      </c>
      <c r="AF132" s="3">
        <f t="shared" si="12"/>
        <v>0</v>
      </c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2:49" x14ac:dyDescent="0.25"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3" t="s">
        <v>28</v>
      </c>
      <c r="P133" s="3">
        <f t="shared" si="13"/>
        <v>2</v>
      </c>
      <c r="Q133" s="3">
        <f t="shared" si="11"/>
        <v>11</v>
      </c>
      <c r="R133" s="3">
        <f t="shared" si="11"/>
        <v>33</v>
      </c>
      <c r="S133" s="3">
        <f t="shared" si="11"/>
        <v>30</v>
      </c>
      <c r="T133" s="3">
        <f t="shared" si="11"/>
        <v>9</v>
      </c>
      <c r="U133" s="3">
        <f t="shared" si="11"/>
        <v>5</v>
      </c>
      <c r="V133" s="3">
        <f t="shared" si="11"/>
        <v>0</v>
      </c>
      <c r="W133" s="3">
        <f t="shared" si="11"/>
        <v>0</v>
      </c>
      <c r="X133" s="3" t="s">
        <v>28</v>
      </c>
      <c r="Y133" s="3">
        <f t="shared" si="14"/>
        <v>0</v>
      </c>
      <c r="Z133" s="3">
        <f t="shared" si="12"/>
        <v>2</v>
      </c>
      <c r="AA133" s="3">
        <f t="shared" si="12"/>
        <v>1</v>
      </c>
      <c r="AB133" s="3">
        <f t="shared" si="12"/>
        <v>26</v>
      </c>
      <c r="AC133" s="3">
        <f t="shared" si="12"/>
        <v>28</v>
      </c>
      <c r="AD133" s="3">
        <f t="shared" si="12"/>
        <v>23</v>
      </c>
      <c r="AE133" s="3">
        <f t="shared" si="12"/>
        <v>9</v>
      </c>
      <c r="AF133" s="3">
        <f t="shared" si="12"/>
        <v>1</v>
      </c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2:49" x14ac:dyDescent="0.25"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3" t="s">
        <v>29</v>
      </c>
      <c r="P134" s="3">
        <f t="shared" si="13"/>
        <v>1</v>
      </c>
      <c r="Q134" s="3">
        <f t="shared" si="11"/>
        <v>4</v>
      </c>
      <c r="R134" s="3">
        <f t="shared" si="11"/>
        <v>33</v>
      </c>
      <c r="S134" s="3">
        <f t="shared" si="11"/>
        <v>35</v>
      </c>
      <c r="T134" s="3">
        <f t="shared" si="11"/>
        <v>11</v>
      </c>
      <c r="U134" s="3">
        <f t="shared" si="11"/>
        <v>5</v>
      </c>
      <c r="V134" s="3">
        <f t="shared" si="11"/>
        <v>1</v>
      </c>
      <c r="W134" s="3">
        <f t="shared" si="11"/>
        <v>0</v>
      </c>
      <c r="X134" s="3" t="s">
        <v>29</v>
      </c>
      <c r="Y134" s="3">
        <f t="shared" si="14"/>
        <v>1</v>
      </c>
      <c r="Z134" s="3">
        <f t="shared" si="12"/>
        <v>1</v>
      </c>
      <c r="AA134" s="3">
        <f t="shared" si="12"/>
        <v>0</v>
      </c>
      <c r="AB134" s="3">
        <f t="shared" si="12"/>
        <v>25</v>
      </c>
      <c r="AC134" s="3">
        <f t="shared" si="12"/>
        <v>34</v>
      </c>
      <c r="AD134" s="3">
        <f t="shared" si="12"/>
        <v>19</v>
      </c>
      <c r="AE134" s="3">
        <f t="shared" si="12"/>
        <v>9</v>
      </c>
      <c r="AF134" s="3">
        <f t="shared" si="12"/>
        <v>1</v>
      </c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2:49" x14ac:dyDescent="0.25"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3" t="s">
        <v>30</v>
      </c>
      <c r="P135" s="3">
        <f t="shared" si="13"/>
        <v>0</v>
      </c>
      <c r="Q135" s="3">
        <f t="shared" si="11"/>
        <v>1</v>
      </c>
      <c r="R135" s="3">
        <f t="shared" si="11"/>
        <v>8</v>
      </c>
      <c r="S135" s="3">
        <f t="shared" si="11"/>
        <v>11</v>
      </c>
      <c r="T135" s="3">
        <f t="shared" si="11"/>
        <v>25</v>
      </c>
      <c r="U135" s="3">
        <f t="shared" si="11"/>
        <v>30</v>
      </c>
      <c r="V135" s="3">
        <f t="shared" si="11"/>
        <v>15</v>
      </c>
      <c r="W135" s="3">
        <f t="shared" si="11"/>
        <v>0</v>
      </c>
      <c r="X135" s="3" t="s">
        <v>30</v>
      </c>
      <c r="Y135" s="3">
        <f t="shared" si="14"/>
        <v>0</v>
      </c>
      <c r="Z135" s="3">
        <f t="shared" si="12"/>
        <v>0</v>
      </c>
      <c r="AA135" s="3">
        <f t="shared" si="12"/>
        <v>1</v>
      </c>
      <c r="AB135" s="3">
        <f t="shared" si="12"/>
        <v>21</v>
      </c>
      <c r="AC135" s="3">
        <f t="shared" si="12"/>
        <v>17</v>
      </c>
      <c r="AD135" s="3">
        <f t="shared" si="12"/>
        <v>27</v>
      </c>
      <c r="AE135" s="3">
        <f t="shared" si="12"/>
        <v>16</v>
      </c>
      <c r="AF135" s="3">
        <f t="shared" si="12"/>
        <v>8</v>
      </c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2:49" x14ac:dyDescent="0.25"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3" t="s">
        <v>31</v>
      </c>
      <c r="P136" s="3">
        <f t="shared" si="13"/>
        <v>1</v>
      </c>
      <c r="Q136" s="3">
        <f t="shared" si="11"/>
        <v>2</v>
      </c>
      <c r="R136" s="3">
        <f t="shared" si="11"/>
        <v>4</v>
      </c>
      <c r="S136" s="3">
        <f t="shared" si="11"/>
        <v>3</v>
      </c>
      <c r="T136" s="3">
        <f t="shared" si="11"/>
        <v>16</v>
      </c>
      <c r="U136" s="3">
        <f t="shared" si="11"/>
        <v>15</v>
      </c>
      <c r="V136" s="3">
        <f t="shared" si="11"/>
        <v>49</v>
      </c>
      <c r="W136" s="3">
        <f t="shared" si="11"/>
        <v>0</v>
      </c>
      <c r="X136" s="3" t="s">
        <v>31</v>
      </c>
      <c r="Y136" s="3">
        <f t="shared" si="14"/>
        <v>0</v>
      </c>
      <c r="Z136" s="3">
        <f t="shared" si="12"/>
        <v>1</v>
      </c>
      <c r="AA136" s="3">
        <f t="shared" si="12"/>
        <v>1</v>
      </c>
      <c r="AB136" s="3">
        <f t="shared" si="12"/>
        <v>6</v>
      </c>
      <c r="AC136" s="3">
        <f t="shared" si="12"/>
        <v>2</v>
      </c>
      <c r="AD136" s="3">
        <f t="shared" si="12"/>
        <v>3</v>
      </c>
      <c r="AE136" s="3">
        <f t="shared" si="12"/>
        <v>10</v>
      </c>
      <c r="AF136" s="3">
        <f t="shared" si="12"/>
        <v>67</v>
      </c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2:49" x14ac:dyDescent="0.25"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3" t="s">
        <v>32</v>
      </c>
      <c r="P137" s="3">
        <f t="shared" si="13"/>
        <v>0</v>
      </c>
      <c r="Q137" s="3">
        <f t="shared" si="11"/>
        <v>0</v>
      </c>
      <c r="R137" s="3">
        <f t="shared" si="11"/>
        <v>0</v>
      </c>
      <c r="S137" s="3">
        <f t="shared" si="11"/>
        <v>0</v>
      </c>
      <c r="T137" s="3">
        <f t="shared" si="11"/>
        <v>0</v>
      </c>
      <c r="U137" s="3">
        <f t="shared" si="11"/>
        <v>0</v>
      </c>
      <c r="V137" s="3">
        <f t="shared" si="11"/>
        <v>0</v>
      </c>
      <c r="W137" s="3">
        <f t="shared" si="11"/>
        <v>90</v>
      </c>
      <c r="X137" s="3" t="s">
        <v>32</v>
      </c>
      <c r="Y137" s="3">
        <f t="shared" si="14"/>
        <v>22</v>
      </c>
      <c r="Z137" s="3">
        <f t="shared" si="12"/>
        <v>48</v>
      </c>
      <c r="AA137" s="3">
        <f t="shared" si="12"/>
        <v>20</v>
      </c>
      <c r="AB137" s="3">
        <f t="shared" si="12"/>
        <v>0</v>
      </c>
      <c r="AC137" s="3">
        <f t="shared" si="12"/>
        <v>0</v>
      </c>
      <c r="AD137" s="3">
        <f t="shared" si="12"/>
        <v>0</v>
      </c>
      <c r="AE137" s="3">
        <f t="shared" si="12"/>
        <v>0</v>
      </c>
      <c r="AF137" s="3">
        <f t="shared" si="12"/>
        <v>0</v>
      </c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2:49" x14ac:dyDescent="0.25"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2:49" x14ac:dyDescent="0.25"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2:49" x14ac:dyDescent="0.25"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2:49" x14ac:dyDescent="0.25"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2:49" x14ac:dyDescent="0.25"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2:49" x14ac:dyDescent="0.25"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2:49" x14ac:dyDescent="0.25"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2:49" x14ac:dyDescent="0.25"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2:49" x14ac:dyDescent="0.25"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2:49" x14ac:dyDescent="0.25"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2:49" x14ac:dyDescent="0.25"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2:49" x14ac:dyDescent="0.25"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2:49" x14ac:dyDescent="0.25"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2:49" x14ac:dyDescent="0.25"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2:49" x14ac:dyDescent="0.25"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2:49" x14ac:dyDescent="0.25"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2:49" x14ac:dyDescent="0.25"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2:49" x14ac:dyDescent="0.25"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2:49" x14ac:dyDescent="0.25"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2:49" x14ac:dyDescent="0.25"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2:49" x14ac:dyDescent="0.25"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2:49" x14ac:dyDescent="0.25"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2:49" x14ac:dyDescent="0.25"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2:49" x14ac:dyDescent="0.25"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2:49" x14ac:dyDescent="0.25"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2:49" x14ac:dyDescent="0.25"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2:49" x14ac:dyDescent="0.25"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2:49" x14ac:dyDescent="0.25"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2:49" x14ac:dyDescent="0.25"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2:49" x14ac:dyDescent="0.25"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2:49" x14ac:dyDescent="0.25"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2:49" x14ac:dyDescent="0.25"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S169" s="2"/>
      <c r="AT169" s="2"/>
      <c r="AU169" s="2"/>
      <c r="AV169" s="2"/>
      <c r="AW169" s="2"/>
    </row>
    <row r="170" spans="2:49" x14ac:dyDescent="0.25"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S170" s="2"/>
      <c r="AT170" s="2"/>
      <c r="AU170" s="2"/>
      <c r="AV170" s="2"/>
      <c r="AW170" s="2"/>
    </row>
    <row r="171" spans="2:49" x14ac:dyDescent="0.25"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S171" s="2"/>
      <c r="AT171" s="2"/>
      <c r="AU171" s="2"/>
      <c r="AV171" s="2"/>
      <c r="AW171" s="2"/>
    </row>
    <row r="172" spans="2:49" x14ac:dyDescent="0.25"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S172" s="2"/>
      <c r="AT172" s="2"/>
      <c r="AU172" s="2"/>
      <c r="AV172" s="2"/>
      <c r="AW172" s="2"/>
    </row>
    <row r="173" spans="2:49" x14ac:dyDescent="0.25"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S173" s="2"/>
      <c r="AT173" s="2"/>
      <c r="AU173" s="2"/>
      <c r="AV173" s="2"/>
      <c r="AW173" s="2"/>
    </row>
    <row r="174" spans="2:49" x14ac:dyDescent="0.25"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S174" s="2"/>
      <c r="AT174" s="2"/>
      <c r="AU174" s="2"/>
      <c r="AV174" s="2"/>
      <c r="AW174" s="2"/>
    </row>
    <row r="175" spans="2:49" x14ac:dyDescent="0.25"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S175" s="2"/>
      <c r="AT175" s="2"/>
      <c r="AU175" s="2"/>
      <c r="AV175" s="2"/>
      <c r="AW175" s="2"/>
    </row>
    <row r="176" spans="2:49" x14ac:dyDescent="0.25"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S176" s="2"/>
      <c r="AT176" s="2"/>
      <c r="AU176" s="2"/>
      <c r="AV176" s="2"/>
      <c r="AW176" s="2"/>
    </row>
    <row r="177" spans="2:49" x14ac:dyDescent="0.25"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S177" s="2"/>
      <c r="AT177" s="2"/>
      <c r="AU177" s="2"/>
      <c r="AV177" s="2"/>
      <c r="AW177" s="2"/>
    </row>
    <row r="178" spans="2:49" x14ac:dyDescent="0.25"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S178" s="2"/>
      <c r="AT178" s="2"/>
      <c r="AU178" s="2"/>
      <c r="AV178" s="2"/>
      <c r="AW178" s="2"/>
    </row>
    <row r="179" spans="2:49" x14ac:dyDescent="0.25"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S179" s="2"/>
      <c r="AT179" s="2"/>
      <c r="AU179" s="2"/>
      <c r="AV179" s="2"/>
      <c r="AW179" s="2"/>
    </row>
    <row r="180" spans="2:49" x14ac:dyDescent="0.25"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S180" s="2"/>
      <c r="AT180" s="2"/>
      <c r="AU180" s="2"/>
      <c r="AV180" s="2"/>
      <c r="AW180" s="2"/>
    </row>
    <row r="181" spans="2:49" x14ac:dyDescent="0.25"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U181" s="2"/>
      <c r="AV181" s="2"/>
      <c r="AW181" s="2"/>
    </row>
    <row r="182" spans="2:49" x14ac:dyDescent="0.25"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U182" s="2"/>
      <c r="AV182" s="2"/>
      <c r="AW182" s="2"/>
    </row>
    <row r="183" spans="2:49" x14ac:dyDescent="0.25"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U183" s="2"/>
      <c r="AV183" s="2"/>
      <c r="AW183" s="2"/>
    </row>
    <row r="184" spans="2:49" x14ac:dyDescent="0.25"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U184" s="2"/>
      <c r="AV184" s="2"/>
      <c r="AW184" s="2"/>
    </row>
    <row r="185" spans="2:49" x14ac:dyDescent="0.25"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U185" s="2"/>
      <c r="AV185" s="2"/>
      <c r="AW185" s="2"/>
    </row>
    <row r="186" spans="2:49" x14ac:dyDescent="0.25"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U186" s="2"/>
      <c r="AV186" s="2"/>
      <c r="AW186" s="2"/>
    </row>
    <row r="187" spans="2:49" x14ac:dyDescent="0.25"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U187" s="2"/>
      <c r="AV187" s="2"/>
      <c r="AW187" s="2"/>
    </row>
    <row r="188" spans="2:49" x14ac:dyDescent="0.25"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U188" s="2"/>
      <c r="AV188" s="2"/>
      <c r="AW188" s="2"/>
    </row>
    <row r="189" spans="2:49" x14ac:dyDescent="0.25"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U189" s="2"/>
      <c r="AV189" s="2"/>
      <c r="AW189" s="2"/>
    </row>
    <row r="190" spans="2:49" x14ac:dyDescent="0.25"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U190" s="2"/>
      <c r="AV190" s="2"/>
      <c r="AW190" s="2"/>
    </row>
    <row r="191" spans="2:49" x14ac:dyDescent="0.25"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U191" s="2"/>
      <c r="AV191" s="2"/>
      <c r="AW191" s="2"/>
    </row>
    <row r="192" spans="2:49" x14ac:dyDescent="0.25"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U192" s="2"/>
      <c r="AV192" s="2"/>
      <c r="AW192" s="2"/>
    </row>
    <row r="193" spans="2:49" x14ac:dyDescent="0.25"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U193" s="2"/>
      <c r="AV193" s="2"/>
      <c r="AW193" s="2"/>
    </row>
    <row r="194" spans="2:49" x14ac:dyDescent="0.25"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U194" s="2"/>
      <c r="AV194" s="2"/>
      <c r="AW194" s="2"/>
    </row>
    <row r="195" spans="2:49" x14ac:dyDescent="0.25"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U195" s="2"/>
      <c r="AV195" s="2"/>
      <c r="AW195" s="2"/>
    </row>
    <row r="196" spans="2:49" x14ac:dyDescent="0.25"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U196" s="2"/>
      <c r="AV196" s="2"/>
      <c r="AW196" s="2"/>
    </row>
    <row r="197" spans="2:49" x14ac:dyDescent="0.25"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U197" s="2"/>
      <c r="AV197" s="2"/>
      <c r="AW197" s="2"/>
    </row>
    <row r="198" spans="2:49" x14ac:dyDescent="0.25"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U198" s="2"/>
      <c r="AV198" s="2"/>
      <c r="AW198" s="2"/>
    </row>
    <row r="199" spans="2:49" x14ac:dyDescent="0.25"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U199" s="2"/>
      <c r="AV199" s="2"/>
      <c r="AW199" s="2"/>
    </row>
    <row r="200" spans="2:49" x14ac:dyDescent="0.25"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U200" s="2"/>
      <c r="AV200" s="2"/>
      <c r="AW200" s="2"/>
    </row>
    <row r="201" spans="2:49" x14ac:dyDescent="0.25"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U201" s="2"/>
      <c r="AV201" s="2"/>
      <c r="AW201" s="2"/>
    </row>
    <row r="202" spans="2:49" x14ac:dyDescent="0.25"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U202" s="2"/>
      <c r="AV202" s="2"/>
      <c r="AW202" s="2"/>
    </row>
    <row r="203" spans="2:49" x14ac:dyDescent="0.25"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U203" s="2"/>
      <c r="AV203" s="2"/>
      <c r="AW203" s="2"/>
    </row>
    <row r="204" spans="2:49" x14ac:dyDescent="0.25"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U204" s="2"/>
      <c r="AV204" s="2"/>
      <c r="AW204" s="2"/>
    </row>
    <row r="205" spans="2:49" x14ac:dyDescent="0.25"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U205" s="2"/>
      <c r="AV205" s="2"/>
      <c r="AW205" s="2"/>
    </row>
    <row r="206" spans="2:49" x14ac:dyDescent="0.25"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U206" s="2"/>
      <c r="AV206" s="2"/>
      <c r="AW206" s="2"/>
    </row>
    <row r="207" spans="2:49" x14ac:dyDescent="0.25"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U207" s="2"/>
      <c r="AV207" s="2"/>
      <c r="AW207" s="2"/>
    </row>
    <row r="208" spans="2:49" x14ac:dyDescent="0.25"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U208" s="2"/>
      <c r="AV208" s="2"/>
      <c r="AW208" s="2"/>
    </row>
    <row r="209" spans="2:49" x14ac:dyDescent="0.25"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U209" s="2"/>
      <c r="AV209" s="2"/>
      <c r="AW209" s="2"/>
    </row>
    <row r="210" spans="2:49" x14ac:dyDescent="0.25"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U210" s="2"/>
      <c r="AV210" s="2"/>
      <c r="AW210" s="2"/>
    </row>
    <row r="211" spans="2:49" x14ac:dyDescent="0.25"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U211" s="2"/>
      <c r="AV211" s="2"/>
      <c r="AW211" s="2"/>
    </row>
    <row r="212" spans="2:49" x14ac:dyDescent="0.25"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U212" s="2"/>
      <c r="AV212" s="2"/>
      <c r="AW212" s="2"/>
    </row>
    <row r="213" spans="2:49" x14ac:dyDescent="0.25"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U213" s="2"/>
      <c r="AV213" s="2"/>
      <c r="AW213" s="2"/>
    </row>
    <row r="214" spans="2:49" x14ac:dyDescent="0.25"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U214" s="2"/>
      <c r="AV214" s="2"/>
      <c r="AW214" s="2"/>
    </row>
    <row r="215" spans="2:49" x14ac:dyDescent="0.25"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U215" s="2"/>
      <c r="AV215" s="2"/>
      <c r="AW215" s="2"/>
    </row>
    <row r="216" spans="2:49" x14ac:dyDescent="0.25"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U216" s="2"/>
      <c r="AV216" s="2"/>
      <c r="AW216" s="2"/>
    </row>
    <row r="217" spans="2:49" x14ac:dyDescent="0.25"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U217" s="2"/>
      <c r="AV217" s="2"/>
      <c r="AW217" s="2"/>
    </row>
    <row r="218" spans="2:49" x14ac:dyDescent="0.25"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U218" s="2"/>
      <c r="AV218" s="2"/>
      <c r="AW218" s="2"/>
    </row>
    <row r="219" spans="2:49" x14ac:dyDescent="0.25"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U219" s="2"/>
      <c r="AV219" s="2"/>
      <c r="AW219" s="2"/>
    </row>
    <row r="220" spans="2:49" x14ac:dyDescent="0.25"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U220" s="2"/>
      <c r="AV220" s="2"/>
      <c r="AW220" s="2"/>
    </row>
    <row r="221" spans="2:49" x14ac:dyDescent="0.25"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U221" s="2"/>
      <c r="AV221" s="2"/>
      <c r="AW221" s="2"/>
    </row>
    <row r="222" spans="2:49" x14ac:dyDescent="0.25"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U222" s="2"/>
      <c r="AV222" s="2"/>
      <c r="AW222" s="2"/>
    </row>
    <row r="223" spans="2:49" x14ac:dyDescent="0.25"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U223" s="2"/>
      <c r="AV223" s="2"/>
      <c r="AW223" s="2"/>
    </row>
    <row r="224" spans="2:49" x14ac:dyDescent="0.25"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U224" s="2"/>
      <c r="AV224" s="2"/>
      <c r="AW224" s="2"/>
    </row>
    <row r="225" spans="2:49" x14ac:dyDescent="0.25"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U225" s="2"/>
      <c r="AV225" s="2"/>
      <c r="AW225" s="2"/>
    </row>
    <row r="226" spans="2:49" x14ac:dyDescent="0.25"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U226" s="2"/>
      <c r="AV226" s="2"/>
      <c r="AW226" s="2"/>
    </row>
    <row r="227" spans="2:49" x14ac:dyDescent="0.25"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U227" s="2"/>
      <c r="AV227" s="2"/>
      <c r="AW227" s="2"/>
    </row>
    <row r="228" spans="2:49" x14ac:dyDescent="0.25"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U228" s="2"/>
      <c r="AV228" s="2"/>
      <c r="AW228" s="2"/>
    </row>
    <row r="229" spans="2:49" x14ac:dyDescent="0.25"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U229" s="2"/>
      <c r="AV229" s="2"/>
      <c r="AW229" s="2"/>
    </row>
    <row r="230" spans="2:49" x14ac:dyDescent="0.25"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U230" s="2"/>
      <c r="AV230" s="2"/>
      <c r="AW230" s="2"/>
    </row>
    <row r="231" spans="2:49" x14ac:dyDescent="0.25"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U231" s="2"/>
      <c r="AV231" s="2"/>
      <c r="AW231" s="2"/>
    </row>
    <row r="232" spans="2:49" x14ac:dyDescent="0.25"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U232" s="2"/>
      <c r="AV232" s="2"/>
      <c r="AW232" s="2"/>
    </row>
    <row r="233" spans="2:49" x14ac:dyDescent="0.25"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U233" s="2"/>
      <c r="AV233" s="2"/>
      <c r="AW233" s="2"/>
    </row>
    <row r="234" spans="2:49" x14ac:dyDescent="0.25"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U234" s="2"/>
      <c r="AV234" s="2"/>
      <c r="AW234" s="2"/>
    </row>
    <row r="235" spans="2:49" x14ac:dyDescent="0.25"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U235" s="2"/>
      <c r="AV235" s="2"/>
      <c r="AW235" s="2"/>
    </row>
    <row r="236" spans="2:49" x14ac:dyDescent="0.25"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U236" s="2"/>
      <c r="AV236" s="2"/>
      <c r="AW236" s="2"/>
    </row>
    <row r="237" spans="2:49" x14ac:dyDescent="0.25"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U237" s="2"/>
      <c r="AV237" s="2"/>
      <c r="AW237" s="2"/>
    </row>
    <row r="238" spans="2:49" x14ac:dyDescent="0.25"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U238" s="2"/>
      <c r="AV238" s="2"/>
      <c r="AW238" s="2"/>
    </row>
    <row r="239" spans="2:49" x14ac:dyDescent="0.25"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U239" s="2"/>
      <c r="AV239" s="2"/>
      <c r="AW239" s="2"/>
    </row>
    <row r="240" spans="2:49" x14ac:dyDescent="0.25"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U240" s="2"/>
      <c r="AV240" s="2"/>
      <c r="AW240" s="2"/>
    </row>
    <row r="241" spans="2:49" x14ac:dyDescent="0.25"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U241" s="2"/>
      <c r="AV241" s="2"/>
      <c r="AW241" s="2"/>
    </row>
    <row r="242" spans="2:49" x14ac:dyDescent="0.25"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U242" s="2"/>
      <c r="AV242" s="2"/>
      <c r="AW242" s="2"/>
    </row>
    <row r="243" spans="2:49" x14ac:dyDescent="0.25"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U243" s="2"/>
      <c r="AV243" s="2"/>
      <c r="AW243" s="2"/>
    </row>
    <row r="244" spans="2:49" x14ac:dyDescent="0.25"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U244" s="2"/>
      <c r="AV244" s="2"/>
      <c r="AW244" s="2"/>
    </row>
    <row r="245" spans="2:49" x14ac:dyDescent="0.25"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U245" s="2"/>
      <c r="AV245" s="2"/>
      <c r="AW245" s="2"/>
    </row>
    <row r="246" spans="2:49" x14ac:dyDescent="0.25"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U246" s="2"/>
      <c r="AV246" s="2"/>
      <c r="AW246" s="2"/>
    </row>
    <row r="247" spans="2:49" x14ac:dyDescent="0.25"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U247" s="2"/>
      <c r="AV247" s="2"/>
      <c r="AW247" s="2"/>
    </row>
    <row r="248" spans="2:49" x14ac:dyDescent="0.25"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U248" s="2"/>
      <c r="AV248" s="2"/>
      <c r="AW248" s="2"/>
    </row>
    <row r="249" spans="2:49" x14ac:dyDescent="0.25"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U249" s="2"/>
      <c r="AV249" s="2"/>
      <c r="AW249" s="2"/>
    </row>
    <row r="250" spans="2:49" x14ac:dyDescent="0.25"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U250" s="2"/>
      <c r="AV250" s="2"/>
      <c r="AW250" s="2"/>
    </row>
    <row r="251" spans="2:49" x14ac:dyDescent="0.25"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U251" s="2"/>
      <c r="AV251" s="2"/>
      <c r="AW251" s="2"/>
    </row>
    <row r="252" spans="2:49" x14ac:dyDescent="0.25"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U252" s="2"/>
      <c r="AV252" s="2"/>
      <c r="AW252" s="2"/>
    </row>
    <row r="253" spans="2:49" x14ac:dyDescent="0.25"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U253" s="2"/>
      <c r="AV253" s="2"/>
      <c r="AW253" s="2"/>
    </row>
    <row r="254" spans="2:49" x14ac:dyDescent="0.25"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U254" s="2"/>
      <c r="AV254" s="2"/>
      <c r="AW254" s="2"/>
    </row>
    <row r="255" spans="2:49" x14ac:dyDescent="0.25"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U255" s="2"/>
      <c r="AV255" s="2"/>
      <c r="AW255" s="2"/>
    </row>
    <row r="256" spans="2:49" x14ac:dyDescent="0.25"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U256" s="2"/>
      <c r="AV256" s="2"/>
      <c r="AW256" s="2"/>
    </row>
    <row r="257" spans="2:49" x14ac:dyDescent="0.25"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U257" s="2"/>
      <c r="AV257" s="2"/>
      <c r="AW257" s="2"/>
    </row>
    <row r="258" spans="2:49" x14ac:dyDescent="0.25"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U258" s="2"/>
      <c r="AV258" s="2"/>
      <c r="AW258" s="2"/>
    </row>
    <row r="259" spans="2:49" x14ac:dyDescent="0.25"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U259" s="2"/>
      <c r="AV259" s="2"/>
      <c r="AW259" s="2"/>
    </row>
    <row r="260" spans="2:49" x14ac:dyDescent="0.25"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U260" s="2"/>
      <c r="AV260" s="2"/>
      <c r="AW260" s="2"/>
    </row>
    <row r="261" spans="2:49" x14ac:dyDescent="0.25"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U261" s="2"/>
      <c r="AV261" s="2"/>
      <c r="AW261" s="2"/>
    </row>
    <row r="262" spans="2:49" x14ac:dyDescent="0.25"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U262" s="2"/>
      <c r="AV262" s="2"/>
      <c r="AW262" s="2"/>
    </row>
    <row r="263" spans="2:49" x14ac:dyDescent="0.25"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U263" s="2"/>
      <c r="AV263" s="2"/>
      <c r="AW263" s="2"/>
    </row>
    <row r="264" spans="2:49" x14ac:dyDescent="0.25"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U264" s="2"/>
      <c r="AV264" s="2"/>
      <c r="AW264" s="2"/>
    </row>
    <row r="265" spans="2:49" x14ac:dyDescent="0.25"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U265" s="2"/>
      <c r="AV265" s="2"/>
      <c r="AW265" s="2"/>
    </row>
    <row r="266" spans="2:49" x14ac:dyDescent="0.25"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U266" s="2"/>
      <c r="AV266" s="2"/>
      <c r="AW266" s="2"/>
    </row>
    <row r="267" spans="2:49" x14ac:dyDescent="0.25"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U267" s="2"/>
      <c r="AV267" s="2"/>
      <c r="AW267" s="2"/>
    </row>
    <row r="268" spans="2:49" x14ac:dyDescent="0.25"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U268" s="2"/>
      <c r="AV268" s="2"/>
      <c r="AW268" s="2"/>
    </row>
    <row r="269" spans="2:49" x14ac:dyDescent="0.25"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U269" s="2"/>
      <c r="AV269" s="2"/>
      <c r="AW269" s="2"/>
    </row>
    <row r="270" spans="2:49" x14ac:dyDescent="0.25"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U270" s="2"/>
      <c r="AV270" s="2"/>
      <c r="AW270" s="2"/>
    </row>
    <row r="271" spans="2:49" x14ac:dyDescent="0.25"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U271" s="2"/>
      <c r="AV271" s="2"/>
      <c r="AW271" s="2"/>
    </row>
    <row r="272" spans="2:49" x14ac:dyDescent="0.25"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U272" s="2"/>
      <c r="AV272" s="2"/>
      <c r="AW272" s="2"/>
    </row>
    <row r="273" spans="2:49" x14ac:dyDescent="0.25"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U273" s="2"/>
      <c r="AV273" s="2"/>
      <c r="AW273" s="2"/>
    </row>
    <row r="274" spans="2:49" x14ac:dyDescent="0.25"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U274" s="2"/>
      <c r="AV274" s="2"/>
      <c r="AW274" s="2"/>
    </row>
    <row r="275" spans="2:49" x14ac:dyDescent="0.25"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U275" s="2"/>
      <c r="AV275" s="2"/>
      <c r="AW275" s="2"/>
    </row>
    <row r="276" spans="2:49" x14ac:dyDescent="0.25"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U276" s="2"/>
      <c r="AV276" s="2"/>
      <c r="AW276" s="2"/>
    </row>
    <row r="277" spans="2:49" x14ac:dyDescent="0.25"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U277" s="2"/>
      <c r="AV277" s="2"/>
      <c r="AW277" s="2"/>
    </row>
    <row r="278" spans="2:49" x14ac:dyDescent="0.25"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U278" s="2"/>
      <c r="AV278" s="2"/>
      <c r="AW278" s="2"/>
    </row>
    <row r="279" spans="2:49" x14ac:dyDescent="0.25"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U279" s="2"/>
      <c r="AV279" s="2"/>
      <c r="AW279" s="2"/>
    </row>
    <row r="280" spans="2:49" x14ac:dyDescent="0.25"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U280" s="2"/>
      <c r="AV280" s="2"/>
      <c r="AW280" s="2"/>
    </row>
    <row r="281" spans="2:49" x14ac:dyDescent="0.25"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U281" s="2"/>
      <c r="AV281" s="2"/>
      <c r="AW281" s="2"/>
    </row>
    <row r="282" spans="2:49" x14ac:dyDescent="0.25"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U282" s="2"/>
      <c r="AV282" s="2"/>
      <c r="AW282" s="2"/>
    </row>
    <row r="283" spans="2:49" x14ac:dyDescent="0.25"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U283" s="2"/>
      <c r="AV283" s="2"/>
      <c r="AW283" s="2"/>
    </row>
    <row r="284" spans="2:49" x14ac:dyDescent="0.25"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U284" s="2"/>
      <c r="AV284" s="2"/>
      <c r="AW284" s="2"/>
    </row>
    <row r="285" spans="2:49" x14ac:dyDescent="0.25"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U285" s="2"/>
      <c r="AV285" s="2"/>
      <c r="AW285" s="2"/>
    </row>
    <row r="286" spans="2:49" x14ac:dyDescent="0.25"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U286" s="2"/>
      <c r="AV286" s="2"/>
      <c r="AW286" s="2"/>
    </row>
    <row r="287" spans="2:49" x14ac:dyDescent="0.25"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U287" s="2"/>
      <c r="AV287" s="2"/>
      <c r="AW287" s="2"/>
    </row>
    <row r="288" spans="2:49" x14ac:dyDescent="0.25"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U288" s="2"/>
      <c r="AV288" s="2"/>
      <c r="AW288" s="2"/>
    </row>
    <row r="289" spans="2:49" x14ac:dyDescent="0.25"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U289" s="2"/>
      <c r="AV289" s="2"/>
      <c r="AW289" s="2"/>
    </row>
    <row r="290" spans="2:49" x14ac:dyDescent="0.25"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U290" s="2"/>
      <c r="AV290" s="2"/>
      <c r="AW290" s="2"/>
    </row>
    <row r="291" spans="2:49" x14ac:dyDescent="0.25"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U291" s="2"/>
      <c r="AV291" s="2"/>
      <c r="AW291" s="2"/>
    </row>
    <row r="292" spans="2:49" x14ac:dyDescent="0.25"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U292" s="2"/>
      <c r="AV292" s="2"/>
      <c r="AW292" s="2"/>
    </row>
    <row r="293" spans="2:49" x14ac:dyDescent="0.25"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U293" s="2"/>
      <c r="AV293" s="2"/>
      <c r="AW293" s="2"/>
    </row>
    <row r="294" spans="2:49" x14ac:dyDescent="0.25"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U294" s="2"/>
      <c r="AV294" s="2"/>
      <c r="AW294" s="2"/>
    </row>
    <row r="295" spans="2:49" x14ac:dyDescent="0.25"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U295" s="2"/>
      <c r="AV295" s="2"/>
      <c r="AW295" s="2"/>
    </row>
    <row r="296" spans="2:49" x14ac:dyDescent="0.25"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U296" s="2"/>
      <c r="AV296" s="2"/>
      <c r="AW296" s="2"/>
    </row>
    <row r="297" spans="2:49" x14ac:dyDescent="0.25"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U297" s="2"/>
      <c r="AV297" s="2"/>
      <c r="AW297" s="2"/>
    </row>
    <row r="298" spans="2:49" x14ac:dyDescent="0.25"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U298" s="2"/>
      <c r="AV298" s="2"/>
      <c r="AW298" s="2"/>
    </row>
    <row r="299" spans="2:49" x14ac:dyDescent="0.25"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U299" s="2"/>
      <c r="AV299" s="2"/>
      <c r="AW299" s="2"/>
    </row>
    <row r="300" spans="2:49" x14ac:dyDescent="0.25"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U300" s="2"/>
      <c r="AV300" s="2"/>
      <c r="AW300" s="2"/>
    </row>
    <row r="301" spans="2:49" x14ac:dyDescent="0.25"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U301" s="2"/>
      <c r="AV301" s="2"/>
      <c r="AW301" s="2"/>
    </row>
    <row r="302" spans="2:49" x14ac:dyDescent="0.25"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U302" s="2"/>
      <c r="AV302" s="2"/>
      <c r="AW302" s="2"/>
    </row>
    <row r="303" spans="2:49" x14ac:dyDescent="0.25"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U303" s="2"/>
      <c r="AV303" s="2"/>
      <c r="AW303" s="2"/>
    </row>
    <row r="304" spans="2:49" x14ac:dyDescent="0.25"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U304" s="2"/>
      <c r="AV304" s="2"/>
      <c r="AW304" s="2"/>
    </row>
    <row r="305" spans="2:49" x14ac:dyDescent="0.25"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U305" s="2"/>
      <c r="AV305" s="2"/>
      <c r="AW305" s="2"/>
    </row>
    <row r="306" spans="2:49" x14ac:dyDescent="0.25"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U306" s="2"/>
      <c r="AV306" s="2"/>
      <c r="AW306" s="2"/>
    </row>
    <row r="307" spans="2:49" x14ac:dyDescent="0.25"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U307" s="2"/>
      <c r="AV307" s="2"/>
      <c r="AW307" s="2"/>
    </row>
    <row r="308" spans="2:49" x14ac:dyDescent="0.25"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U308" s="2"/>
      <c r="AV308" s="2"/>
      <c r="AW308" s="2"/>
    </row>
    <row r="309" spans="2:49" x14ac:dyDescent="0.25"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U309" s="2"/>
      <c r="AV309" s="2"/>
      <c r="AW309" s="2"/>
    </row>
    <row r="310" spans="2:49" x14ac:dyDescent="0.25"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U310" s="2"/>
      <c r="AV310" s="2"/>
      <c r="AW310" s="2"/>
    </row>
    <row r="311" spans="2:49" x14ac:dyDescent="0.25"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U311" s="2"/>
      <c r="AV311" s="2"/>
      <c r="AW311" s="2"/>
    </row>
    <row r="312" spans="2:49" x14ac:dyDescent="0.25"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U312" s="2"/>
      <c r="AV312" s="2"/>
      <c r="AW312" s="2"/>
    </row>
    <row r="313" spans="2:49" x14ac:dyDescent="0.25"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U313" s="2"/>
      <c r="AV313" s="2"/>
      <c r="AW313" s="2"/>
    </row>
    <row r="314" spans="2:49" x14ac:dyDescent="0.25"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U314" s="2"/>
      <c r="AV314" s="2"/>
      <c r="AW314" s="2"/>
    </row>
    <row r="315" spans="2:49" x14ac:dyDescent="0.25"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U315" s="2"/>
      <c r="AV315" s="2"/>
      <c r="AW315" s="2"/>
    </row>
    <row r="316" spans="2:49" x14ac:dyDescent="0.25"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U316" s="2"/>
      <c r="AV316" s="2"/>
      <c r="AW316" s="2"/>
    </row>
    <row r="317" spans="2:49" x14ac:dyDescent="0.25"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U317" s="2"/>
      <c r="AV317" s="2"/>
      <c r="AW317" s="2"/>
    </row>
    <row r="318" spans="2:49" x14ac:dyDescent="0.25"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U318" s="2"/>
      <c r="AV318" s="2"/>
      <c r="AW318" s="2"/>
    </row>
    <row r="319" spans="2:49" x14ac:dyDescent="0.25"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U319" s="2"/>
      <c r="AV319" s="2"/>
      <c r="AW319" s="2"/>
    </row>
    <row r="320" spans="2:49" x14ac:dyDescent="0.25"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U320" s="2"/>
      <c r="AV320" s="2"/>
      <c r="AW320" s="2"/>
    </row>
    <row r="321" spans="2:49" x14ac:dyDescent="0.25"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U321" s="2"/>
      <c r="AV321" s="2"/>
      <c r="AW321" s="2"/>
    </row>
    <row r="322" spans="2:49" x14ac:dyDescent="0.25"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U322" s="2"/>
      <c r="AV322" s="2"/>
      <c r="AW322" s="2"/>
    </row>
    <row r="323" spans="2:49" x14ac:dyDescent="0.25"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U323" s="2"/>
      <c r="AV323" s="2"/>
      <c r="AW323" s="2"/>
    </row>
    <row r="324" spans="2:49" x14ac:dyDescent="0.25"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U324" s="2"/>
      <c r="AV324" s="2"/>
      <c r="AW324" s="2"/>
    </row>
    <row r="325" spans="2:49" x14ac:dyDescent="0.25"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U325" s="2"/>
      <c r="AV325" s="2"/>
      <c r="AW325" s="2"/>
    </row>
    <row r="326" spans="2:49" x14ac:dyDescent="0.25"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U326" s="2"/>
      <c r="AV326" s="2"/>
      <c r="AW326" s="2"/>
    </row>
    <row r="327" spans="2:49" x14ac:dyDescent="0.25"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U327" s="2"/>
      <c r="AV327" s="2"/>
      <c r="AW327" s="2"/>
    </row>
    <row r="328" spans="2:49" x14ac:dyDescent="0.25"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U328" s="2"/>
      <c r="AV328" s="2"/>
      <c r="AW328" s="2"/>
    </row>
    <row r="329" spans="2:49" x14ac:dyDescent="0.25"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U329" s="2"/>
      <c r="AV329" s="2"/>
      <c r="AW329" s="2"/>
    </row>
    <row r="330" spans="2:49" x14ac:dyDescent="0.25"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U330" s="2"/>
      <c r="AV330" s="2"/>
      <c r="AW330" s="2"/>
    </row>
    <row r="331" spans="2:49" x14ac:dyDescent="0.25"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U331" s="2"/>
      <c r="AV331" s="2"/>
      <c r="AW331" s="2"/>
    </row>
    <row r="332" spans="2:49" x14ac:dyDescent="0.25"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U332" s="2"/>
      <c r="AV332" s="2"/>
      <c r="AW332" s="2"/>
    </row>
    <row r="333" spans="2:49" x14ac:dyDescent="0.25"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U333" s="2"/>
      <c r="AV333" s="2"/>
      <c r="AW333" s="2"/>
    </row>
    <row r="334" spans="2:49" x14ac:dyDescent="0.25"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U334" s="2"/>
      <c r="AV334" s="2"/>
      <c r="AW334" s="2"/>
    </row>
    <row r="335" spans="2:49" x14ac:dyDescent="0.25"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U335" s="2"/>
      <c r="AV335" s="2"/>
      <c r="AW335" s="2"/>
    </row>
    <row r="336" spans="2:49" x14ac:dyDescent="0.25"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U336" s="2"/>
      <c r="AV336" s="2"/>
      <c r="AW336" s="2"/>
    </row>
    <row r="337" spans="2:49" x14ac:dyDescent="0.25"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U337" s="2"/>
      <c r="AV337" s="2"/>
      <c r="AW337" s="2"/>
    </row>
    <row r="338" spans="2:49" x14ac:dyDescent="0.25"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U338" s="2"/>
      <c r="AV338" s="2"/>
      <c r="AW338" s="2"/>
    </row>
    <row r="339" spans="2:49" x14ac:dyDescent="0.25"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U339" s="2"/>
      <c r="AV339" s="2"/>
      <c r="AW339" s="2"/>
    </row>
    <row r="340" spans="2:49" x14ac:dyDescent="0.25"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U340" s="2"/>
      <c r="AV340" s="2"/>
      <c r="AW340" s="2"/>
    </row>
    <row r="341" spans="2:49" x14ac:dyDescent="0.25"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U341" s="2"/>
      <c r="AV341" s="2"/>
      <c r="AW341" s="2"/>
    </row>
    <row r="342" spans="2:49" x14ac:dyDescent="0.25"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U342" s="2"/>
      <c r="AV342" s="2"/>
      <c r="AW342" s="2"/>
    </row>
    <row r="343" spans="2:49" x14ac:dyDescent="0.25"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U343" s="2"/>
      <c r="AV343" s="2"/>
      <c r="AW343" s="2"/>
    </row>
    <row r="344" spans="2:49" x14ac:dyDescent="0.25"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U344" s="2"/>
      <c r="AV344" s="2"/>
      <c r="AW344" s="2"/>
    </row>
    <row r="345" spans="2:49" x14ac:dyDescent="0.25"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U345" s="2"/>
      <c r="AV345" s="2"/>
      <c r="AW345" s="2"/>
    </row>
    <row r="346" spans="2:49" x14ac:dyDescent="0.25"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U346" s="2"/>
      <c r="AV346" s="2"/>
      <c r="AW346" s="2"/>
    </row>
    <row r="347" spans="2:49" x14ac:dyDescent="0.25"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U347" s="2"/>
      <c r="AV347" s="2"/>
      <c r="AW347" s="2"/>
    </row>
    <row r="348" spans="2:49" x14ac:dyDescent="0.25"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U348" s="2"/>
      <c r="AV348" s="2"/>
      <c r="AW348" s="2"/>
    </row>
    <row r="349" spans="2:49" x14ac:dyDescent="0.25"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U349" s="2"/>
      <c r="AV349" s="2"/>
      <c r="AW349" s="2"/>
    </row>
    <row r="350" spans="2:49" x14ac:dyDescent="0.25"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U350" s="2"/>
      <c r="AV350" s="2"/>
      <c r="AW350" s="2"/>
    </row>
    <row r="351" spans="2:49" x14ac:dyDescent="0.25"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U351" s="2"/>
      <c r="AV351" s="2"/>
      <c r="AW351" s="2"/>
    </row>
    <row r="352" spans="2:49" x14ac:dyDescent="0.25"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U352" s="2"/>
      <c r="AV352" s="2"/>
      <c r="AW352" s="2"/>
    </row>
    <row r="353" spans="2:49" x14ac:dyDescent="0.25"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U353" s="2"/>
      <c r="AV353" s="2"/>
      <c r="AW353" s="2"/>
    </row>
    <row r="354" spans="2:49" x14ac:dyDescent="0.25"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U354" s="2"/>
      <c r="AV354" s="2"/>
      <c r="AW354" s="2"/>
    </row>
    <row r="355" spans="2:49" x14ac:dyDescent="0.25"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U355" s="2"/>
      <c r="AV355" s="2"/>
      <c r="AW355" s="2"/>
    </row>
    <row r="356" spans="2:49" x14ac:dyDescent="0.25"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U356" s="2"/>
      <c r="AV356" s="2"/>
      <c r="AW356" s="2"/>
    </row>
    <row r="357" spans="2:49" x14ac:dyDescent="0.25"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U357" s="2"/>
      <c r="AV357" s="2"/>
      <c r="AW357" s="2"/>
    </row>
    <row r="358" spans="2:49" x14ac:dyDescent="0.25"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U358" s="2"/>
      <c r="AV358" s="2"/>
      <c r="AW358" s="2"/>
    </row>
    <row r="359" spans="2:49" x14ac:dyDescent="0.25"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U359" s="2"/>
      <c r="AV359" s="2"/>
      <c r="AW359" s="2"/>
    </row>
    <row r="360" spans="2:49" x14ac:dyDescent="0.25"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U360" s="2"/>
      <c r="AV360" s="2"/>
      <c r="AW360" s="2"/>
    </row>
    <row r="361" spans="2:49" x14ac:dyDescent="0.25"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U361" s="2"/>
      <c r="AV361" s="2"/>
      <c r="AW361" s="2"/>
    </row>
    <row r="362" spans="2:49" x14ac:dyDescent="0.25"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U362" s="2"/>
      <c r="AV362" s="2"/>
      <c r="AW362" s="2"/>
    </row>
    <row r="363" spans="2:49" x14ac:dyDescent="0.25"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U363" s="2"/>
      <c r="AV363" s="2"/>
      <c r="AW363" s="2"/>
    </row>
    <row r="364" spans="2:49" x14ac:dyDescent="0.25"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U364" s="2"/>
      <c r="AV364" s="2"/>
      <c r="AW364" s="2"/>
    </row>
    <row r="365" spans="2:49" x14ac:dyDescent="0.25"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U365" s="2"/>
      <c r="AV365" s="2"/>
      <c r="AW365" s="2"/>
    </row>
    <row r="366" spans="2:49" x14ac:dyDescent="0.25"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U366" s="2"/>
      <c r="AV366" s="2"/>
      <c r="AW366" s="2"/>
    </row>
    <row r="367" spans="2:49" x14ac:dyDescent="0.25"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U367" s="2"/>
      <c r="AV367" s="2"/>
      <c r="AW367" s="2"/>
    </row>
    <row r="368" spans="2:49" x14ac:dyDescent="0.25"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U368" s="2"/>
      <c r="AV368" s="2"/>
      <c r="AW368" s="2"/>
    </row>
    <row r="369" spans="2:49" x14ac:dyDescent="0.25"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U369" s="2"/>
      <c r="AV369" s="2"/>
      <c r="AW369" s="2"/>
    </row>
    <row r="370" spans="2:49" x14ac:dyDescent="0.25"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U370" s="2"/>
      <c r="AV370" s="2"/>
      <c r="AW370" s="2"/>
    </row>
    <row r="371" spans="2:49" x14ac:dyDescent="0.25"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U371" s="2"/>
      <c r="AV371" s="2"/>
      <c r="AW371" s="2"/>
    </row>
    <row r="372" spans="2:49" x14ac:dyDescent="0.25"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U372" s="2"/>
      <c r="AV372" s="2"/>
      <c r="AW372" s="2"/>
    </row>
    <row r="373" spans="2:49" x14ac:dyDescent="0.25"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U373" s="2"/>
      <c r="AV373" s="2"/>
      <c r="AW373" s="2"/>
    </row>
    <row r="374" spans="2:49" x14ac:dyDescent="0.25"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U374" s="2"/>
      <c r="AV374" s="2"/>
      <c r="AW374" s="2"/>
    </row>
    <row r="375" spans="2:49" x14ac:dyDescent="0.25"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U375" s="2"/>
      <c r="AV375" s="2"/>
      <c r="AW375" s="2"/>
    </row>
    <row r="376" spans="2:49" x14ac:dyDescent="0.25"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U376" s="2"/>
      <c r="AV376" s="2"/>
      <c r="AW376" s="2"/>
    </row>
    <row r="377" spans="2:49" x14ac:dyDescent="0.25"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U377" s="2"/>
      <c r="AV377" s="2"/>
      <c r="AW377" s="2"/>
    </row>
    <row r="378" spans="2:49" x14ac:dyDescent="0.25"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U378" s="2"/>
      <c r="AV378" s="2"/>
      <c r="AW378" s="2"/>
    </row>
    <row r="379" spans="2:49" x14ac:dyDescent="0.25"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U379" s="2"/>
      <c r="AV379" s="2"/>
      <c r="AW379" s="2"/>
    </row>
    <row r="380" spans="2:49" x14ac:dyDescent="0.25"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U380" s="2"/>
      <c r="AV380" s="2"/>
      <c r="AW380" s="2"/>
    </row>
    <row r="381" spans="2:49" x14ac:dyDescent="0.25"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U381" s="2"/>
      <c r="AV381" s="2"/>
      <c r="AW381" s="2"/>
    </row>
    <row r="382" spans="2:49" x14ac:dyDescent="0.25"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U382" s="2"/>
      <c r="AV382" s="2"/>
      <c r="AW382" s="2"/>
    </row>
    <row r="383" spans="2:49" x14ac:dyDescent="0.25"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U383" s="2"/>
      <c r="AV383" s="2"/>
      <c r="AW383" s="2"/>
    </row>
    <row r="384" spans="2:49" x14ac:dyDescent="0.25"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U384" s="2"/>
      <c r="AV384" s="2"/>
      <c r="AW384" s="2"/>
    </row>
    <row r="385" spans="2:49" x14ac:dyDescent="0.25"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U385" s="2"/>
      <c r="AV385" s="2"/>
      <c r="AW385" s="2"/>
    </row>
    <row r="386" spans="2:49" x14ac:dyDescent="0.25"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U386" s="2"/>
      <c r="AV386" s="2"/>
      <c r="AW386" s="2"/>
    </row>
    <row r="387" spans="2:49" x14ac:dyDescent="0.25"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U387" s="2"/>
      <c r="AV387" s="2"/>
      <c r="AW387" s="2"/>
    </row>
    <row r="388" spans="2:49" x14ac:dyDescent="0.25"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U388" s="2"/>
      <c r="AV388" s="2"/>
      <c r="AW388" s="2"/>
    </row>
    <row r="389" spans="2:49" x14ac:dyDescent="0.25"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U389" s="2"/>
      <c r="AV389" s="2"/>
      <c r="AW389" s="2"/>
    </row>
    <row r="390" spans="2:49" x14ac:dyDescent="0.25"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U390" s="2"/>
      <c r="AV390" s="2"/>
      <c r="AW390" s="2"/>
    </row>
    <row r="391" spans="2:49" x14ac:dyDescent="0.25"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U391" s="2"/>
      <c r="AV391" s="2"/>
      <c r="AW391" s="2"/>
    </row>
    <row r="392" spans="2:49" x14ac:dyDescent="0.25"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U392" s="2"/>
      <c r="AV392" s="2"/>
      <c r="AW392" s="2"/>
    </row>
    <row r="393" spans="2:49" x14ac:dyDescent="0.25"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U393" s="2"/>
      <c r="AV393" s="2"/>
      <c r="AW393" s="2"/>
    </row>
    <row r="394" spans="2:49" x14ac:dyDescent="0.25"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U394" s="2"/>
      <c r="AV394" s="2"/>
      <c r="AW394" s="2"/>
    </row>
    <row r="395" spans="2:49" x14ac:dyDescent="0.25"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U395" s="2"/>
      <c r="AV395" s="2"/>
      <c r="AW395" s="2"/>
    </row>
    <row r="396" spans="2:49" x14ac:dyDescent="0.25"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U396" s="2"/>
      <c r="AV396" s="2"/>
      <c r="AW396" s="2"/>
    </row>
    <row r="397" spans="2:49" x14ac:dyDescent="0.25"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U397" s="2"/>
      <c r="AV397" s="2"/>
      <c r="AW397" s="2"/>
    </row>
    <row r="398" spans="2:49" x14ac:dyDescent="0.25"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U398" s="2"/>
      <c r="AV398" s="2"/>
      <c r="AW398" s="2"/>
    </row>
    <row r="399" spans="2:49" x14ac:dyDescent="0.25"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U399" s="2"/>
      <c r="AV399" s="2"/>
      <c r="AW399" s="2"/>
    </row>
    <row r="400" spans="2:49" x14ac:dyDescent="0.25"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U400" s="2"/>
      <c r="AV400" s="2"/>
      <c r="AW400" s="2"/>
    </row>
    <row r="401" spans="2:49" x14ac:dyDescent="0.25"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U401" s="2"/>
      <c r="AV401" s="2"/>
      <c r="AW401" s="2"/>
    </row>
    <row r="402" spans="2:49" x14ac:dyDescent="0.25"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U402" s="2"/>
      <c r="AV402" s="2"/>
      <c r="AW402" s="2"/>
    </row>
    <row r="403" spans="2:49" x14ac:dyDescent="0.25"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U403" s="2"/>
      <c r="AV403" s="2"/>
      <c r="AW403" s="2"/>
    </row>
    <row r="404" spans="2:49" x14ac:dyDescent="0.25"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U404" s="2"/>
      <c r="AV404" s="2"/>
      <c r="AW404" s="2"/>
    </row>
    <row r="405" spans="2:49" x14ac:dyDescent="0.25"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U405" s="2"/>
      <c r="AV405" s="2"/>
      <c r="AW405" s="2"/>
    </row>
    <row r="406" spans="2:49" x14ac:dyDescent="0.25"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U406" s="2"/>
      <c r="AV406" s="2"/>
      <c r="AW406" s="2"/>
    </row>
    <row r="407" spans="2:49" x14ac:dyDescent="0.25"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U407" s="2"/>
      <c r="AV407" s="2"/>
      <c r="AW407" s="2"/>
    </row>
    <row r="408" spans="2:49" x14ac:dyDescent="0.25"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U408" s="2"/>
      <c r="AV408" s="2"/>
      <c r="AW408" s="2"/>
    </row>
    <row r="409" spans="2:49" x14ac:dyDescent="0.25"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U409" s="2"/>
      <c r="AV409" s="2"/>
      <c r="AW409" s="2"/>
    </row>
    <row r="410" spans="2:49" x14ac:dyDescent="0.25"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U410" s="2"/>
      <c r="AV410" s="2"/>
      <c r="AW410" s="2"/>
    </row>
    <row r="411" spans="2:49" x14ac:dyDescent="0.25"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U411" s="2"/>
      <c r="AV411" s="2"/>
      <c r="AW411" s="2"/>
    </row>
    <row r="412" spans="2:49" x14ac:dyDescent="0.25"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U412" s="2"/>
      <c r="AV412" s="2"/>
      <c r="AW412" s="2"/>
    </row>
    <row r="413" spans="2:49" x14ac:dyDescent="0.25"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U413" s="2"/>
      <c r="AV413" s="2"/>
      <c r="AW413" s="2"/>
    </row>
    <row r="414" spans="2:49" x14ac:dyDescent="0.25"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U414" s="2"/>
      <c r="AV414" s="2"/>
      <c r="AW414" s="2"/>
    </row>
    <row r="415" spans="2:49" x14ac:dyDescent="0.25"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U415" s="2"/>
      <c r="AV415" s="2"/>
      <c r="AW415" s="2"/>
    </row>
    <row r="416" spans="2:49" x14ac:dyDescent="0.25"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U416" s="2"/>
      <c r="AV416" s="2"/>
      <c r="AW416" s="2"/>
    </row>
    <row r="417" spans="2:49" x14ac:dyDescent="0.25"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U417" s="2"/>
      <c r="AV417" s="2"/>
      <c r="AW417" s="2"/>
    </row>
    <row r="418" spans="2:49" x14ac:dyDescent="0.25"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U418" s="2"/>
      <c r="AV418" s="2"/>
      <c r="AW418" s="2"/>
    </row>
    <row r="419" spans="2:49" x14ac:dyDescent="0.25"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U419" s="2"/>
      <c r="AV419" s="2"/>
      <c r="AW419" s="2"/>
    </row>
    <row r="420" spans="2:49" x14ac:dyDescent="0.25"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U420" s="2"/>
      <c r="AV420" s="2"/>
      <c r="AW420" s="2"/>
    </row>
    <row r="421" spans="2:49" x14ac:dyDescent="0.25"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U421" s="2"/>
      <c r="AV421" s="2"/>
      <c r="AW421" s="2"/>
    </row>
    <row r="422" spans="2:49" x14ac:dyDescent="0.25"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U422" s="2"/>
      <c r="AV422" s="2"/>
      <c r="AW422" s="2"/>
    </row>
    <row r="423" spans="2:49" x14ac:dyDescent="0.25"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U423" s="2"/>
      <c r="AV423" s="2"/>
      <c r="AW423" s="2"/>
    </row>
    <row r="424" spans="2:49" x14ac:dyDescent="0.25"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U424" s="2"/>
      <c r="AV424" s="2"/>
      <c r="AW424" s="2"/>
    </row>
    <row r="425" spans="2:49" x14ac:dyDescent="0.25"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U425" s="2"/>
      <c r="AV425" s="2"/>
      <c r="AW425" s="2"/>
    </row>
    <row r="426" spans="2:49" x14ac:dyDescent="0.25"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U426" s="2"/>
      <c r="AV426" s="2"/>
      <c r="AW426" s="2"/>
    </row>
    <row r="427" spans="2:49" x14ac:dyDescent="0.25"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U427" s="2"/>
      <c r="AV427" s="2"/>
      <c r="AW427" s="2"/>
    </row>
    <row r="428" spans="2:49" x14ac:dyDescent="0.25"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U428" s="2"/>
      <c r="AV428" s="2"/>
      <c r="AW428" s="2"/>
    </row>
    <row r="429" spans="2:49" x14ac:dyDescent="0.25"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U429" s="2"/>
      <c r="AV429" s="2"/>
      <c r="AW429" s="2"/>
    </row>
    <row r="430" spans="2:49" x14ac:dyDescent="0.25"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U430" s="2"/>
      <c r="AV430" s="2"/>
      <c r="AW430" s="2"/>
    </row>
    <row r="431" spans="2:49" x14ac:dyDescent="0.25"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U431" s="2"/>
      <c r="AV431" s="2"/>
      <c r="AW431" s="2"/>
    </row>
    <row r="432" spans="2:49" x14ac:dyDescent="0.25"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U432" s="2"/>
      <c r="AV432" s="2"/>
      <c r="AW432" s="2"/>
    </row>
    <row r="433" spans="2:49" x14ac:dyDescent="0.25"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U433" s="2"/>
      <c r="AV433" s="2"/>
      <c r="AW433" s="2"/>
    </row>
    <row r="434" spans="2:49" x14ac:dyDescent="0.25"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U434" s="2"/>
      <c r="AV434" s="2"/>
      <c r="AW434" s="2"/>
    </row>
    <row r="435" spans="2:49" x14ac:dyDescent="0.25"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U435" s="2"/>
      <c r="AV435" s="2"/>
      <c r="AW435" s="2"/>
    </row>
    <row r="436" spans="2:49" x14ac:dyDescent="0.25"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U436" s="2"/>
      <c r="AV436" s="2"/>
      <c r="AW436" s="2"/>
    </row>
    <row r="437" spans="2:49" x14ac:dyDescent="0.25"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U437" s="2"/>
      <c r="AV437" s="2"/>
      <c r="AW437" s="2"/>
    </row>
    <row r="438" spans="2:49" x14ac:dyDescent="0.25"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U438" s="2"/>
      <c r="AV438" s="2"/>
      <c r="AW438" s="2"/>
    </row>
    <row r="439" spans="2:49" x14ac:dyDescent="0.25"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U439" s="2"/>
      <c r="AV439" s="2"/>
      <c r="AW439" s="2"/>
    </row>
    <row r="440" spans="2:49" x14ac:dyDescent="0.25"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U440" s="2"/>
      <c r="AV440" s="2"/>
      <c r="AW440" s="2"/>
    </row>
    <row r="441" spans="2:49" x14ac:dyDescent="0.25"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U441" s="2"/>
      <c r="AV441" s="2"/>
      <c r="AW441" s="2"/>
    </row>
    <row r="442" spans="2:49" x14ac:dyDescent="0.25"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U442" s="2"/>
      <c r="AV442" s="2"/>
      <c r="AW442" s="2"/>
    </row>
    <row r="443" spans="2:49" x14ac:dyDescent="0.25"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U443" s="2"/>
      <c r="AV443" s="2"/>
      <c r="AW443" s="2"/>
    </row>
    <row r="444" spans="2:49" x14ac:dyDescent="0.25"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U444" s="2"/>
      <c r="AV444" s="2"/>
      <c r="AW444" s="2"/>
    </row>
    <row r="445" spans="2:49" x14ac:dyDescent="0.25"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U445" s="2"/>
      <c r="AV445" s="2"/>
      <c r="AW445" s="2"/>
    </row>
    <row r="446" spans="2:49" x14ac:dyDescent="0.25"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U446" s="2"/>
      <c r="AV446" s="2"/>
      <c r="AW446" s="2"/>
    </row>
    <row r="447" spans="2:49" x14ac:dyDescent="0.25"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U447" s="2"/>
      <c r="AV447" s="2"/>
      <c r="AW447" s="2"/>
    </row>
    <row r="448" spans="2:49" x14ac:dyDescent="0.25"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U448" s="2"/>
      <c r="AV448" s="2"/>
      <c r="AW448" s="2"/>
    </row>
    <row r="449" spans="2:49" x14ac:dyDescent="0.25"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U449" s="2"/>
      <c r="AV449" s="2"/>
      <c r="AW449" s="2"/>
    </row>
    <row r="450" spans="2:49" x14ac:dyDescent="0.25"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U450" s="2"/>
      <c r="AV450" s="2"/>
      <c r="AW450" s="2"/>
    </row>
    <row r="451" spans="2:49" x14ac:dyDescent="0.25"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U451" s="2"/>
      <c r="AV451" s="2"/>
      <c r="AW451" s="2"/>
    </row>
    <row r="452" spans="2:49" x14ac:dyDescent="0.25"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U452" s="2"/>
      <c r="AV452" s="2"/>
      <c r="AW452" s="2"/>
    </row>
    <row r="453" spans="2:49" x14ac:dyDescent="0.25"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U453" s="2"/>
      <c r="AV453" s="2"/>
      <c r="AW453" s="2"/>
    </row>
    <row r="454" spans="2:49" x14ac:dyDescent="0.25"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U454" s="2"/>
      <c r="AV454" s="2"/>
      <c r="AW454" s="2"/>
    </row>
    <row r="455" spans="2:49" x14ac:dyDescent="0.25"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U455" s="2"/>
      <c r="AV455" s="2"/>
      <c r="AW455" s="2"/>
    </row>
    <row r="456" spans="2:49" x14ac:dyDescent="0.25"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U456" s="2"/>
      <c r="AV456" s="2"/>
      <c r="AW456" s="2"/>
    </row>
    <row r="457" spans="2:49" x14ac:dyDescent="0.25"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U457" s="2"/>
      <c r="AV457" s="2"/>
      <c r="AW457" s="2"/>
    </row>
    <row r="458" spans="2:49" x14ac:dyDescent="0.25"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U458" s="2"/>
      <c r="AV458" s="2"/>
      <c r="AW458" s="2"/>
    </row>
    <row r="459" spans="2:49" x14ac:dyDescent="0.25"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U459" s="2"/>
      <c r="AV459" s="2"/>
      <c r="AW459" s="2"/>
    </row>
    <row r="460" spans="2:49" x14ac:dyDescent="0.25"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U460" s="2"/>
      <c r="AV460" s="2"/>
      <c r="AW460" s="2"/>
    </row>
    <row r="461" spans="2:49" x14ac:dyDescent="0.25"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U461" s="2"/>
      <c r="AV461" s="2"/>
      <c r="AW461" s="2"/>
    </row>
    <row r="462" spans="2:49" x14ac:dyDescent="0.25"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U462" s="2"/>
      <c r="AV462" s="2"/>
      <c r="AW462" s="2"/>
    </row>
    <row r="463" spans="2:49" x14ac:dyDescent="0.25"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U463" s="2"/>
      <c r="AV463" s="2"/>
      <c r="AW463" s="2"/>
    </row>
    <row r="464" spans="2:49" x14ac:dyDescent="0.25"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U464" s="2"/>
      <c r="AV464" s="2"/>
      <c r="AW464" s="2"/>
    </row>
    <row r="465" spans="2:49" x14ac:dyDescent="0.25"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U465" s="2"/>
      <c r="AV465" s="2"/>
      <c r="AW465" s="2"/>
    </row>
    <row r="466" spans="2:49" x14ac:dyDescent="0.25"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U466" s="2"/>
      <c r="AV466" s="2"/>
      <c r="AW466" s="2"/>
    </row>
    <row r="467" spans="2:49" x14ac:dyDescent="0.25"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U467" s="2"/>
      <c r="AV467" s="2"/>
      <c r="AW467" s="2"/>
    </row>
    <row r="468" spans="2:49" x14ac:dyDescent="0.25"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U468" s="2"/>
      <c r="AV468" s="2"/>
      <c r="AW468" s="2"/>
    </row>
    <row r="469" spans="2:49" x14ac:dyDescent="0.25"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U469" s="2"/>
      <c r="AV469" s="2"/>
      <c r="AW469" s="2"/>
    </row>
    <row r="470" spans="2:49" x14ac:dyDescent="0.25"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U470" s="2"/>
      <c r="AV470" s="2"/>
      <c r="AW470" s="2"/>
    </row>
    <row r="471" spans="2:49" x14ac:dyDescent="0.25"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U471" s="2"/>
      <c r="AV471" s="2"/>
      <c r="AW471" s="2"/>
    </row>
    <row r="472" spans="2:49" x14ac:dyDescent="0.25"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U472" s="2"/>
      <c r="AV472" s="2"/>
      <c r="AW472" s="2"/>
    </row>
    <row r="473" spans="2:49" x14ac:dyDescent="0.25"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U473" s="2"/>
      <c r="AV473" s="2"/>
      <c r="AW473" s="2"/>
    </row>
    <row r="474" spans="2:49" x14ac:dyDescent="0.25"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U474" s="2"/>
      <c r="AV474" s="2"/>
      <c r="AW474" s="2"/>
    </row>
    <row r="475" spans="2:49" x14ac:dyDescent="0.25"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U475" s="2"/>
      <c r="AV475" s="2"/>
      <c r="AW475" s="2"/>
    </row>
    <row r="476" spans="2:49" x14ac:dyDescent="0.25"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U476" s="2"/>
      <c r="AV476" s="2"/>
      <c r="AW476" s="2"/>
    </row>
    <row r="477" spans="2:49" x14ac:dyDescent="0.25"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U477" s="2"/>
      <c r="AV477" s="2"/>
      <c r="AW477" s="2"/>
    </row>
    <row r="478" spans="2:49" x14ac:dyDescent="0.25"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U478" s="2"/>
      <c r="AV478" s="2"/>
      <c r="AW478" s="2"/>
    </row>
    <row r="479" spans="2:49" x14ac:dyDescent="0.25"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U479" s="2"/>
      <c r="AV479" s="2"/>
      <c r="AW479" s="2"/>
    </row>
    <row r="480" spans="2:49" x14ac:dyDescent="0.25"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U480" s="2"/>
      <c r="AV480" s="2"/>
      <c r="AW480" s="2"/>
    </row>
    <row r="481" spans="2:49" x14ac:dyDescent="0.25"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U481" s="2"/>
      <c r="AV481" s="2"/>
      <c r="AW481" s="2"/>
    </row>
    <row r="482" spans="2:49" x14ac:dyDescent="0.25"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U482" s="2"/>
      <c r="AV482" s="2"/>
      <c r="AW482" s="2"/>
    </row>
    <row r="483" spans="2:49" x14ac:dyDescent="0.25"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U483" s="2"/>
      <c r="AV483" s="2"/>
      <c r="AW483" s="2"/>
    </row>
    <row r="484" spans="2:49" x14ac:dyDescent="0.25"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U484" s="2"/>
      <c r="AV484" s="2"/>
      <c r="AW484" s="2"/>
    </row>
    <row r="485" spans="2:49" x14ac:dyDescent="0.25"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U485" s="2"/>
      <c r="AV485" s="2"/>
      <c r="AW485" s="2"/>
    </row>
    <row r="486" spans="2:49" x14ac:dyDescent="0.25"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U486" s="2"/>
      <c r="AV486" s="2"/>
      <c r="AW486" s="2"/>
    </row>
    <row r="487" spans="2:49" x14ac:dyDescent="0.25"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U487" s="2"/>
      <c r="AV487" s="2"/>
      <c r="AW487" s="2"/>
    </row>
    <row r="488" spans="2:49" x14ac:dyDescent="0.25"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U488" s="2"/>
      <c r="AV488" s="2"/>
      <c r="AW488" s="2"/>
    </row>
    <row r="489" spans="2:49" x14ac:dyDescent="0.25"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U489" s="2"/>
      <c r="AV489" s="2"/>
      <c r="AW489" s="2"/>
    </row>
    <row r="490" spans="2:49" x14ac:dyDescent="0.25"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U490" s="2"/>
      <c r="AV490" s="2"/>
      <c r="AW490" s="2"/>
    </row>
    <row r="491" spans="2:49" x14ac:dyDescent="0.25"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U491" s="2"/>
      <c r="AV491" s="2"/>
      <c r="AW491" s="2"/>
    </row>
    <row r="492" spans="2:49" x14ac:dyDescent="0.25"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U492" s="2"/>
      <c r="AV492" s="2"/>
      <c r="AW492" s="2"/>
    </row>
    <row r="493" spans="2:49" x14ac:dyDescent="0.25"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U493" s="2"/>
      <c r="AV493" s="2"/>
      <c r="AW493" s="2"/>
    </row>
    <row r="494" spans="2:49" x14ac:dyDescent="0.25"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U494" s="2"/>
      <c r="AV494" s="2"/>
      <c r="AW494" s="2"/>
    </row>
    <row r="495" spans="2:49" x14ac:dyDescent="0.25"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U495" s="2"/>
      <c r="AV495" s="2"/>
      <c r="AW495" s="2"/>
    </row>
    <row r="496" spans="2:49" x14ac:dyDescent="0.25"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U496" s="2"/>
      <c r="AV496" s="2"/>
      <c r="AW496" s="2"/>
    </row>
    <row r="497" spans="2:49" x14ac:dyDescent="0.25"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U497" s="2"/>
      <c r="AV497" s="2"/>
      <c r="AW497" s="2"/>
    </row>
    <row r="498" spans="2:49" x14ac:dyDescent="0.25"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U498" s="2"/>
      <c r="AV498" s="2"/>
      <c r="AW498" s="2"/>
    </row>
    <row r="499" spans="2:49" x14ac:dyDescent="0.25"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U499" s="2"/>
      <c r="AV499" s="2"/>
      <c r="AW499" s="2"/>
    </row>
    <row r="500" spans="2:49" x14ac:dyDescent="0.25"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U500" s="2"/>
      <c r="AV500" s="2"/>
      <c r="AW500" s="2"/>
    </row>
    <row r="501" spans="2:49" x14ac:dyDescent="0.25"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U501" s="2"/>
      <c r="AV501" s="2"/>
      <c r="AW501" s="2"/>
    </row>
    <row r="502" spans="2:49" x14ac:dyDescent="0.25"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U502" s="2"/>
      <c r="AV502" s="2"/>
      <c r="AW502" s="2"/>
    </row>
    <row r="503" spans="2:49" x14ac:dyDescent="0.25">
      <c r="B503" s="1"/>
      <c r="C503" s="1"/>
      <c r="D503" s="1"/>
      <c r="E503" s="1"/>
      <c r="F503" s="1"/>
      <c r="G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U503" s="2"/>
      <c r="AV503" s="2"/>
      <c r="AW503" s="2"/>
    </row>
    <row r="504" spans="2:49" x14ac:dyDescent="0.25">
      <c r="B504" s="1"/>
      <c r="C504" s="1"/>
      <c r="D504" s="1"/>
      <c r="E504" s="1"/>
      <c r="F504" s="1"/>
      <c r="G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U504" s="2"/>
      <c r="AV504" s="2"/>
      <c r="AW504" s="2"/>
    </row>
    <row r="505" spans="2:49" x14ac:dyDescent="0.25">
      <c r="B505" s="1"/>
      <c r="C505" s="1"/>
      <c r="D505" s="1"/>
      <c r="E505" s="1"/>
      <c r="F505" s="1"/>
      <c r="G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U505" s="2"/>
      <c r="AV505" s="2"/>
      <c r="AW505" s="2"/>
    </row>
    <row r="506" spans="2:49" x14ac:dyDescent="0.25">
      <c r="B506" s="1"/>
      <c r="C506" s="1"/>
      <c r="D506" s="1"/>
      <c r="E506" s="1"/>
      <c r="F506" s="1"/>
      <c r="G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U506" s="2"/>
      <c r="AV506" s="2"/>
      <c r="AW506" s="2"/>
    </row>
    <row r="507" spans="2:49" x14ac:dyDescent="0.25">
      <c r="B507" s="1"/>
      <c r="C507" s="1"/>
      <c r="D507" s="1"/>
      <c r="E507" s="1"/>
      <c r="F507" s="1"/>
      <c r="G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U507" s="2"/>
      <c r="AV507" s="2"/>
      <c r="AW507" s="2"/>
    </row>
    <row r="508" spans="2:49" x14ac:dyDescent="0.25">
      <c r="B508" s="1"/>
      <c r="C508" s="1"/>
      <c r="D508" s="1"/>
      <c r="E508" s="1"/>
      <c r="F508" s="1"/>
      <c r="G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U508" s="2"/>
      <c r="AV508" s="2"/>
      <c r="AW508" s="2"/>
    </row>
    <row r="509" spans="2:49" x14ac:dyDescent="0.25">
      <c r="B509" s="1"/>
      <c r="C509" s="1"/>
      <c r="D509" s="1"/>
      <c r="E509" s="1"/>
      <c r="F509" s="1"/>
      <c r="G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U509" s="2"/>
      <c r="AV509" s="2"/>
      <c r="AW509" s="2"/>
    </row>
    <row r="510" spans="2:49" x14ac:dyDescent="0.25">
      <c r="B510" s="1"/>
      <c r="C510" s="1"/>
      <c r="D510" s="1"/>
      <c r="E510" s="1"/>
      <c r="F510" s="1"/>
      <c r="G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U510" s="2"/>
      <c r="AV510" s="2"/>
      <c r="AW510" s="2"/>
    </row>
    <row r="511" spans="2:49" x14ac:dyDescent="0.25">
      <c r="B511" s="1"/>
      <c r="C511" s="1"/>
      <c r="D511" s="1"/>
      <c r="E511" s="1"/>
      <c r="F511" s="1"/>
      <c r="G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U511" s="2"/>
      <c r="AV511" s="2"/>
      <c r="AW511" s="2"/>
    </row>
    <row r="512" spans="2:49" x14ac:dyDescent="0.25">
      <c r="B512" s="1"/>
      <c r="C512" s="1"/>
      <c r="D512" s="1"/>
      <c r="E512" s="1"/>
      <c r="F512" s="1"/>
      <c r="G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U512" s="2"/>
      <c r="AV512" s="2"/>
      <c r="AW512" s="2"/>
    </row>
    <row r="513" spans="2:49" x14ac:dyDescent="0.25">
      <c r="B513" s="1"/>
      <c r="C513" s="1"/>
      <c r="D513" s="1"/>
      <c r="E513" s="1"/>
      <c r="F513" s="1"/>
      <c r="G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U513" s="2"/>
      <c r="AV513" s="2"/>
      <c r="AW513" s="2"/>
    </row>
    <row r="514" spans="2:49" x14ac:dyDescent="0.25">
      <c r="B514" s="1"/>
      <c r="C514" s="1"/>
      <c r="D514" s="1"/>
      <c r="E514" s="1"/>
      <c r="F514" s="1"/>
      <c r="G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U514" s="2"/>
      <c r="AV514" s="2"/>
      <c r="AW514" s="2"/>
    </row>
    <row r="515" spans="2:49" x14ac:dyDescent="0.25">
      <c r="B515" s="1"/>
      <c r="C515" s="1"/>
      <c r="D515" s="1"/>
      <c r="E515" s="1"/>
      <c r="F515" s="1"/>
      <c r="G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U515" s="2"/>
      <c r="AV515" s="2"/>
      <c r="AW515" s="2"/>
    </row>
    <row r="516" spans="2:49" x14ac:dyDescent="0.25">
      <c r="B516" s="1"/>
      <c r="C516" s="1"/>
      <c r="D516" s="1"/>
      <c r="E516" s="1"/>
      <c r="F516" s="1"/>
      <c r="G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U516" s="2"/>
      <c r="AV516" s="2"/>
      <c r="AW516" s="2"/>
    </row>
    <row r="517" spans="2:49" x14ac:dyDescent="0.25">
      <c r="B517" s="1"/>
      <c r="C517" s="1"/>
      <c r="D517" s="1"/>
      <c r="E517" s="1"/>
      <c r="F517" s="1"/>
      <c r="G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U517" s="2"/>
      <c r="AV517" s="2"/>
      <c r="AW517" s="2"/>
    </row>
    <row r="518" spans="2:49" x14ac:dyDescent="0.25">
      <c r="B518" s="1"/>
      <c r="C518" s="1"/>
      <c r="D518" s="1"/>
      <c r="E518" s="1"/>
      <c r="F518" s="1"/>
      <c r="G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U518" s="2"/>
      <c r="AV518" s="2"/>
      <c r="AW518" s="2"/>
    </row>
    <row r="519" spans="2:49" x14ac:dyDescent="0.25">
      <c r="B519" s="1"/>
      <c r="C519" s="1"/>
      <c r="D519" s="1"/>
      <c r="E519" s="1"/>
      <c r="F519" s="1"/>
      <c r="G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U519" s="2"/>
      <c r="AV519" s="2"/>
      <c r="AW519" s="2"/>
    </row>
    <row r="520" spans="2:49" x14ac:dyDescent="0.25">
      <c r="B520" s="1"/>
      <c r="C520" s="1"/>
      <c r="D520" s="1"/>
      <c r="E520" s="1"/>
      <c r="F520" s="1"/>
      <c r="G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U520" s="2"/>
      <c r="AV520" s="2"/>
      <c r="AW520" s="2"/>
    </row>
    <row r="521" spans="2:49" x14ac:dyDescent="0.25">
      <c r="B521" s="1"/>
      <c r="C521" s="1"/>
      <c r="D521" s="1"/>
      <c r="E521" s="1"/>
      <c r="F521" s="1"/>
      <c r="G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U521" s="2"/>
      <c r="AV521" s="2"/>
      <c r="AW521" s="2"/>
    </row>
    <row r="522" spans="2:49" x14ac:dyDescent="0.25">
      <c r="B522" s="1"/>
      <c r="C522" s="1"/>
      <c r="D522" s="1"/>
      <c r="E522" s="1"/>
      <c r="F522" s="1"/>
      <c r="G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U522" s="2"/>
      <c r="AV522" s="2"/>
      <c r="AW522" s="2"/>
    </row>
    <row r="523" spans="2:49" x14ac:dyDescent="0.25">
      <c r="B523" s="1"/>
      <c r="C523" s="1"/>
      <c r="D523" s="1"/>
      <c r="E523" s="1"/>
      <c r="F523" s="1"/>
      <c r="G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U523" s="2"/>
      <c r="AV523" s="2"/>
      <c r="AW523" s="2"/>
    </row>
    <row r="524" spans="2:49" x14ac:dyDescent="0.25">
      <c r="B524" s="1"/>
      <c r="C524" s="1"/>
      <c r="D524" s="1"/>
      <c r="E524" s="1"/>
      <c r="F524" s="1"/>
      <c r="G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U524" s="2"/>
      <c r="AV524" s="2"/>
      <c r="AW524" s="2"/>
    </row>
    <row r="525" spans="2:49" x14ac:dyDescent="0.25">
      <c r="B525" s="1"/>
      <c r="C525" s="1"/>
      <c r="D525" s="1"/>
      <c r="E525" s="1"/>
      <c r="F525" s="1"/>
      <c r="G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U525" s="2"/>
      <c r="AV525" s="2"/>
      <c r="AW525" s="2"/>
    </row>
    <row r="526" spans="2:49" x14ac:dyDescent="0.25">
      <c r="B526" s="1"/>
      <c r="C526" s="1"/>
      <c r="D526" s="1"/>
      <c r="E526" s="1"/>
      <c r="F526" s="1"/>
      <c r="G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U526" s="2"/>
      <c r="AV526" s="2"/>
      <c r="AW526" s="2"/>
    </row>
    <row r="527" spans="2:49" x14ac:dyDescent="0.25">
      <c r="B527" s="1"/>
      <c r="C527" s="1"/>
      <c r="D527" s="1"/>
      <c r="E527" s="1"/>
      <c r="F527" s="1"/>
      <c r="G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U527" s="2"/>
      <c r="AV527" s="2"/>
      <c r="AW527" s="2"/>
    </row>
    <row r="528" spans="2:49" x14ac:dyDescent="0.25">
      <c r="B528" s="1"/>
      <c r="C528" s="1"/>
      <c r="D528" s="1"/>
      <c r="E528" s="1"/>
      <c r="F528" s="1"/>
      <c r="G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U528" s="2"/>
      <c r="AV528" s="2"/>
      <c r="AW528" s="2"/>
    </row>
    <row r="529" spans="2:49" x14ac:dyDescent="0.25">
      <c r="B529" s="1"/>
      <c r="C529" s="1"/>
      <c r="D529" s="1"/>
      <c r="E529" s="1"/>
      <c r="F529" s="1"/>
      <c r="G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U529" s="2"/>
      <c r="AV529" s="2"/>
      <c r="AW529" s="2"/>
    </row>
    <row r="530" spans="2:49" x14ac:dyDescent="0.25">
      <c r="B530" s="1"/>
      <c r="C530" s="1"/>
      <c r="D530" s="1"/>
      <c r="E530" s="1"/>
      <c r="F530" s="1"/>
      <c r="G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U530" s="2"/>
      <c r="AV530" s="2"/>
      <c r="AW530" s="2"/>
    </row>
    <row r="531" spans="2:49" x14ac:dyDescent="0.25">
      <c r="B531" s="1"/>
      <c r="C531" s="1"/>
      <c r="D531" s="1"/>
      <c r="E531" s="1"/>
      <c r="F531" s="1"/>
      <c r="G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U531" s="2"/>
      <c r="AV531" s="2"/>
      <c r="AW531" s="2"/>
    </row>
    <row r="532" spans="2:49" x14ac:dyDescent="0.25">
      <c r="B532" s="1"/>
      <c r="C532" s="1"/>
      <c r="D532" s="1"/>
      <c r="E532" s="1"/>
      <c r="F532" s="1"/>
      <c r="G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U532" s="2"/>
      <c r="AV532" s="2"/>
      <c r="AW532" s="2"/>
    </row>
    <row r="533" spans="2:49" x14ac:dyDescent="0.25">
      <c r="B533" s="1"/>
      <c r="C533" s="1"/>
      <c r="D533" s="1"/>
      <c r="E533" s="1"/>
      <c r="F533" s="1"/>
      <c r="G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U533" s="2"/>
      <c r="AV533" s="2"/>
      <c r="AW533" s="2"/>
    </row>
    <row r="534" spans="2:49" x14ac:dyDescent="0.25">
      <c r="B534" s="1"/>
      <c r="C534" s="1"/>
      <c r="D534" s="1"/>
      <c r="E534" s="1"/>
      <c r="F534" s="1"/>
      <c r="G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U534" s="2"/>
      <c r="AV534" s="2"/>
      <c r="AW534" s="2"/>
    </row>
    <row r="535" spans="2:49" x14ac:dyDescent="0.25">
      <c r="B535" s="1"/>
      <c r="C535" s="1"/>
      <c r="D535" s="1"/>
      <c r="E535" s="1"/>
      <c r="F535" s="1"/>
      <c r="G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U535" s="2"/>
      <c r="AV535" s="2"/>
      <c r="AW535" s="2"/>
    </row>
    <row r="536" spans="2:49" x14ac:dyDescent="0.25">
      <c r="B536" s="1"/>
      <c r="C536" s="1"/>
      <c r="D536" s="1"/>
      <c r="E536" s="1"/>
      <c r="F536" s="1"/>
      <c r="G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U536" s="2"/>
      <c r="AV536" s="2"/>
      <c r="AW536" s="2"/>
    </row>
    <row r="537" spans="2:49" x14ac:dyDescent="0.25">
      <c r="B537" s="1"/>
      <c r="C537" s="1"/>
      <c r="D537" s="1"/>
      <c r="E537" s="1"/>
      <c r="F537" s="1"/>
      <c r="G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U537" s="2"/>
      <c r="AV537" s="2"/>
      <c r="AW537" s="2"/>
    </row>
    <row r="538" spans="2:49" x14ac:dyDescent="0.25">
      <c r="B538" s="1"/>
      <c r="C538" s="1"/>
      <c r="D538" s="1"/>
      <c r="E538" s="1"/>
      <c r="F538" s="1"/>
      <c r="G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U538" s="2"/>
      <c r="AV538" s="2"/>
      <c r="AW538" s="2"/>
    </row>
    <row r="539" spans="2:49" x14ac:dyDescent="0.25">
      <c r="B539" s="1"/>
      <c r="C539" s="1"/>
      <c r="D539" s="1"/>
      <c r="E539" s="1"/>
      <c r="F539" s="1"/>
      <c r="G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U539" s="2"/>
      <c r="AV539" s="2"/>
      <c r="AW539" s="2"/>
    </row>
    <row r="540" spans="2:49" x14ac:dyDescent="0.25">
      <c r="B540" s="1"/>
      <c r="C540" s="1"/>
      <c r="D540" s="1"/>
      <c r="E540" s="1"/>
      <c r="F540" s="1"/>
      <c r="G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U540" s="2"/>
      <c r="AV540" s="2"/>
      <c r="AW540" s="2"/>
    </row>
    <row r="541" spans="2:49" x14ac:dyDescent="0.25">
      <c r="B541" s="1"/>
      <c r="C541" s="1"/>
      <c r="D541" s="1"/>
      <c r="E541" s="1"/>
      <c r="F541" s="1"/>
      <c r="G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U541" s="2"/>
      <c r="AV541" s="2"/>
      <c r="AW541" s="2"/>
    </row>
    <row r="542" spans="2:49" x14ac:dyDescent="0.25">
      <c r="B542" s="1"/>
      <c r="C542" s="1"/>
      <c r="D542" s="1"/>
      <c r="E542" s="1"/>
      <c r="F542" s="1"/>
      <c r="G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U542" s="2"/>
      <c r="AV542" s="2"/>
      <c r="AW542" s="2"/>
    </row>
    <row r="543" spans="2:49" x14ac:dyDescent="0.25">
      <c r="B543" s="1"/>
      <c r="C543" s="1"/>
      <c r="D543" s="1"/>
      <c r="E543" s="1"/>
      <c r="F543" s="1"/>
      <c r="G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U543" s="2"/>
      <c r="AV543" s="2"/>
      <c r="AW543" s="2"/>
    </row>
    <row r="544" spans="2:49" x14ac:dyDescent="0.25">
      <c r="B544" s="1"/>
      <c r="C544" s="1"/>
      <c r="D544" s="1"/>
      <c r="E544" s="1"/>
      <c r="F544" s="1"/>
      <c r="G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U544" s="2"/>
      <c r="AV544" s="2"/>
      <c r="AW544" s="2"/>
    </row>
    <row r="545" spans="2:49" x14ac:dyDescent="0.25">
      <c r="B545" s="1"/>
      <c r="C545" s="1"/>
      <c r="D545" s="1"/>
      <c r="E545" s="1"/>
      <c r="F545" s="1"/>
      <c r="G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U545" s="2"/>
      <c r="AV545" s="2"/>
      <c r="AW545" s="2"/>
    </row>
    <row r="546" spans="2:49" x14ac:dyDescent="0.25">
      <c r="B546" s="1"/>
      <c r="C546" s="1"/>
      <c r="D546" s="1"/>
      <c r="E546" s="1"/>
      <c r="F546" s="1"/>
      <c r="G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U546" s="2"/>
      <c r="AV546" s="2"/>
      <c r="AW546" s="2"/>
    </row>
    <row r="547" spans="2:49" x14ac:dyDescent="0.25">
      <c r="B547" s="1"/>
      <c r="C547" s="1"/>
      <c r="D547" s="1"/>
      <c r="E547" s="1"/>
      <c r="F547" s="1"/>
      <c r="G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U547" s="2"/>
      <c r="AV547" s="2"/>
      <c r="AW547" s="2"/>
    </row>
    <row r="548" spans="2:49" x14ac:dyDescent="0.25">
      <c r="B548" s="1"/>
      <c r="C548" s="1"/>
      <c r="D548" s="1"/>
      <c r="E548" s="1"/>
      <c r="F548" s="1"/>
      <c r="G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U548" s="2"/>
      <c r="AV548" s="2"/>
      <c r="AW548" s="2"/>
    </row>
    <row r="549" spans="2:49" x14ac:dyDescent="0.25">
      <c r="B549" s="1"/>
      <c r="C549" s="1"/>
      <c r="D549" s="1"/>
      <c r="E549" s="1"/>
      <c r="F549" s="1"/>
      <c r="G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U549" s="2"/>
      <c r="AV549" s="2"/>
      <c r="AW549" s="2"/>
    </row>
    <row r="550" spans="2:49" x14ac:dyDescent="0.25">
      <c r="B550" s="1"/>
      <c r="C550" s="1"/>
      <c r="D550" s="1"/>
      <c r="E550" s="1"/>
      <c r="F550" s="1"/>
      <c r="G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U550" s="2"/>
      <c r="AV550" s="2"/>
      <c r="AW550" s="2"/>
    </row>
    <row r="551" spans="2:49" x14ac:dyDescent="0.25">
      <c r="B551" s="1"/>
      <c r="C551" s="1"/>
      <c r="D551" s="1"/>
      <c r="E551" s="1"/>
      <c r="F551" s="1"/>
      <c r="G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U551" s="2"/>
      <c r="AV551" s="2"/>
      <c r="AW551" s="2"/>
    </row>
    <row r="552" spans="2:49" x14ac:dyDescent="0.25">
      <c r="B552" s="1"/>
      <c r="C552" s="1"/>
      <c r="D552" s="1"/>
      <c r="E552" s="1"/>
      <c r="F552" s="1"/>
      <c r="G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U552" s="2"/>
      <c r="AV552" s="2"/>
      <c r="AW552" s="2"/>
    </row>
    <row r="553" spans="2:49" x14ac:dyDescent="0.25">
      <c r="B553" s="1"/>
      <c r="C553" s="1"/>
      <c r="D553" s="1"/>
      <c r="E553" s="1"/>
      <c r="F553" s="1"/>
      <c r="G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U553" s="2"/>
      <c r="AV553" s="2"/>
      <c r="AW553" s="2"/>
    </row>
    <row r="554" spans="2:49" x14ac:dyDescent="0.25">
      <c r="B554" s="1"/>
      <c r="C554" s="1"/>
      <c r="D554" s="1"/>
      <c r="E554" s="1"/>
      <c r="F554" s="1"/>
      <c r="G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U554" s="2"/>
      <c r="AV554" s="2"/>
      <c r="AW554" s="2"/>
    </row>
    <row r="555" spans="2:49" x14ac:dyDescent="0.25">
      <c r="B555" s="1"/>
      <c r="C555" s="1"/>
      <c r="D555" s="1"/>
      <c r="E555" s="1"/>
      <c r="F555" s="1"/>
      <c r="G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U555" s="2"/>
      <c r="AV555" s="2"/>
      <c r="AW555" s="2"/>
    </row>
    <row r="556" spans="2:49" x14ac:dyDescent="0.25">
      <c r="B556" s="1"/>
      <c r="C556" s="1"/>
      <c r="D556" s="1"/>
      <c r="E556" s="1"/>
      <c r="F556" s="1"/>
      <c r="G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U556" s="2"/>
      <c r="AV556" s="2"/>
      <c r="AW556" s="2"/>
    </row>
    <row r="557" spans="2:49" x14ac:dyDescent="0.25">
      <c r="B557" s="1"/>
      <c r="C557" s="1"/>
      <c r="D557" s="1"/>
      <c r="E557" s="1"/>
      <c r="F557" s="1"/>
      <c r="G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U557" s="2"/>
      <c r="AV557" s="2"/>
      <c r="AW557" s="2"/>
    </row>
    <row r="558" spans="2:49" x14ac:dyDescent="0.25">
      <c r="B558" s="1"/>
      <c r="C558" s="1"/>
      <c r="D558" s="1"/>
      <c r="E558" s="1"/>
      <c r="F558" s="1"/>
      <c r="G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U558" s="2"/>
      <c r="AV558" s="2"/>
      <c r="AW558" s="2"/>
    </row>
    <row r="559" spans="2:49" x14ac:dyDescent="0.25">
      <c r="B559" s="1"/>
      <c r="C559" s="1"/>
      <c r="D559" s="1"/>
      <c r="E559" s="1"/>
      <c r="F559" s="1"/>
      <c r="G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U559" s="2"/>
      <c r="AV559" s="2"/>
      <c r="AW559" s="2"/>
    </row>
    <row r="560" spans="2:49" x14ac:dyDescent="0.25">
      <c r="B560" s="1"/>
      <c r="C560" s="1"/>
      <c r="D560" s="1"/>
      <c r="E560" s="1"/>
      <c r="F560" s="1"/>
      <c r="G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U560" s="2"/>
      <c r="AV560" s="2"/>
      <c r="AW560" s="2"/>
    </row>
    <row r="561" spans="2:49" x14ac:dyDescent="0.25">
      <c r="B561" s="1"/>
      <c r="C561" s="1"/>
      <c r="D561" s="1"/>
      <c r="E561" s="1"/>
      <c r="F561" s="1"/>
      <c r="G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U561" s="2"/>
      <c r="AV561" s="2"/>
      <c r="AW561" s="2"/>
    </row>
    <row r="562" spans="2:49" x14ac:dyDescent="0.25">
      <c r="B562" s="1"/>
      <c r="C562" s="1"/>
      <c r="D562" s="1"/>
      <c r="E562" s="1"/>
      <c r="F562" s="1"/>
      <c r="G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U562" s="2"/>
      <c r="AV562" s="2"/>
      <c r="AW562" s="2"/>
    </row>
    <row r="563" spans="2:49" x14ac:dyDescent="0.25">
      <c r="B563" s="1"/>
      <c r="C563" s="1"/>
      <c r="D563" s="1"/>
      <c r="E563" s="1"/>
      <c r="F563" s="1"/>
      <c r="G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U563" s="2"/>
      <c r="AV563" s="2"/>
      <c r="AW563" s="2"/>
    </row>
    <row r="564" spans="2:49" x14ac:dyDescent="0.25">
      <c r="B564" s="1"/>
      <c r="C564" s="1"/>
      <c r="D564" s="1"/>
      <c r="E564" s="1"/>
      <c r="F564" s="1"/>
      <c r="G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U564" s="2"/>
      <c r="AV564" s="2"/>
      <c r="AW564" s="2"/>
    </row>
    <row r="565" spans="2:49" x14ac:dyDescent="0.25">
      <c r="B565" s="1"/>
      <c r="C565" s="1"/>
      <c r="D565" s="1"/>
      <c r="E565" s="1"/>
      <c r="F565" s="1"/>
      <c r="G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U565" s="2"/>
      <c r="AV565" s="2"/>
      <c r="AW565" s="2"/>
    </row>
    <row r="566" spans="2:49" x14ac:dyDescent="0.25">
      <c r="B566" s="1"/>
      <c r="C566" s="1"/>
      <c r="D566" s="1"/>
      <c r="E566" s="1"/>
      <c r="F566" s="1"/>
      <c r="G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U566" s="2"/>
      <c r="AV566" s="2"/>
      <c r="AW566" s="2"/>
    </row>
    <row r="567" spans="2:49" x14ac:dyDescent="0.25">
      <c r="B567" s="1"/>
      <c r="C567" s="1"/>
      <c r="D567" s="1"/>
      <c r="E567" s="1"/>
      <c r="F567" s="1"/>
      <c r="G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U567" s="2"/>
      <c r="AV567" s="2"/>
      <c r="AW567" s="2"/>
    </row>
    <row r="568" spans="2:49" x14ac:dyDescent="0.25">
      <c r="B568" s="1"/>
      <c r="C568" s="1"/>
      <c r="D568" s="1"/>
      <c r="E568" s="1"/>
      <c r="F568" s="1"/>
      <c r="G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U568" s="2"/>
      <c r="AV568" s="2"/>
      <c r="AW568" s="2"/>
    </row>
    <row r="569" spans="2:49" x14ac:dyDescent="0.25">
      <c r="B569" s="1"/>
      <c r="C569" s="1"/>
      <c r="D569" s="1"/>
      <c r="E569" s="1"/>
      <c r="F569" s="1"/>
      <c r="G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U569" s="2"/>
      <c r="AV569" s="2"/>
      <c r="AW569" s="2"/>
    </row>
    <row r="570" spans="2:49" x14ac:dyDescent="0.25">
      <c r="B570" s="1"/>
      <c r="C570" s="1"/>
      <c r="D570" s="1"/>
      <c r="E570" s="1"/>
      <c r="F570" s="1"/>
      <c r="G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U570" s="2"/>
      <c r="AV570" s="2"/>
      <c r="AW570" s="2"/>
    </row>
    <row r="571" spans="2:49" x14ac:dyDescent="0.25">
      <c r="B571" s="1"/>
      <c r="C571" s="1"/>
      <c r="D571" s="1"/>
      <c r="E571" s="1"/>
      <c r="F571" s="1"/>
      <c r="G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U571" s="2"/>
      <c r="AV571" s="2"/>
      <c r="AW571" s="2"/>
    </row>
    <row r="572" spans="2:49" x14ac:dyDescent="0.25">
      <c r="B572" s="1"/>
      <c r="C572" s="1"/>
      <c r="D572" s="1"/>
      <c r="E572" s="1"/>
      <c r="F572" s="1"/>
      <c r="G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U572" s="2"/>
      <c r="AV572" s="2"/>
      <c r="AW572" s="2"/>
    </row>
    <row r="573" spans="2:49" x14ac:dyDescent="0.25">
      <c r="B573" s="1"/>
      <c r="C573" s="1"/>
      <c r="D573" s="1"/>
      <c r="E573" s="1"/>
      <c r="F573" s="1"/>
      <c r="G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U573" s="2"/>
      <c r="AV573" s="2"/>
      <c r="AW573" s="2"/>
    </row>
    <row r="574" spans="2:49" x14ac:dyDescent="0.25">
      <c r="B574" s="1"/>
      <c r="C574" s="1"/>
      <c r="D574" s="1"/>
      <c r="E574" s="1"/>
      <c r="F574" s="1"/>
      <c r="G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U574" s="2"/>
      <c r="AV574" s="2"/>
      <c r="AW574" s="2"/>
    </row>
    <row r="575" spans="2:49" x14ac:dyDescent="0.25">
      <c r="B575" s="1"/>
      <c r="C575" s="1"/>
      <c r="D575" s="1"/>
      <c r="E575" s="1"/>
      <c r="F575" s="1"/>
      <c r="G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U575" s="2"/>
      <c r="AV575" s="2"/>
      <c r="AW575" s="2"/>
    </row>
    <row r="576" spans="2:49" x14ac:dyDescent="0.25">
      <c r="B576" s="1"/>
      <c r="C576" s="1"/>
      <c r="D576" s="1"/>
      <c r="E576" s="1"/>
      <c r="F576" s="1"/>
      <c r="G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U576" s="2"/>
      <c r="AV576" s="2"/>
      <c r="AW576" s="2"/>
    </row>
    <row r="577" spans="2:49" x14ac:dyDescent="0.25">
      <c r="B577" s="1"/>
      <c r="C577" s="1"/>
      <c r="D577" s="1"/>
      <c r="E577" s="1"/>
      <c r="F577" s="1"/>
      <c r="G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U577" s="2"/>
      <c r="AV577" s="2"/>
      <c r="AW577" s="2"/>
    </row>
    <row r="578" spans="2:49" x14ac:dyDescent="0.25">
      <c r="B578" s="1"/>
      <c r="C578" s="1"/>
      <c r="D578" s="1"/>
      <c r="E578" s="1"/>
      <c r="F578" s="1"/>
      <c r="G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U578" s="2"/>
      <c r="AV578" s="2"/>
      <c r="AW578" s="2"/>
    </row>
    <row r="579" spans="2:49" x14ac:dyDescent="0.25">
      <c r="B579" s="1"/>
      <c r="C579" s="1"/>
      <c r="D579" s="1"/>
      <c r="E579" s="1"/>
      <c r="F579" s="1"/>
      <c r="G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U579" s="2"/>
      <c r="AV579" s="2"/>
      <c r="AW579" s="2"/>
    </row>
    <row r="580" spans="2:49" x14ac:dyDescent="0.25">
      <c r="B580" s="1"/>
      <c r="C580" s="1"/>
      <c r="D580" s="1"/>
      <c r="E580" s="1"/>
      <c r="F580" s="1"/>
      <c r="G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U580" s="2"/>
      <c r="AV580" s="2"/>
      <c r="AW580" s="2"/>
    </row>
    <row r="581" spans="2:49" x14ac:dyDescent="0.25">
      <c r="B581" s="1"/>
      <c r="C581" s="1"/>
      <c r="D581" s="1"/>
      <c r="E581" s="1"/>
      <c r="F581" s="1"/>
      <c r="G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U581" s="2"/>
      <c r="AV581" s="2"/>
      <c r="AW581" s="2"/>
    </row>
    <row r="582" spans="2:49" x14ac:dyDescent="0.25">
      <c r="B582" s="1"/>
      <c r="C582" s="1"/>
      <c r="D582" s="1"/>
      <c r="E582" s="1"/>
      <c r="F582" s="1"/>
      <c r="G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U582" s="2"/>
      <c r="AV582" s="2"/>
      <c r="AW582" s="2"/>
    </row>
    <row r="583" spans="2:49" x14ac:dyDescent="0.25">
      <c r="B583" s="1"/>
      <c r="C583" s="1"/>
      <c r="D583" s="1"/>
      <c r="E583" s="1"/>
      <c r="F583" s="1"/>
      <c r="G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U583" s="2"/>
      <c r="AV583" s="2"/>
      <c r="AW583" s="2"/>
    </row>
    <row r="584" spans="2:49" x14ac:dyDescent="0.25">
      <c r="B584" s="1"/>
      <c r="C584" s="1"/>
      <c r="D584" s="1"/>
      <c r="E584" s="1"/>
      <c r="F584" s="1"/>
      <c r="G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U584" s="2"/>
      <c r="AV584" s="2"/>
      <c r="AW584" s="2"/>
    </row>
    <row r="585" spans="2:49" x14ac:dyDescent="0.25">
      <c r="B585" s="1"/>
      <c r="C585" s="1"/>
      <c r="D585" s="1"/>
      <c r="E585" s="1"/>
      <c r="F585" s="1"/>
      <c r="G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U585" s="2"/>
      <c r="AV585" s="2"/>
      <c r="AW585" s="2"/>
    </row>
    <row r="586" spans="2:49" x14ac:dyDescent="0.25">
      <c r="B586" s="1"/>
      <c r="C586" s="1"/>
      <c r="D586" s="1"/>
      <c r="E586" s="1"/>
      <c r="F586" s="1"/>
      <c r="G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U586" s="2"/>
      <c r="AV586" s="2"/>
      <c r="AW586" s="2"/>
    </row>
    <row r="587" spans="2:49" x14ac:dyDescent="0.25">
      <c r="B587" s="1"/>
      <c r="C587" s="1"/>
      <c r="D587" s="1"/>
      <c r="E587" s="1"/>
      <c r="F587" s="1"/>
      <c r="G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U587" s="2"/>
      <c r="AV587" s="2"/>
      <c r="AW587" s="2"/>
    </row>
    <row r="588" spans="2:49" x14ac:dyDescent="0.25">
      <c r="B588" s="1"/>
      <c r="C588" s="1"/>
      <c r="D588" s="1"/>
      <c r="E588" s="1"/>
      <c r="F588" s="1"/>
      <c r="G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U588" s="2"/>
      <c r="AV588" s="2"/>
      <c r="AW588" s="2"/>
    </row>
    <row r="589" spans="2:49" x14ac:dyDescent="0.25">
      <c r="B589" s="1"/>
      <c r="C589" s="1"/>
      <c r="D589" s="1"/>
      <c r="E589" s="1"/>
      <c r="F589" s="1"/>
      <c r="G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U589" s="2"/>
      <c r="AV589" s="2"/>
      <c r="AW589" s="2"/>
    </row>
    <row r="590" spans="2:49" x14ac:dyDescent="0.25">
      <c r="B590" s="1"/>
      <c r="C590" s="1"/>
      <c r="D590" s="1"/>
      <c r="E590" s="1"/>
      <c r="F590" s="1"/>
      <c r="G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U590" s="2"/>
      <c r="AV590" s="2"/>
      <c r="AW590" s="2"/>
    </row>
    <row r="591" spans="2:49" x14ac:dyDescent="0.25">
      <c r="B591" s="1"/>
      <c r="C591" s="1"/>
      <c r="D591" s="1"/>
      <c r="E591" s="1"/>
      <c r="F591" s="1"/>
      <c r="G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U591" s="2"/>
      <c r="AV591" s="2"/>
      <c r="AW591" s="2"/>
    </row>
    <row r="592" spans="2:49" x14ac:dyDescent="0.25">
      <c r="B592" s="1"/>
      <c r="C592" s="1"/>
      <c r="D592" s="1"/>
      <c r="E592" s="1"/>
      <c r="F592" s="1"/>
      <c r="G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U592" s="2"/>
      <c r="AV592" s="2"/>
      <c r="AW592" s="2"/>
    </row>
    <row r="593" spans="2:49" x14ac:dyDescent="0.25">
      <c r="B593" s="1"/>
      <c r="C593" s="1"/>
      <c r="D593" s="1"/>
      <c r="E593" s="1"/>
      <c r="F593" s="1"/>
      <c r="G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U593" s="2"/>
      <c r="AV593" s="2"/>
      <c r="AW593" s="2"/>
    </row>
    <row r="594" spans="2:49" x14ac:dyDescent="0.25">
      <c r="B594" s="1"/>
      <c r="C594" s="1"/>
      <c r="D594" s="1"/>
      <c r="E594" s="1"/>
      <c r="F594" s="1"/>
      <c r="G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U594" s="2"/>
      <c r="AV594" s="2"/>
      <c r="AW594" s="2"/>
    </row>
    <row r="595" spans="2:49" x14ac:dyDescent="0.25">
      <c r="B595" s="1"/>
      <c r="C595" s="1"/>
      <c r="D595" s="1"/>
      <c r="E595" s="1"/>
      <c r="F595" s="1"/>
      <c r="G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U595" s="2"/>
      <c r="AV595" s="2"/>
      <c r="AW595" s="2"/>
    </row>
    <row r="596" spans="2:49" x14ac:dyDescent="0.25">
      <c r="B596" s="1"/>
      <c r="C596" s="1"/>
      <c r="D596" s="1"/>
      <c r="E596" s="1"/>
      <c r="F596" s="1"/>
      <c r="G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U596" s="2"/>
      <c r="AV596" s="2"/>
      <c r="AW596" s="2"/>
    </row>
    <row r="597" spans="2:49" x14ac:dyDescent="0.25">
      <c r="B597" s="1"/>
      <c r="C597" s="1"/>
      <c r="D597" s="1"/>
      <c r="E597" s="1"/>
      <c r="F597" s="1"/>
      <c r="G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U597" s="2"/>
      <c r="AV597" s="2"/>
      <c r="AW597" s="2"/>
    </row>
    <row r="598" spans="2:49" x14ac:dyDescent="0.25">
      <c r="B598" s="1"/>
      <c r="C598" s="1"/>
      <c r="D598" s="1"/>
      <c r="E598" s="1"/>
      <c r="F598" s="1"/>
      <c r="G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U598" s="2"/>
      <c r="AV598" s="2"/>
      <c r="AW598" s="2"/>
    </row>
    <row r="599" spans="2:49" x14ac:dyDescent="0.25">
      <c r="B599" s="1"/>
      <c r="C599" s="1"/>
      <c r="D599" s="1"/>
      <c r="E599" s="1"/>
      <c r="F599" s="1"/>
      <c r="G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U599" s="2"/>
      <c r="AV599" s="2"/>
      <c r="AW599" s="2"/>
    </row>
    <row r="600" spans="2:49" x14ac:dyDescent="0.25">
      <c r="B600" s="1"/>
      <c r="C600" s="1"/>
      <c r="D600" s="1"/>
      <c r="E600" s="1"/>
      <c r="F600" s="1"/>
      <c r="G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U600" s="2"/>
      <c r="AV600" s="2"/>
      <c r="AW600" s="2"/>
    </row>
    <row r="601" spans="2:49" x14ac:dyDescent="0.25">
      <c r="B601" s="1"/>
      <c r="C601" s="1"/>
      <c r="D601" s="1"/>
      <c r="E601" s="1"/>
      <c r="F601" s="1"/>
      <c r="G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U601" s="2"/>
      <c r="AV601" s="2"/>
      <c r="AW601" s="2"/>
    </row>
    <row r="602" spans="2:49" x14ac:dyDescent="0.25">
      <c r="B602" s="1"/>
      <c r="C602" s="1"/>
      <c r="D602" s="1"/>
      <c r="E602" s="1"/>
      <c r="F602" s="1"/>
      <c r="G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U602" s="2"/>
      <c r="AV602" s="2"/>
      <c r="AW602" s="2"/>
    </row>
    <row r="603" spans="2:49" x14ac:dyDescent="0.25">
      <c r="B603" s="1"/>
      <c r="C603" s="1"/>
      <c r="D603" s="1"/>
      <c r="E603" s="1"/>
      <c r="F603" s="1"/>
      <c r="G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U603" s="2"/>
      <c r="AV603" s="2"/>
      <c r="AW603" s="2"/>
    </row>
    <row r="604" spans="2:49" x14ac:dyDescent="0.25">
      <c r="B604" s="1"/>
      <c r="C604" s="1"/>
      <c r="D604" s="1"/>
      <c r="E604" s="1"/>
      <c r="F604" s="1"/>
      <c r="G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U604" s="2"/>
      <c r="AV604" s="2"/>
      <c r="AW604" s="2"/>
    </row>
    <row r="605" spans="2:49" x14ac:dyDescent="0.25">
      <c r="B605" s="1"/>
      <c r="C605" s="1"/>
      <c r="D605" s="1"/>
      <c r="E605" s="1"/>
      <c r="F605" s="1"/>
      <c r="G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U605" s="2"/>
      <c r="AV605" s="2"/>
      <c r="AW605" s="2"/>
    </row>
    <row r="606" spans="2:49" x14ac:dyDescent="0.25">
      <c r="B606" s="1"/>
      <c r="C606" s="1"/>
      <c r="D606" s="1"/>
      <c r="E606" s="1"/>
      <c r="F606" s="1"/>
      <c r="G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U606" s="2"/>
      <c r="AV606" s="2"/>
      <c r="AW606" s="2"/>
    </row>
    <row r="607" spans="2:49" x14ac:dyDescent="0.25">
      <c r="B607" s="1"/>
      <c r="C607" s="1"/>
      <c r="D607" s="1"/>
      <c r="E607" s="1"/>
      <c r="F607" s="1"/>
      <c r="G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U607" s="2"/>
      <c r="AV607" s="2"/>
      <c r="AW607" s="2"/>
    </row>
    <row r="608" spans="2:49" x14ac:dyDescent="0.25">
      <c r="B608" s="1"/>
      <c r="C608" s="1"/>
      <c r="D608" s="1"/>
      <c r="E608" s="1"/>
      <c r="F608" s="1"/>
      <c r="G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U608" s="2"/>
      <c r="AV608" s="2"/>
      <c r="AW608" s="2"/>
    </row>
    <row r="609" spans="2:49" x14ac:dyDescent="0.25">
      <c r="B609" s="1"/>
      <c r="C609" s="1"/>
      <c r="D609" s="1"/>
      <c r="E609" s="1"/>
      <c r="F609" s="1"/>
      <c r="G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U609" s="2"/>
      <c r="AV609" s="2"/>
      <c r="AW609" s="2"/>
    </row>
    <row r="610" spans="2:49" x14ac:dyDescent="0.25">
      <c r="B610" s="1"/>
      <c r="C610" s="1"/>
      <c r="D610" s="1"/>
      <c r="E610" s="1"/>
      <c r="F610" s="1"/>
      <c r="G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U610" s="2"/>
      <c r="AV610" s="2"/>
      <c r="AW610" s="2"/>
    </row>
    <row r="611" spans="2:49" x14ac:dyDescent="0.25">
      <c r="B611" s="1"/>
      <c r="C611" s="1"/>
      <c r="D611" s="1"/>
      <c r="E611" s="1"/>
      <c r="F611" s="1"/>
      <c r="G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U611" s="2"/>
      <c r="AV611" s="2"/>
      <c r="AW611" s="2"/>
    </row>
    <row r="612" spans="2:49" x14ac:dyDescent="0.25">
      <c r="B612" s="1"/>
      <c r="C612" s="1"/>
      <c r="D612" s="1"/>
      <c r="E612" s="1"/>
      <c r="F612" s="1"/>
      <c r="G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U612" s="2"/>
      <c r="AV612" s="2"/>
      <c r="AW612" s="2"/>
    </row>
    <row r="613" spans="2:49" x14ac:dyDescent="0.25">
      <c r="B613" s="1"/>
      <c r="C613" s="1"/>
      <c r="D613" s="1"/>
      <c r="E613" s="1"/>
      <c r="F613" s="1"/>
      <c r="G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U613" s="2"/>
      <c r="AV613" s="2"/>
      <c r="AW613" s="2"/>
    </row>
    <row r="614" spans="2:49" x14ac:dyDescent="0.25">
      <c r="B614" s="1"/>
      <c r="C614" s="1"/>
      <c r="D614" s="1"/>
      <c r="E614" s="1"/>
      <c r="F614" s="1"/>
      <c r="G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U614" s="2"/>
      <c r="AV614" s="2"/>
      <c r="AW614" s="2"/>
    </row>
    <row r="615" spans="2:49" x14ac:dyDescent="0.25">
      <c r="B615" s="1"/>
      <c r="C615" s="1"/>
      <c r="D615" s="1"/>
      <c r="E615" s="1"/>
      <c r="F615" s="1"/>
      <c r="G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U615" s="2"/>
      <c r="AV615" s="2"/>
      <c r="AW615" s="2"/>
    </row>
    <row r="616" spans="2:49" x14ac:dyDescent="0.25">
      <c r="B616" s="1"/>
      <c r="C616" s="1"/>
      <c r="D616" s="1"/>
      <c r="E616" s="1"/>
      <c r="F616" s="1"/>
      <c r="G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U616" s="2"/>
      <c r="AV616" s="2"/>
      <c r="AW616" s="2"/>
    </row>
    <row r="617" spans="2:49" x14ac:dyDescent="0.25">
      <c r="B617" s="1"/>
      <c r="C617" s="1"/>
      <c r="D617" s="1"/>
      <c r="E617" s="1"/>
      <c r="F617" s="1"/>
      <c r="G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U617" s="2"/>
      <c r="AV617" s="2"/>
      <c r="AW617" s="2"/>
    </row>
    <row r="618" spans="2:49" x14ac:dyDescent="0.25">
      <c r="B618" s="1"/>
      <c r="C618" s="1"/>
      <c r="D618" s="1"/>
      <c r="E618" s="1"/>
      <c r="F618" s="1"/>
      <c r="G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U618" s="2"/>
      <c r="AV618" s="2"/>
      <c r="AW618" s="2"/>
    </row>
    <row r="619" spans="2:49" x14ac:dyDescent="0.25">
      <c r="B619" s="1"/>
      <c r="C619" s="1"/>
      <c r="D619" s="1"/>
      <c r="E619" s="1"/>
      <c r="F619" s="1"/>
      <c r="G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U619" s="2"/>
      <c r="AV619" s="2"/>
      <c r="AW619" s="2"/>
    </row>
    <row r="620" spans="2:49" x14ac:dyDescent="0.25">
      <c r="B620" s="1"/>
      <c r="C620" s="1"/>
      <c r="D620" s="1"/>
      <c r="E620" s="1"/>
      <c r="F620" s="1"/>
      <c r="G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U620" s="2"/>
      <c r="AV620" s="2"/>
      <c r="AW620" s="2"/>
    </row>
    <row r="621" spans="2:49" x14ac:dyDescent="0.25">
      <c r="B621" s="1"/>
      <c r="C621" s="1"/>
      <c r="D621" s="1"/>
      <c r="E621" s="1"/>
      <c r="F621" s="1"/>
      <c r="G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U621" s="2"/>
      <c r="AV621" s="2"/>
      <c r="AW621" s="2"/>
    </row>
    <row r="622" spans="2:49" x14ac:dyDescent="0.25">
      <c r="B622" s="1"/>
      <c r="C622" s="1"/>
      <c r="D622" s="1"/>
      <c r="E622" s="1"/>
      <c r="F622" s="1"/>
      <c r="G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U622" s="2"/>
      <c r="AV622" s="2"/>
      <c r="AW622" s="2"/>
    </row>
    <row r="623" spans="2:49" x14ac:dyDescent="0.25">
      <c r="B623" s="1"/>
      <c r="C623" s="1"/>
      <c r="D623" s="1"/>
      <c r="E623" s="1"/>
      <c r="F623" s="1"/>
      <c r="G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U623" s="2"/>
      <c r="AV623" s="2"/>
      <c r="AW623" s="2"/>
    </row>
    <row r="624" spans="2:49" x14ac:dyDescent="0.25">
      <c r="B624" s="1"/>
      <c r="C624" s="1"/>
      <c r="D624" s="1"/>
      <c r="E624" s="1"/>
      <c r="F624" s="1"/>
      <c r="G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U624" s="2"/>
      <c r="AV624" s="2"/>
      <c r="AW624" s="2"/>
    </row>
    <row r="625" spans="2:49" x14ac:dyDescent="0.25">
      <c r="B625" s="1"/>
      <c r="C625" s="1"/>
      <c r="D625" s="1"/>
      <c r="E625" s="1"/>
      <c r="F625" s="1"/>
      <c r="G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U625" s="2"/>
      <c r="AV625" s="2"/>
      <c r="AW625" s="2"/>
    </row>
    <row r="626" spans="2:49" x14ac:dyDescent="0.25">
      <c r="B626" s="1"/>
      <c r="C626" s="1"/>
      <c r="D626" s="1"/>
      <c r="E626" s="1"/>
      <c r="F626" s="1"/>
      <c r="G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U626" s="2"/>
      <c r="AV626" s="2"/>
      <c r="AW626" s="2"/>
    </row>
    <row r="627" spans="2:49" x14ac:dyDescent="0.25">
      <c r="B627" s="1"/>
      <c r="C627" s="1"/>
      <c r="D627" s="1"/>
      <c r="E627" s="1"/>
      <c r="F627" s="1"/>
      <c r="G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U627" s="2"/>
      <c r="AV627" s="2"/>
      <c r="AW627" s="2"/>
    </row>
    <row r="628" spans="2:49" x14ac:dyDescent="0.25">
      <c r="B628" s="1"/>
      <c r="C628" s="1"/>
      <c r="D628" s="1"/>
      <c r="E628" s="1"/>
      <c r="F628" s="1"/>
      <c r="G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U628" s="2"/>
      <c r="AV628" s="2"/>
      <c r="AW628" s="2"/>
    </row>
    <row r="629" spans="2:49" x14ac:dyDescent="0.25">
      <c r="B629" s="1"/>
      <c r="C629" s="1"/>
      <c r="D629" s="1"/>
      <c r="E629" s="1"/>
      <c r="F629" s="1"/>
      <c r="G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U629" s="2"/>
      <c r="AV629" s="2"/>
      <c r="AW629" s="2"/>
    </row>
    <row r="630" spans="2:49" x14ac:dyDescent="0.25">
      <c r="B630" s="1"/>
      <c r="C630" s="1"/>
      <c r="D630" s="1"/>
      <c r="E630" s="1"/>
      <c r="F630" s="1"/>
      <c r="G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U630" s="2"/>
      <c r="AV630" s="2"/>
      <c r="AW630" s="2"/>
    </row>
    <row r="631" spans="2:49" x14ac:dyDescent="0.25">
      <c r="B631" s="1"/>
      <c r="C631" s="1"/>
      <c r="D631" s="1"/>
      <c r="E631" s="1"/>
      <c r="F631" s="1"/>
      <c r="G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U631" s="2"/>
      <c r="AV631" s="2"/>
      <c r="AW631" s="2"/>
    </row>
    <row r="632" spans="2:49" x14ac:dyDescent="0.25">
      <c r="B632" s="1"/>
      <c r="C632" s="1"/>
      <c r="D632" s="1"/>
      <c r="E632" s="1"/>
      <c r="F632" s="1"/>
      <c r="G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U632" s="2"/>
      <c r="AV632" s="2"/>
      <c r="AW632" s="2"/>
    </row>
    <row r="633" spans="2:49" x14ac:dyDescent="0.25">
      <c r="B633" s="1"/>
      <c r="C633" s="1"/>
      <c r="D633" s="1"/>
      <c r="E633" s="1"/>
      <c r="F633" s="1"/>
      <c r="G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U633" s="2"/>
      <c r="AV633" s="2"/>
      <c r="AW633" s="2"/>
    </row>
    <row r="634" spans="2:49" x14ac:dyDescent="0.25">
      <c r="B634" s="1"/>
      <c r="C634" s="1"/>
      <c r="D634" s="1"/>
      <c r="E634" s="1"/>
      <c r="F634" s="1"/>
      <c r="G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U634" s="2"/>
      <c r="AV634" s="2"/>
      <c r="AW634" s="2"/>
    </row>
    <row r="635" spans="2:49" x14ac:dyDescent="0.25">
      <c r="B635" s="1"/>
      <c r="C635" s="1"/>
      <c r="D635" s="1"/>
      <c r="E635" s="1"/>
      <c r="F635" s="1"/>
      <c r="G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U635" s="2"/>
      <c r="AV635" s="2"/>
      <c r="AW635" s="2"/>
    </row>
    <row r="636" spans="2:49" x14ac:dyDescent="0.25">
      <c r="B636" s="1"/>
      <c r="C636" s="1"/>
      <c r="D636" s="1"/>
      <c r="E636" s="1"/>
      <c r="F636" s="1"/>
      <c r="G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U636" s="2"/>
      <c r="AV636" s="2"/>
      <c r="AW636" s="2"/>
    </row>
    <row r="637" spans="2:49" x14ac:dyDescent="0.25">
      <c r="B637" s="1"/>
      <c r="C637" s="1"/>
      <c r="D637" s="1"/>
      <c r="E637" s="1"/>
      <c r="F637" s="1"/>
      <c r="G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U637" s="2"/>
      <c r="AV637" s="2"/>
      <c r="AW637" s="2"/>
    </row>
    <row r="638" spans="2:49" x14ac:dyDescent="0.25">
      <c r="B638" s="1"/>
      <c r="C638" s="1"/>
      <c r="D638" s="1"/>
      <c r="E638" s="1"/>
      <c r="F638" s="1"/>
      <c r="G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U638" s="2"/>
      <c r="AV638" s="2"/>
      <c r="AW638" s="2"/>
    </row>
    <row r="639" spans="2:49" x14ac:dyDescent="0.25">
      <c r="B639" s="1"/>
      <c r="C639" s="1"/>
      <c r="D639" s="1"/>
      <c r="E639" s="1"/>
      <c r="F639" s="1"/>
      <c r="G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U639" s="2"/>
      <c r="AV639" s="2"/>
      <c r="AW639" s="2"/>
    </row>
    <row r="640" spans="2:49" x14ac:dyDescent="0.25">
      <c r="B640" s="1"/>
      <c r="C640" s="1"/>
      <c r="D640" s="1"/>
      <c r="E640" s="1"/>
      <c r="F640" s="1"/>
      <c r="G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U640" s="2"/>
      <c r="AV640" s="2"/>
      <c r="AW640" s="2"/>
    </row>
    <row r="641" spans="2:49" x14ac:dyDescent="0.25">
      <c r="B641" s="1"/>
      <c r="C641" s="1"/>
      <c r="D641" s="1"/>
      <c r="E641" s="1"/>
      <c r="F641" s="1"/>
      <c r="G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U641" s="2"/>
      <c r="AV641" s="2"/>
      <c r="AW641" s="2"/>
    </row>
    <row r="642" spans="2:49" x14ac:dyDescent="0.25">
      <c r="B642" s="1"/>
      <c r="C642" s="1"/>
      <c r="D642" s="1"/>
      <c r="E642" s="1"/>
      <c r="F642" s="1"/>
      <c r="G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U642" s="2"/>
      <c r="AV642" s="2"/>
      <c r="AW642" s="2"/>
    </row>
    <row r="643" spans="2:49" x14ac:dyDescent="0.25">
      <c r="B643" s="1"/>
      <c r="C643" s="1"/>
      <c r="D643" s="1"/>
      <c r="E643" s="1"/>
      <c r="F643" s="1"/>
      <c r="G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U643" s="2"/>
      <c r="AV643" s="2"/>
      <c r="AW643" s="2"/>
    </row>
    <row r="644" spans="2:49" x14ac:dyDescent="0.25">
      <c r="B644" s="1"/>
      <c r="C644" s="1"/>
      <c r="D644" s="1"/>
      <c r="E644" s="1"/>
      <c r="F644" s="1"/>
      <c r="G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U644" s="2"/>
      <c r="AV644" s="2"/>
      <c r="AW644" s="2"/>
    </row>
    <row r="645" spans="2:49" x14ac:dyDescent="0.25">
      <c r="B645" s="1"/>
      <c r="C645" s="1"/>
      <c r="D645" s="1"/>
      <c r="E645" s="1"/>
      <c r="F645" s="1"/>
      <c r="G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U645" s="2"/>
      <c r="AV645" s="2"/>
      <c r="AW645" s="2"/>
    </row>
    <row r="646" spans="2:49" x14ac:dyDescent="0.25">
      <c r="B646" s="1"/>
      <c r="C646" s="1"/>
      <c r="D646" s="1"/>
      <c r="E646" s="1"/>
      <c r="F646" s="1"/>
      <c r="G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U646" s="2"/>
      <c r="AV646" s="2"/>
      <c r="AW646" s="2"/>
    </row>
    <row r="647" spans="2:49" x14ac:dyDescent="0.25">
      <c r="B647" s="1"/>
      <c r="C647" s="1"/>
      <c r="D647" s="1"/>
      <c r="E647" s="1"/>
      <c r="F647" s="1"/>
      <c r="G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U647" s="2"/>
      <c r="AV647" s="2"/>
      <c r="AW647" s="2"/>
    </row>
    <row r="648" spans="2:49" x14ac:dyDescent="0.25">
      <c r="B648" s="1"/>
      <c r="C648" s="1"/>
      <c r="D648" s="1"/>
      <c r="E648" s="1"/>
      <c r="F648" s="1"/>
      <c r="G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U648" s="2"/>
      <c r="AV648" s="2"/>
      <c r="AW648" s="2"/>
    </row>
    <row r="649" spans="2:49" x14ac:dyDescent="0.25">
      <c r="B649" s="1"/>
      <c r="C649" s="1"/>
      <c r="D649" s="1"/>
      <c r="E649" s="1"/>
      <c r="F649" s="1"/>
      <c r="G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U649" s="2"/>
      <c r="AV649" s="2"/>
      <c r="AW649" s="2"/>
    </row>
    <row r="650" spans="2:49" x14ac:dyDescent="0.25">
      <c r="B650" s="1"/>
      <c r="C650" s="1"/>
      <c r="D650" s="1"/>
      <c r="E650" s="1"/>
      <c r="F650" s="1"/>
      <c r="G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U650" s="2"/>
      <c r="AV650" s="2"/>
      <c r="AW650" s="2"/>
    </row>
    <row r="651" spans="2:49" x14ac:dyDescent="0.25">
      <c r="B651" s="1"/>
      <c r="C651" s="1"/>
      <c r="D651" s="1"/>
      <c r="E651" s="1"/>
      <c r="F651" s="1"/>
      <c r="G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U651" s="2"/>
      <c r="AV651" s="2"/>
      <c r="AW651" s="2"/>
    </row>
    <row r="652" spans="2:49" x14ac:dyDescent="0.25">
      <c r="B652" s="1"/>
      <c r="C652" s="1"/>
      <c r="D652" s="1"/>
      <c r="E652" s="1"/>
      <c r="F652" s="1"/>
      <c r="G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U652" s="2"/>
      <c r="AV652" s="2"/>
      <c r="AW652" s="2"/>
    </row>
    <row r="653" spans="2:49" x14ac:dyDescent="0.25">
      <c r="B653" s="1"/>
      <c r="C653" s="1"/>
      <c r="D653" s="1"/>
      <c r="E653" s="1"/>
      <c r="F653" s="1"/>
      <c r="G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U653" s="2"/>
      <c r="AV653" s="2"/>
      <c r="AW653" s="2"/>
    </row>
    <row r="654" spans="2:49" x14ac:dyDescent="0.25">
      <c r="B654" s="1"/>
      <c r="C654" s="1"/>
      <c r="D654" s="1"/>
      <c r="E654" s="1"/>
      <c r="F654" s="1"/>
      <c r="G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U654" s="2"/>
      <c r="AV654" s="2"/>
      <c r="AW654" s="2"/>
    </row>
    <row r="655" spans="2:49" x14ac:dyDescent="0.25">
      <c r="B655" s="1"/>
      <c r="C655" s="1"/>
      <c r="D655" s="1"/>
      <c r="E655" s="1"/>
      <c r="F655" s="1"/>
      <c r="G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U655" s="2"/>
      <c r="AV655" s="2"/>
      <c r="AW655" s="2"/>
    </row>
    <row r="656" spans="2:49" x14ac:dyDescent="0.25">
      <c r="B656" s="1"/>
      <c r="C656" s="1"/>
      <c r="D656" s="1"/>
      <c r="E656" s="1"/>
      <c r="F656" s="1"/>
      <c r="G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U656" s="2"/>
      <c r="AV656" s="2"/>
      <c r="AW656" s="2"/>
    </row>
    <row r="657" spans="2:49" x14ac:dyDescent="0.25">
      <c r="B657" s="1"/>
      <c r="C657" s="1"/>
      <c r="D657" s="1"/>
      <c r="E657" s="1"/>
      <c r="F657" s="1"/>
      <c r="G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U657" s="2"/>
      <c r="AV657" s="2"/>
      <c r="AW657" s="2"/>
    </row>
    <row r="658" spans="2:49" x14ac:dyDescent="0.25">
      <c r="B658" s="1"/>
      <c r="C658" s="1"/>
      <c r="D658" s="1"/>
      <c r="E658" s="1"/>
      <c r="F658" s="1"/>
      <c r="G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U658" s="2"/>
      <c r="AV658" s="2"/>
      <c r="AW658" s="2"/>
    </row>
    <row r="659" spans="2:49" x14ac:dyDescent="0.25">
      <c r="B659" s="1"/>
      <c r="C659" s="1"/>
      <c r="D659" s="1"/>
      <c r="E659" s="1"/>
      <c r="F659" s="1"/>
      <c r="G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U659" s="2"/>
      <c r="AV659" s="2"/>
      <c r="AW659" s="2"/>
    </row>
    <row r="660" spans="2:49" x14ac:dyDescent="0.25">
      <c r="B660" s="1"/>
      <c r="C660" s="1"/>
      <c r="D660" s="1"/>
      <c r="E660" s="1"/>
      <c r="F660" s="1"/>
      <c r="G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U660" s="2"/>
      <c r="AV660" s="2"/>
      <c r="AW660" s="2"/>
    </row>
    <row r="661" spans="2:49" x14ac:dyDescent="0.25">
      <c r="B661" s="1"/>
      <c r="C661" s="1"/>
      <c r="D661" s="1"/>
      <c r="E661" s="1"/>
      <c r="F661" s="1"/>
      <c r="G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U661" s="2"/>
      <c r="AV661" s="2"/>
      <c r="AW661" s="2"/>
    </row>
    <row r="662" spans="2:49" x14ac:dyDescent="0.25">
      <c r="B662" s="1"/>
      <c r="C662" s="1"/>
      <c r="D662" s="1"/>
      <c r="E662" s="1"/>
      <c r="F662" s="1"/>
      <c r="G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U662" s="2"/>
      <c r="AV662" s="2"/>
      <c r="AW662" s="2"/>
    </row>
    <row r="663" spans="2:49" x14ac:dyDescent="0.25">
      <c r="B663" s="1"/>
      <c r="C663" s="1"/>
      <c r="D663" s="1"/>
      <c r="E663" s="1"/>
      <c r="F663" s="1"/>
      <c r="G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U663" s="2"/>
      <c r="AV663" s="2"/>
      <c r="AW663" s="2"/>
    </row>
    <row r="664" spans="2:49" x14ac:dyDescent="0.25">
      <c r="B664" s="1"/>
      <c r="C664" s="1"/>
      <c r="D664" s="1"/>
      <c r="E664" s="1"/>
      <c r="F664" s="1"/>
      <c r="G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U664" s="2"/>
      <c r="AV664" s="2"/>
      <c r="AW664" s="2"/>
    </row>
    <row r="665" spans="2:49" x14ac:dyDescent="0.25">
      <c r="B665" s="1"/>
      <c r="C665" s="1"/>
      <c r="D665" s="1"/>
      <c r="E665" s="1"/>
      <c r="F665" s="1"/>
      <c r="G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U665" s="2"/>
      <c r="AV665" s="2"/>
      <c r="AW665" s="2"/>
    </row>
    <row r="666" spans="2:49" x14ac:dyDescent="0.25">
      <c r="B666" s="1"/>
      <c r="C666" s="1"/>
      <c r="D666" s="1"/>
      <c r="E666" s="1"/>
      <c r="F666" s="1"/>
      <c r="G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U666" s="2"/>
      <c r="AV666" s="2"/>
      <c r="AW666" s="2"/>
    </row>
    <row r="667" spans="2:49" x14ac:dyDescent="0.25">
      <c r="B667" s="1"/>
      <c r="C667" s="1"/>
      <c r="D667" s="1"/>
      <c r="E667" s="1"/>
      <c r="F667" s="1"/>
      <c r="G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U667" s="2"/>
      <c r="AV667" s="2"/>
      <c r="AW667" s="2"/>
    </row>
    <row r="668" spans="2:49" x14ac:dyDescent="0.25">
      <c r="B668" s="1"/>
      <c r="C668" s="1"/>
      <c r="D668" s="1"/>
      <c r="E668" s="1"/>
      <c r="F668" s="1"/>
      <c r="G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U668" s="2"/>
      <c r="AV668" s="2"/>
      <c r="AW668" s="2"/>
    </row>
    <row r="669" spans="2:49" x14ac:dyDescent="0.25">
      <c r="B669" s="1"/>
      <c r="C669" s="1"/>
      <c r="D669" s="1"/>
      <c r="E669" s="1"/>
      <c r="F669" s="1"/>
      <c r="G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U669" s="2"/>
      <c r="AV669" s="2"/>
      <c r="AW669" s="2"/>
    </row>
    <row r="670" spans="2:49" x14ac:dyDescent="0.25">
      <c r="B670" s="1"/>
      <c r="C670" s="1"/>
      <c r="D670" s="1"/>
      <c r="E670" s="1"/>
      <c r="F670" s="1"/>
      <c r="G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U670" s="2"/>
      <c r="AV670" s="2"/>
      <c r="AW670" s="2"/>
    </row>
    <row r="671" spans="2:49" x14ac:dyDescent="0.25">
      <c r="B671" s="1"/>
      <c r="C671" s="1"/>
      <c r="D671" s="1"/>
      <c r="E671" s="1"/>
      <c r="F671" s="1"/>
      <c r="G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U671" s="2"/>
      <c r="AV671" s="2"/>
      <c r="AW671" s="2"/>
    </row>
    <row r="672" spans="2:49" x14ac:dyDescent="0.25">
      <c r="B672" s="1"/>
      <c r="C672" s="1"/>
      <c r="D672" s="1"/>
      <c r="E672" s="1"/>
      <c r="F672" s="1"/>
      <c r="G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U672" s="2"/>
      <c r="AV672" s="2"/>
      <c r="AW672" s="2"/>
    </row>
    <row r="673" spans="2:49" x14ac:dyDescent="0.25">
      <c r="B673" s="1"/>
      <c r="C673" s="1"/>
      <c r="D673" s="1"/>
      <c r="E673" s="1"/>
      <c r="F673" s="1"/>
      <c r="G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U673" s="2"/>
      <c r="AV673" s="2"/>
      <c r="AW673" s="2"/>
    </row>
    <row r="674" spans="2:49" x14ac:dyDescent="0.25">
      <c r="B674" s="1"/>
      <c r="C674" s="1"/>
      <c r="D674" s="1"/>
      <c r="E674" s="1"/>
      <c r="F674" s="1"/>
      <c r="G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U674" s="2"/>
      <c r="AV674" s="2"/>
      <c r="AW674" s="2"/>
    </row>
    <row r="675" spans="2:49" x14ac:dyDescent="0.25">
      <c r="B675" s="1"/>
      <c r="C675" s="1"/>
      <c r="D675" s="1"/>
      <c r="E675" s="1"/>
      <c r="F675" s="1"/>
      <c r="G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U675" s="2"/>
      <c r="AV675" s="2"/>
      <c r="AW675" s="2"/>
    </row>
    <row r="676" spans="2:49" x14ac:dyDescent="0.25">
      <c r="B676" s="1"/>
      <c r="C676" s="1"/>
      <c r="D676" s="1"/>
      <c r="E676" s="1"/>
      <c r="F676" s="1"/>
      <c r="G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U676" s="2"/>
      <c r="AV676" s="2"/>
      <c r="AW676" s="2"/>
    </row>
    <row r="677" spans="2:49" x14ac:dyDescent="0.25">
      <c r="B677" s="1"/>
      <c r="C677" s="1"/>
      <c r="D677" s="1"/>
      <c r="E677" s="1"/>
      <c r="F677" s="1"/>
      <c r="G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U677" s="2"/>
      <c r="AV677" s="2"/>
      <c r="AW677" s="2"/>
    </row>
    <row r="678" spans="2:49" x14ac:dyDescent="0.25">
      <c r="B678" s="1"/>
      <c r="C678" s="1"/>
      <c r="D678" s="1"/>
      <c r="E678" s="1"/>
      <c r="F678" s="1"/>
      <c r="G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U678" s="2"/>
      <c r="AV678" s="2"/>
      <c r="AW678" s="2"/>
    </row>
    <row r="679" spans="2:49" x14ac:dyDescent="0.25">
      <c r="B679" s="1"/>
      <c r="C679" s="1"/>
      <c r="D679" s="1"/>
      <c r="E679" s="1"/>
      <c r="F679" s="1"/>
      <c r="G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U679" s="2"/>
      <c r="AV679" s="2"/>
      <c r="AW679" s="2"/>
    </row>
    <row r="680" spans="2:49" x14ac:dyDescent="0.25">
      <c r="B680" s="1"/>
      <c r="C680" s="1"/>
      <c r="D680" s="1"/>
      <c r="E680" s="1"/>
      <c r="F680" s="1"/>
      <c r="G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U680" s="2"/>
      <c r="AV680" s="2"/>
      <c r="AW680" s="2"/>
    </row>
    <row r="681" spans="2:49" x14ac:dyDescent="0.25">
      <c r="B681" s="1"/>
      <c r="C681" s="1"/>
      <c r="D681" s="1"/>
      <c r="E681" s="1"/>
      <c r="F681" s="1"/>
      <c r="G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U681" s="2"/>
      <c r="AV681" s="2"/>
      <c r="AW681" s="2"/>
    </row>
    <row r="682" spans="2:49" x14ac:dyDescent="0.25">
      <c r="B682" s="1"/>
      <c r="C682" s="1"/>
      <c r="D682" s="1"/>
      <c r="E682" s="1"/>
      <c r="F682" s="1"/>
      <c r="G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U682" s="2"/>
      <c r="AV682" s="2"/>
      <c r="AW682" s="2"/>
    </row>
    <row r="683" spans="2:49" x14ac:dyDescent="0.25">
      <c r="B683" s="1"/>
      <c r="C683" s="1"/>
      <c r="D683" s="1"/>
      <c r="E683" s="1"/>
      <c r="F683" s="1"/>
      <c r="G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U683" s="2"/>
      <c r="AV683" s="2"/>
      <c r="AW683" s="2"/>
    </row>
    <row r="684" spans="2:49" x14ac:dyDescent="0.25">
      <c r="B684" s="1"/>
      <c r="C684" s="1"/>
      <c r="D684" s="1"/>
      <c r="E684" s="1"/>
      <c r="F684" s="1"/>
      <c r="G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U684" s="2"/>
      <c r="AV684" s="2"/>
      <c r="AW684" s="2"/>
    </row>
    <row r="685" spans="2:49" x14ac:dyDescent="0.25">
      <c r="B685" s="1"/>
      <c r="C685" s="1"/>
      <c r="D685" s="1"/>
      <c r="E685" s="1"/>
      <c r="F685" s="1"/>
      <c r="G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U685" s="2"/>
      <c r="AV685" s="2"/>
      <c r="AW685" s="2"/>
    </row>
    <row r="686" spans="2:49" x14ac:dyDescent="0.25">
      <c r="B686" s="1"/>
      <c r="C686" s="1"/>
      <c r="D686" s="1"/>
      <c r="E686" s="1"/>
      <c r="F686" s="1"/>
      <c r="G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U686" s="2"/>
      <c r="AV686" s="2"/>
      <c r="AW686" s="2"/>
    </row>
    <row r="687" spans="2:49" x14ac:dyDescent="0.25">
      <c r="B687" s="1"/>
      <c r="C687" s="1"/>
      <c r="D687" s="1"/>
      <c r="E687" s="1"/>
      <c r="F687" s="1"/>
      <c r="G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U687" s="2"/>
      <c r="AV687" s="2"/>
      <c r="AW687" s="2"/>
    </row>
    <row r="688" spans="2:49" x14ac:dyDescent="0.25">
      <c r="B688" s="1"/>
      <c r="C688" s="1"/>
      <c r="D688" s="1"/>
      <c r="E688" s="1"/>
      <c r="F688" s="1"/>
      <c r="G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U688" s="2"/>
      <c r="AV688" s="2"/>
      <c r="AW688" s="2"/>
    </row>
    <row r="689" spans="2:49" x14ac:dyDescent="0.25">
      <c r="B689" s="1"/>
      <c r="C689" s="1"/>
      <c r="D689" s="1"/>
      <c r="E689" s="1"/>
      <c r="F689" s="1"/>
      <c r="G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U689" s="2"/>
      <c r="AV689" s="2"/>
      <c r="AW689" s="2"/>
    </row>
    <row r="690" spans="2:49" x14ac:dyDescent="0.25">
      <c r="B690" s="1"/>
      <c r="C690" s="1"/>
      <c r="D690" s="1"/>
      <c r="E690" s="1"/>
      <c r="F690" s="1"/>
      <c r="G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U690" s="2"/>
      <c r="AV690" s="2"/>
      <c r="AW690" s="2"/>
    </row>
    <row r="691" spans="2:49" x14ac:dyDescent="0.25">
      <c r="B691" s="1"/>
      <c r="C691" s="1"/>
      <c r="D691" s="1"/>
      <c r="E691" s="1"/>
      <c r="F691" s="1"/>
      <c r="G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U691" s="2"/>
      <c r="AV691" s="2"/>
      <c r="AW691" s="2"/>
    </row>
    <row r="692" spans="2:49" x14ac:dyDescent="0.25">
      <c r="B692" s="1"/>
      <c r="C692" s="1"/>
      <c r="D692" s="1"/>
      <c r="E692" s="1"/>
      <c r="F692" s="1"/>
      <c r="G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U692" s="2"/>
      <c r="AV692" s="2"/>
      <c r="AW692" s="2"/>
    </row>
    <row r="693" spans="2:49" x14ac:dyDescent="0.25">
      <c r="B693" s="1"/>
      <c r="C693" s="1"/>
      <c r="D693" s="1"/>
      <c r="E693" s="1"/>
      <c r="F693" s="1"/>
      <c r="G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U693" s="2"/>
      <c r="AV693" s="2"/>
      <c r="AW693" s="2"/>
    </row>
    <row r="694" spans="2:49" x14ac:dyDescent="0.25">
      <c r="B694" s="1"/>
      <c r="C694" s="1"/>
      <c r="D694" s="1"/>
      <c r="E694" s="1"/>
      <c r="F694" s="1"/>
      <c r="G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U694" s="2"/>
      <c r="AV694" s="2"/>
      <c r="AW694" s="2"/>
    </row>
    <row r="695" spans="2:49" x14ac:dyDescent="0.25">
      <c r="B695" s="1"/>
      <c r="C695" s="1"/>
      <c r="D695" s="1"/>
      <c r="E695" s="1"/>
      <c r="F695" s="1"/>
      <c r="G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U695" s="2"/>
      <c r="AV695" s="2"/>
      <c r="AW695" s="2"/>
    </row>
    <row r="696" spans="2:49" x14ac:dyDescent="0.25">
      <c r="B696" s="1"/>
      <c r="C696" s="1"/>
      <c r="D696" s="1"/>
      <c r="E696" s="1"/>
      <c r="F696" s="1"/>
      <c r="G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U696" s="2"/>
      <c r="AV696" s="2"/>
      <c r="AW696" s="2"/>
    </row>
    <row r="697" spans="2:49" x14ac:dyDescent="0.25">
      <c r="B697" s="1"/>
      <c r="C697" s="1"/>
      <c r="D697" s="1"/>
      <c r="E697" s="1"/>
      <c r="F697" s="1"/>
      <c r="G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U697" s="2"/>
      <c r="AV697" s="2"/>
      <c r="AW697" s="2"/>
    </row>
    <row r="698" spans="2:49" x14ac:dyDescent="0.25">
      <c r="B698" s="1"/>
      <c r="C698" s="1"/>
      <c r="D698" s="1"/>
      <c r="E698" s="1"/>
      <c r="F698" s="1"/>
      <c r="G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U698" s="2"/>
      <c r="AV698" s="2"/>
      <c r="AW698" s="2"/>
    </row>
    <row r="699" spans="2:49" x14ac:dyDescent="0.25">
      <c r="B699" s="1"/>
      <c r="C699" s="1"/>
      <c r="D699" s="1"/>
      <c r="E699" s="1"/>
      <c r="F699" s="1"/>
      <c r="G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U699" s="2"/>
      <c r="AV699" s="2"/>
      <c r="AW699" s="2"/>
    </row>
    <row r="700" spans="2:49" x14ac:dyDescent="0.25">
      <c r="B700" s="1"/>
      <c r="C700" s="1"/>
      <c r="D700" s="1"/>
      <c r="E700" s="1"/>
      <c r="F700" s="1"/>
      <c r="G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U700" s="2"/>
      <c r="AV700" s="2"/>
      <c r="AW700" s="2"/>
    </row>
    <row r="701" spans="2:49" x14ac:dyDescent="0.25">
      <c r="B701" s="1"/>
      <c r="C701" s="1"/>
      <c r="D701" s="1"/>
      <c r="E701" s="1"/>
      <c r="F701" s="1"/>
      <c r="G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U701" s="2"/>
      <c r="AV701" s="2"/>
      <c r="AW701" s="2"/>
    </row>
    <row r="702" spans="2:49" x14ac:dyDescent="0.25">
      <c r="B702" s="1"/>
      <c r="C702" s="1"/>
      <c r="D702" s="1"/>
      <c r="E702" s="1"/>
      <c r="F702" s="1"/>
      <c r="G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U702" s="2"/>
      <c r="AV702" s="2"/>
      <c r="AW702" s="2"/>
    </row>
    <row r="703" spans="2:49" x14ac:dyDescent="0.25">
      <c r="B703" s="1"/>
      <c r="C703" s="1"/>
      <c r="D703" s="1"/>
      <c r="E703" s="1"/>
      <c r="F703" s="1"/>
      <c r="G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U703" s="2"/>
      <c r="AV703" s="2"/>
      <c r="AW703" s="2"/>
    </row>
    <row r="704" spans="2:49" x14ac:dyDescent="0.25">
      <c r="B704" s="1"/>
      <c r="C704" s="1"/>
      <c r="D704" s="1"/>
      <c r="E704" s="1"/>
      <c r="F704" s="1"/>
      <c r="G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U704" s="2"/>
      <c r="AV704" s="2"/>
      <c r="AW704" s="2"/>
    </row>
    <row r="705" spans="2:49" x14ac:dyDescent="0.25">
      <c r="B705" s="1"/>
      <c r="C705" s="1"/>
      <c r="D705" s="1"/>
      <c r="E705" s="1"/>
      <c r="F705" s="1"/>
      <c r="G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U705" s="2"/>
      <c r="AV705" s="2"/>
      <c r="AW705" s="2"/>
    </row>
    <row r="706" spans="2:49" x14ac:dyDescent="0.25">
      <c r="B706" s="1"/>
      <c r="C706" s="1"/>
      <c r="D706" s="1"/>
      <c r="E706" s="1"/>
      <c r="F706" s="1"/>
      <c r="G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U706" s="2"/>
      <c r="AV706" s="2"/>
      <c r="AW706" s="2"/>
    </row>
    <row r="707" spans="2:49" x14ac:dyDescent="0.25">
      <c r="B707" s="1"/>
      <c r="C707" s="1"/>
      <c r="D707" s="1"/>
      <c r="E707" s="1"/>
      <c r="F707" s="1"/>
      <c r="G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U707" s="2"/>
      <c r="AV707" s="2"/>
      <c r="AW707" s="2"/>
    </row>
    <row r="708" spans="2:49" x14ac:dyDescent="0.25">
      <c r="B708" s="1"/>
      <c r="C708" s="1"/>
      <c r="D708" s="1"/>
      <c r="E708" s="1"/>
      <c r="F708" s="1"/>
      <c r="G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U708" s="2"/>
      <c r="AV708" s="2"/>
      <c r="AW708" s="2"/>
    </row>
    <row r="709" spans="2:49" x14ac:dyDescent="0.25">
      <c r="B709" s="1"/>
      <c r="C709" s="1"/>
      <c r="D709" s="1"/>
      <c r="E709" s="1"/>
      <c r="F709" s="1"/>
      <c r="G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U709" s="2"/>
      <c r="AV709" s="2"/>
      <c r="AW709" s="2"/>
    </row>
    <row r="710" spans="2:49" x14ac:dyDescent="0.25">
      <c r="B710" s="1"/>
      <c r="C710" s="1"/>
      <c r="D710" s="1"/>
      <c r="E710" s="1"/>
      <c r="F710" s="1"/>
      <c r="G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U710" s="2"/>
      <c r="AV710" s="2"/>
      <c r="AW710" s="2"/>
    </row>
    <row r="711" spans="2:49" x14ac:dyDescent="0.25">
      <c r="B711" s="1"/>
      <c r="C711" s="1"/>
      <c r="D711" s="1"/>
      <c r="E711" s="1"/>
      <c r="F711" s="1"/>
      <c r="G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U711" s="2"/>
      <c r="AV711" s="2"/>
      <c r="AW711" s="2"/>
    </row>
    <row r="712" spans="2:49" x14ac:dyDescent="0.25">
      <c r="B712" s="1"/>
      <c r="C712" s="1"/>
      <c r="D712" s="1"/>
      <c r="E712" s="1"/>
      <c r="F712" s="1"/>
      <c r="G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U712" s="2"/>
      <c r="AV712" s="2"/>
      <c r="AW712" s="2"/>
    </row>
    <row r="713" spans="2:49" x14ac:dyDescent="0.25">
      <c r="B713" s="1"/>
      <c r="C713" s="1"/>
      <c r="D713" s="1"/>
      <c r="E713" s="1"/>
      <c r="F713" s="1"/>
      <c r="G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U713" s="2"/>
      <c r="AV713" s="2"/>
      <c r="AW713" s="2"/>
    </row>
    <row r="714" spans="2:49" x14ac:dyDescent="0.25">
      <c r="B714" s="1"/>
      <c r="C714" s="1"/>
      <c r="D714" s="1"/>
      <c r="E714" s="1"/>
      <c r="F714" s="1"/>
      <c r="G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U714" s="2"/>
      <c r="AV714" s="2"/>
      <c r="AW714" s="2"/>
    </row>
    <row r="715" spans="2:49" x14ac:dyDescent="0.25">
      <c r="B715" s="1"/>
      <c r="C715" s="1"/>
      <c r="D715" s="1"/>
      <c r="E715" s="1"/>
      <c r="F715" s="1"/>
      <c r="G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U715" s="2"/>
      <c r="AV715" s="2"/>
      <c r="AW715" s="2"/>
    </row>
    <row r="716" spans="2:49" x14ac:dyDescent="0.25">
      <c r="B716" s="1"/>
      <c r="C716" s="1"/>
      <c r="D716" s="1"/>
      <c r="E716" s="1"/>
      <c r="F716" s="1"/>
      <c r="G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U716" s="2"/>
      <c r="AV716" s="2"/>
      <c r="AW716" s="2"/>
    </row>
    <row r="717" spans="2:49" x14ac:dyDescent="0.25">
      <c r="B717" s="1"/>
      <c r="C717" s="1"/>
      <c r="D717" s="1"/>
      <c r="E717" s="1"/>
      <c r="F717" s="1"/>
      <c r="G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U717" s="2"/>
      <c r="AV717" s="2"/>
      <c r="AW717" s="2"/>
    </row>
    <row r="718" spans="2:49" x14ac:dyDescent="0.25">
      <c r="B718" s="1"/>
      <c r="C718" s="1"/>
      <c r="D718" s="1"/>
      <c r="E718" s="1"/>
      <c r="F718" s="1"/>
      <c r="G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U718" s="2"/>
      <c r="AV718" s="2"/>
      <c r="AW718" s="2"/>
    </row>
    <row r="719" spans="2:49" x14ac:dyDescent="0.25">
      <c r="B719" s="1"/>
      <c r="C719" s="1"/>
      <c r="D719" s="1"/>
      <c r="E719" s="1"/>
      <c r="F719" s="1"/>
      <c r="G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U719" s="2"/>
      <c r="AV719" s="2"/>
      <c r="AW719" s="2"/>
    </row>
    <row r="720" spans="2:49" x14ac:dyDescent="0.25">
      <c r="B720" s="1"/>
      <c r="C720" s="1"/>
      <c r="D720" s="1"/>
      <c r="E720" s="1"/>
      <c r="F720" s="1"/>
      <c r="G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U720" s="2"/>
      <c r="AV720" s="2"/>
      <c r="AW720" s="2"/>
    </row>
  </sheetData>
  <sortState ref="B2:AR127">
    <sortCondition ref="O2:O127"/>
  </sortState>
  <conditionalFormatting sqref="H1:H1048576">
    <cfRule type="colorScale" priority="148">
      <colorScale>
        <cfvo type="num" val="0.5"/>
        <cfvo type="num" val="2"/>
        <color theme="5" tint="0.59999389629810485"/>
        <color theme="0"/>
      </colorScale>
    </cfRule>
  </conditionalFormatting>
  <conditionalFormatting sqref="G1:G1048576">
    <cfRule type="colorScale" priority="147">
      <colorScale>
        <cfvo type="num" val="0"/>
        <cfvo type="num" val="0.5"/>
        <color theme="0"/>
        <color rgb="FFFFEF9C"/>
      </colorScale>
    </cfRule>
  </conditionalFormatting>
  <conditionalFormatting sqref="I138:I1048576 I1:I99">
    <cfRule type="colorScale" priority="146">
      <colorScale>
        <cfvo type="min"/>
        <cfvo type="max"/>
        <color theme="0"/>
        <color theme="3" tint="0.79998168889431442"/>
      </colorScale>
    </cfRule>
  </conditionalFormatting>
  <conditionalFormatting sqref="L1:M99 L138:M1048576">
    <cfRule type="colorScale" priority="145">
      <colorScale>
        <cfvo type="num" val="1"/>
        <cfvo type="num" val="10"/>
        <color theme="0"/>
        <color theme="7" tint="0.39997558519241921"/>
      </colorScale>
    </cfRule>
  </conditionalFormatting>
  <conditionalFormatting sqref="O1:O99 X1:X99 X138:X1048574 O138:O1048574">
    <cfRule type="expression" dxfId="197" priority="149">
      <formula>SUM(R1:W1)=0</formula>
    </cfRule>
    <cfRule type="expression" dxfId="196" priority="150">
      <formula>SUM(S1:W1)=0</formula>
    </cfRule>
    <cfRule type="expression" dxfId="195" priority="151">
      <formula>SUM(T1:W1)=0</formula>
    </cfRule>
    <cfRule type="expression" dxfId="194" priority="152">
      <formula>SUM(P1:U1)=0</formula>
    </cfRule>
    <cfRule type="expression" dxfId="193" priority="153">
      <formula>SUM(P1:T1)=0</formula>
    </cfRule>
    <cfRule type="expression" dxfId="192" priority="154">
      <formula>SUM(P1:S1)=0</formula>
    </cfRule>
  </conditionalFormatting>
  <conditionalFormatting sqref="I100:I119 I128:I129">
    <cfRule type="colorScale" priority="54">
      <colorScale>
        <cfvo type="min"/>
        <cfvo type="max"/>
        <color theme="0"/>
        <color theme="3" tint="0.79998168889431442"/>
      </colorScale>
    </cfRule>
  </conditionalFormatting>
  <conditionalFormatting sqref="L100:M119 L128:M129">
    <cfRule type="colorScale" priority="53">
      <colorScale>
        <cfvo type="num" val="1"/>
        <cfvo type="num" val="10"/>
        <color theme="0"/>
        <color theme="7" tint="0.39997558519241921"/>
      </colorScale>
    </cfRule>
  </conditionalFormatting>
  <conditionalFormatting sqref="X108:X109 O108:O109 O118:O119 X118:X119 X128:X129 O128:O129">
    <cfRule type="expression" dxfId="191" priority="55">
      <formula>SUM(R108:W108)=0</formula>
    </cfRule>
    <cfRule type="expression" dxfId="190" priority="56">
      <formula>SUM(S108:W108)=0</formula>
    </cfRule>
    <cfRule type="expression" dxfId="189" priority="57">
      <formula>SUM(T108:W108)=0</formula>
    </cfRule>
    <cfRule type="expression" dxfId="188" priority="58">
      <formula>SUM(P108:U108)=0</formula>
    </cfRule>
    <cfRule type="expression" dxfId="187" priority="59">
      <formula>SUM(P108:T108)=0</formula>
    </cfRule>
    <cfRule type="expression" dxfId="186" priority="60">
      <formula>SUM(P108:S108)=0</formula>
    </cfRule>
  </conditionalFormatting>
  <conditionalFormatting sqref="O100:O107">
    <cfRule type="expression" dxfId="185" priority="47">
      <formula>SUM(R100:W100)=0</formula>
    </cfRule>
    <cfRule type="expression" dxfId="184" priority="48">
      <formula>SUM(S100:W100)=0</formula>
    </cfRule>
    <cfRule type="expression" dxfId="183" priority="49">
      <formula>SUM(T100:W100)=0</formula>
    </cfRule>
    <cfRule type="expression" dxfId="182" priority="50">
      <formula>SUM(P100:U100)=0</formula>
    </cfRule>
    <cfRule type="expression" dxfId="181" priority="51">
      <formula>SUM(P100:T100)=0</formula>
    </cfRule>
    <cfRule type="expression" dxfId="180" priority="52">
      <formula>SUM(P100:S100)=0</formula>
    </cfRule>
  </conditionalFormatting>
  <conditionalFormatting sqref="X100:X107">
    <cfRule type="expression" dxfId="179" priority="41">
      <formula>SUM(AA100:AF100)=0</formula>
    </cfRule>
    <cfRule type="expression" dxfId="178" priority="42">
      <formula>SUM(AB100:AF100)=0</formula>
    </cfRule>
    <cfRule type="expression" dxfId="177" priority="43">
      <formula>SUM(AC100:AF100)=0</formula>
    </cfRule>
    <cfRule type="expression" dxfId="176" priority="44">
      <formula>SUM(Y100:AD100)=0</formula>
    </cfRule>
    <cfRule type="expression" dxfId="175" priority="45">
      <formula>SUM(Y100:AC100)=0</formula>
    </cfRule>
    <cfRule type="expression" dxfId="174" priority="46">
      <formula>SUM(Y100:AB100)=0</formula>
    </cfRule>
  </conditionalFormatting>
  <conditionalFormatting sqref="O110:O117">
    <cfRule type="expression" dxfId="173" priority="35">
      <formula>SUM(R110:W110)=0</formula>
    </cfRule>
    <cfRule type="expression" dxfId="172" priority="36">
      <formula>SUM(S110:W110)=0</formula>
    </cfRule>
    <cfRule type="expression" dxfId="171" priority="37">
      <formula>SUM(T110:W110)=0</formula>
    </cfRule>
    <cfRule type="expression" dxfId="170" priority="38">
      <formula>SUM(P110:U110)=0</formula>
    </cfRule>
    <cfRule type="expression" dxfId="169" priority="39">
      <formula>SUM(P110:T110)=0</formula>
    </cfRule>
    <cfRule type="expression" dxfId="168" priority="40">
      <formula>SUM(P110:S110)=0</formula>
    </cfRule>
  </conditionalFormatting>
  <conditionalFormatting sqref="X110:X117">
    <cfRule type="expression" dxfId="167" priority="29">
      <formula>SUM(AA110:AF110)=0</formula>
    </cfRule>
    <cfRule type="expression" dxfId="166" priority="30">
      <formula>SUM(AB110:AF110)=0</formula>
    </cfRule>
    <cfRule type="expression" dxfId="165" priority="31">
      <formula>SUM(AC110:AF110)=0</formula>
    </cfRule>
    <cfRule type="expression" dxfId="164" priority="32">
      <formula>SUM(Y110:AD110)=0</formula>
    </cfRule>
    <cfRule type="expression" dxfId="163" priority="33">
      <formula>SUM(Y110:AC110)=0</formula>
    </cfRule>
    <cfRule type="expression" dxfId="162" priority="34">
      <formula>SUM(Y110:AB110)=0</formula>
    </cfRule>
  </conditionalFormatting>
  <conditionalFormatting sqref="I120:I127">
    <cfRule type="colorScale" priority="28">
      <colorScale>
        <cfvo type="min"/>
        <cfvo type="max"/>
        <color theme="0"/>
        <color theme="3" tint="0.79998168889431442"/>
      </colorScale>
    </cfRule>
  </conditionalFormatting>
  <conditionalFormatting sqref="L120:M127">
    <cfRule type="colorScale" priority="27">
      <colorScale>
        <cfvo type="num" val="1"/>
        <cfvo type="num" val="10"/>
        <color theme="0"/>
        <color theme="7" tint="0.39997558519241921"/>
      </colorScale>
    </cfRule>
  </conditionalFormatting>
  <conditionalFormatting sqref="O120:O127">
    <cfRule type="expression" dxfId="161" priority="21">
      <formula>SUM(R120:W120)=0</formula>
    </cfRule>
    <cfRule type="expression" dxfId="160" priority="22">
      <formula>SUM(S120:W120)=0</formula>
    </cfRule>
    <cfRule type="expression" dxfId="159" priority="23">
      <formula>SUM(T120:W120)=0</formula>
    </cfRule>
    <cfRule type="expression" dxfId="158" priority="24">
      <formula>SUM(P120:U120)=0</formula>
    </cfRule>
    <cfRule type="expression" dxfId="157" priority="25">
      <formula>SUM(P120:T120)=0</formula>
    </cfRule>
    <cfRule type="expression" dxfId="156" priority="26">
      <formula>SUM(P120:S120)=0</formula>
    </cfRule>
  </conditionalFormatting>
  <conditionalFormatting sqref="X120:X127">
    <cfRule type="expression" dxfId="155" priority="15">
      <formula>SUM(AA120:AF120)=0</formula>
    </cfRule>
    <cfRule type="expression" dxfId="154" priority="16">
      <formula>SUM(AB120:AF120)=0</formula>
    </cfRule>
    <cfRule type="expression" dxfId="153" priority="17">
      <formula>SUM(AC120:AF120)=0</formula>
    </cfRule>
    <cfRule type="expression" dxfId="152" priority="18">
      <formula>SUM(Y120:AD120)=0</formula>
    </cfRule>
    <cfRule type="expression" dxfId="151" priority="19">
      <formula>SUM(Y120:AC120)=0</formula>
    </cfRule>
    <cfRule type="expression" dxfId="150" priority="20">
      <formula>SUM(Y120:AB120)=0</formula>
    </cfRule>
  </conditionalFormatting>
  <conditionalFormatting sqref="I130:I137">
    <cfRule type="colorScale" priority="14">
      <colorScale>
        <cfvo type="min"/>
        <cfvo type="max"/>
        <color theme="0"/>
        <color theme="3" tint="0.79998168889431442"/>
      </colorScale>
    </cfRule>
  </conditionalFormatting>
  <conditionalFormatting sqref="L130:M137">
    <cfRule type="colorScale" priority="13">
      <colorScale>
        <cfvo type="num" val="1"/>
        <cfvo type="num" val="10"/>
        <color theme="0"/>
        <color theme="7" tint="0.39997558519241921"/>
      </colorScale>
    </cfRule>
  </conditionalFormatting>
  <conditionalFormatting sqref="O130:O137">
    <cfRule type="expression" dxfId="149" priority="7">
      <formula>SUM(R130:W130)=0</formula>
    </cfRule>
    <cfRule type="expression" dxfId="148" priority="8">
      <formula>SUM(S130:W130)=0</formula>
    </cfRule>
    <cfRule type="expression" dxfId="147" priority="9">
      <formula>SUM(T130:W130)=0</formula>
    </cfRule>
    <cfRule type="expression" dxfId="146" priority="10">
      <formula>SUM(P130:U130)=0</formula>
    </cfRule>
    <cfRule type="expression" dxfId="145" priority="11">
      <formula>SUM(P130:T130)=0</formula>
    </cfRule>
    <cfRule type="expression" dxfId="144" priority="12">
      <formula>SUM(P130:S130)=0</formula>
    </cfRule>
  </conditionalFormatting>
  <conditionalFormatting sqref="X130:X137">
    <cfRule type="expression" dxfId="143" priority="1">
      <formula>SUM(AA130:AF130)=0</formula>
    </cfRule>
    <cfRule type="expression" dxfId="142" priority="2">
      <formula>SUM(AB130:AF130)=0</formula>
    </cfRule>
    <cfRule type="expression" dxfId="141" priority="3">
      <formula>SUM(AC130:AF130)=0</formula>
    </cfRule>
    <cfRule type="expression" dxfId="140" priority="4">
      <formula>SUM(Y130:AD130)=0</formula>
    </cfRule>
    <cfRule type="expression" dxfId="139" priority="5">
      <formula>SUM(Y130:AC130)=0</formula>
    </cfRule>
    <cfRule type="expression" dxfId="138" priority="6">
      <formula>SUM(Y130:AB130)=0</formula>
    </cfRule>
  </conditionalFormatting>
  <conditionalFormatting sqref="X1048575:X1048576 O1048575:O1048576">
    <cfRule type="expression" dxfId="137" priority="217">
      <formula>SUM(R1048575:W1048576)=0</formula>
    </cfRule>
    <cfRule type="expression" dxfId="136" priority="218">
      <formula>SUM(S1048575:W1048576)=0</formula>
    </cfRule>
    <cfRule type="expression" dxfId="135" priority="219">
      <formula>SUM(T1048575:W1048576)=0</formula>
    </cfRule>
    <cfRule type="expression" dxfId="134" priority="220">
      <formula>SUM(P1048575:U1048576)=0</formula>
    </cfRule>
    <cfRule type="expression" dxfId="133" priority="221">
      <formula>SUM(P1048575:T1048576)=0</formula>
    </cfRule>
    <cfRule type="expression" dxfId="132" priority="222">
      <formula>SUM(P1048575:S1048576)=0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B1:AW720"/>
  <sheetViews>
    <sheetView showZeros="0" topLeftCell="A91" zoomScale="85" zoomScaleNormal="85" workbookViewId="0">
      <selection activeCell="A99" sqref="A99:XFD99"/>
    </sheetView>
  </sheetViews>
  <sheetFormatPr baseColWidth="10" defaultRowHeight="15" x14ac:dyDescent="0.25"/>
  <cols>
    <col min="1" max="1" width="11.42578125" style="1"/>
    <col min="2" max="2" width="3.140625" style="3" customWidth="1"/>
    <col min="3" max="3" width="6.140625" style="3" customWidth="1"/>
    <col min="4" max="4" width="2.42578125" style="3" customWidth="1"/>
    <col min="5" max="5" width="5.5703125" style="3" customWidth="1"/>
    <col min="6" max="6" width="3.140625" style="3" customWidth="1"/>
    <col min="7" max="7" width="3" style="3" customWidth="1"/>
    <col min="8" max="8" width="11.28515625" style="5" customWidth="1"/>
    <col min="9" max="9" width="7" style="3" customWidth="1"/>
    <col min="10" max="10" width="7.42578125" style="3" customWidth="1"/>
    <col min="11" max="11" width="7.5703125" style="3" customWidth="1"/>
    <col min="12" max="12" width="8.5703125" style="3" customWidth="1"/>
    <col min="13" max="13" width="8.7109375" style="3" customWidth="1"/>
    <col min="14" max="14" width="4" style="3" customWidth="1"/>
    <col min="15" max="15" width="17.85546875" style="3" customWidth="1"/>
    <col min="16" max="23" width="6.140625" style="3" customWidth="1"/>
    <col min="24" max="24" width="17.85546875" style="3" customWidth="1"/>
    <col min="25" max="32" width="6.140625" style="3" customWidth="1"/>
    <col min="33" max="35" width="6.7109375" style="1" customWidth="1"/>
    <col min="36" max="36" width="6.85546875" style="1" customWidth="1"/>
    <col min="37" max="39" width="6.7109375" style="1" customWidth="1"/>
    <col min="40" max="40" width="7.42578125" style="1" customWidth="1"/>
    <col min="41" max="41" width="7.140625" style="1" customWidth="1"/>
    <col min="42" max="46" width="7.42578125" style="1" customWidth="1"/>
    <col min="47" max="47" width="10" style="1" bestFit="1" customWidth="1"/>
    <col min="48" max="48" width="9.5703125" style="1" bestFit="1" customWidth="1"/>
    <col min="49" max="49" width="9.7109375" style="1" bestFit="1" customWidth="1"/>
    <col min="50" max="50" width="4" style="1" customWidth="1"/>
    <col min="51" max="51" width="10.42578125" style="1" customWidth="1"/>
    <col min="52" max="52" width="7" style="1" customWidth="1"/>
    <col min="53" max="53" width="7.140625" style="1" customWidth="1"/>
    <col min="54" max="54" width="7.42578125" style="1" customWidth="1"/>
    <col min="55" max="55" width="8.28515625" style="1" customWidth="1"/>
    <col min="56" max="56" width="8.5703125" style="1" customWidth="1"/>
    <col min="57" max="57" width="3.85546875" style="1" customWidth="1"/>
    <col min="58" max="58" width="26.85546875" style="1" bestFit="1" customWidth="1"/>
    <col min="59" max="63" width="5.85546875" style="1" customWidth="1"/>
    <col min="64" max="16384" width="11.42578125" style="1"/>
  </cols>
  <sheetData>
    <row r="1" spans="2:49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5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17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19</v>
      </c>
      <c r="V1" s="3" t="s">
        <v>20</v>
      </c>
      <c r="W1" s="3" t="s">
        <v>21</v>
      </c>
      <c r="X1" s="3" t="s">
        <v>18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19</v>
      </c>
      <c r="AE1" s="3" t="s">
        <v>20</v>
      </c>
      <c r="AF1" s="3" t="s">
        <v>21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2:49" x14ac:dyDescent="0.25">
      <c r="B2" s="4">
        <v>1</v>
      </c>
      <c r="C2" s="3">
        <v>10000</v>
      </c>
      <c r="D2" s="3">
        <v>3</v>
      </c>
      <c r="E2" s="3">
        <v>10</v>
      </c>
      <c r="F2" s="3">
        <v>10</v>
      </c>
      <c r="G2" s="3">
        <v>0</v>
      </c>
      <c r="H2" s="5">
        <v>0.5</v>
      </c>
      <c r="I2" s="3">
        <v>0</v>
      </c>
      <c r="J2" s="3">
        <v>50</v>
      </c>
      <c r="K2" s="3">
        <v>50</v>
      </c>
      <c r="L2" s="3">
        <v>1</v>
      </c>
      <c r="M2" s="3">
        <v>10</v>
      </c>
      <c r="N2" s="3">
        <v>0</v>
      </c>
      <c r="O2" s="3" t="s">
        <v>25</v>
      </c>
      <c r="P2" s="3">
        <v>0</v>
      </c>
      <c r="Q2" s="3">
        <v>0</v>
      </c>
      <c r="R2" s="3">
        <v>0</v>
      </c>
      <c r="S2" s="3">
        <v>5</v>
      </c>
      <c r="T2" s="3">
        <v>23</v>
      </c>
      <c r="U2" s="3">
        <v>2</v>
      </c>
      <c r="V2" s="3">
        <v>0</v>
      </c>
      <c r="W2" s="3">
        <v>0</v>
      </c>
      <c r="X2" s="3" t="s">
        <v>25</v>
      </c>
      <c r="Y2" s="3">
        <v>3</v>
      </c>
      <c r="Z2" s="3">
        <v>3</v>
      </c>
      <c r="AA2" s="3">
        <v>4</v>
      </c>
      <c r="AB2" s="3">
        <v>6</v>
      </c>
      <c r="AC2" s="3">
        <v>5</v>
      </c>
      <c r="AD2" s="3">
        <v>3</v>
      </c>
      <c r="AE2" s="3">
        <v>5</v>
      </c>
      <c r="AF2" s="3">
        <v>1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2:49" x14ac:dyDescent="0.25">
      <c r="B3" s="3">
        <v>2</v>
      </c>
      <c r="C3" s="3">
        <v>10000</v>
      </c>
      <c r="D3" s="3">
        <v>3</v>
      </c>
      <c r="E3" s="3">
        <v>10</v>
      </c>
      <c r="F3" s="3">
        <v>10</v>
      </c>
      <c r="G3" s="3">
        <v>0</v>
      </c>
      <c r="H3" s="5">
        <v>0.5</v>
      </c>
      <c r="I3" s="3">
        <v>0</v>
      </c>
      <c r="J3" s="3">
        <v>50</v>
      </c>
      <c r="K3" s="3">
        <v>50</v>
      </c>
      <c r="L3" s="3">
        <v>1</v>
      </c>
      <c r="M3" s="3">
        <v>10</v>
      </c>
      <c r="N3" s="3">
        <v>0</v>
      </c>
      <c r="O3" s="3" t="s">
        <v>26</v>
      </c>
      <c r="P3" s="3">
        <v>5</v>
      </c>
      <c r="Q3" s="3">
        <v>0</v>
      </c>
      <c r="R3" s="3">
        <v>14</v>
      </c>
      <c r="S3" s="3">
        <v>11</v>
      </c>
      <c r="T3" s="3">
        <v>0</v>
      </c>
      <c r="U3" s="3">
        <v>0</v>
      </c>
      <c r="V3" s="3">
        <v>0</v>
      </c>
      <c r="W3" s="3">
        <v>0</v>
      </c>
      <c r="X3" s="3" t="s">
        <v>26</v>
      </c>
      <c r="Y3" s="3">
        <v>7</v>
      </c>
      <c r="Z3" s="3">
        <v>7</v>
      </c>
      <c r="AA3" s="3">
        <v>7</v>
      </c>
      <c r="AB3" s="3">
        <v>6</v>
      </c>
      <c r="AC3" s="3">
        <v>3</v>
      </c>
      <c r="AD3" s="3">
        <v>0</v>
      </c>
      <c r="AE3" s="3">
        <v>0</v>
      </c>
      <c r="AF3" s="3">
        <v>0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2:49" x14ac:dyDescent="0.25">
      <c r="B4" s="4">
        <v>3</v>
      </c>
      <c r="C4" s="3">
        <v>10000</v>
      </c>
      <c r="D4" s="3">
        <v>3</v>
      </c>
      <c r="E4" s="3">
        <v>10</v>
      </c>
      <c r="F4" s="3">
        <v>10</v>
      </c>
      <c r="G4" s="3">
        <v>0</v>
      </c>
      <c r="H4" s="5">
        <v>0.5</v>
      </c>
      <c r="I4" s="3">
        <v>0</v>
      </c>
      <c r="J4" s="3">
        <v>50</v>
      </c>
      <c r="K4" s="3">
        <v>50</v>
      </c>
      <c r="L4" s="3">
        <v>1</v>
      </c>
      <c r="M4" s="3">
        <v>10</v>
      </c>
      <c r="N4" s="3">
        <v>0</v>
      </c>
      <c r="O4" s="3" t="s">
        <v>27</v>
      </c>
      <c r="P4" s="3">
        <v>0</v>
      </c>
      <c r="Q4" s="3">
        <v>0</v>
      </c>
      <c r="R4" s="3">
        <v>0</v>
      </c>
      <c r="S4" s="3">
        <v>2</v>
      </c>
      <c r="T4" s="3">
        <v>3</v>
      </c>
      <c r="U4" s="3">
        <v>25</v>
      </c>
      <c r="V4" s="3">
        <v>0</v>
      </c>
      <c r="W4" s="3">
        <v>0</v>
      </c>
      <c r="X4" s="3" t="s">
        <v>27</v>
      </c>
      <c r="Y4" s="3">
        <v>1</v>
      </c>
      <c r="Z4" s="3">
        <v>1</v>
      </c>
      <c r="AA4" s="3">
        <v>2</v>
      </c>
      <c r="AB4" s="3">
        <v>1</v>
      </c>
      <c r="AC4" s="3">
        <v>2</v>
      </c>
      <c r="AD4" s="3">
        <v>3</v>
      </c>
      <c r="AE4" s="3">
        <v>5</v>
      </c>
      <c r="AF4" s="3">
        <v>15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2:49" x14ac:dyDescent="0.25">
      <c r="B5" s="4">
        <v>4</v>
      </c>
      <c r="C5" s="3">
        <v>10000</v>
      </c>
      <c r="D5" s="3">
        <v>3</v>
      </c>
      <c r="E5" s="3">
        <v>10</v>
      </c>
      <c r="F5" s="3">
        <v>10</v>
      </c>
      <c r="G5" s="3">
        <v>0</v>
      </c>
      <c r="H5" s="5">
        <v>0.5</v>
      </c>
      <c r="I5" s="3">
        <v>0</v>
      </c>
      <c r="J5" s="3">
        <v>50</v>
      </c>
      <c r="K5" s="3">
        <v>50</v>
      </c>
      <c r="L5" s="3">
        <v>1</v>
      </c>
      <c r="M5" s="3">
        <v>10</v>
      </c>
      <c r="N5" s="3">
        <v>0</v>
      </c>
      <c r="O5" s="3" t="s">
        <v>28</v>
      </c>
      <c r="P5" s="3">
        <v>9</v>
      </c>
      <c r="Q5" s="3">
        <v>19</v>
      </c>
      <c r="R5" s="3">
        <v>2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 t="s">
        <v>28</v>
      </c>
      <c r="Y5" s="3">
        <v>6</v>
      </c>
      <c r="Z5" s="3">
        <v>8</v>
      </c>
      <c r="AA5" s="3">
        <v>3</v>
      </c>
      <c r="AB5" s="3">
        <v>7</v>
      </c>
      <c r="AC5" s="3">
        <v>4</v>
      </c>
      <c r="AD5" s="3">
        <v>2</v>
      </c>
      <c r="AE5" s="3">
        <v>0</v>
      </c>
      <c r="AF5" s="3">
        <v>0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2:49" x14ac:dyDescent="0.25">
      <c r="B6" s="4">
        <v>5</v>
      </c>
      <c r="C6" s="3">
        <v>10000</v>
      </c>
      <c r="D6" s="3">
        <v>3</v>
      </c>
      <c r="E6" s="3">
        <v>10</v>
      </c>
      <c r="F6" s="3">
        <v>10</v>
      </c>
      <c r="G6" s="3">
        <v>0</v>
      </c>
      <c r="H6" s="5">
        <v>0.5</v>
      </c>
      <c r="I6" s="3">
        <v>0</v>
      </c>
      <c r="J6" s="3">
        <v>50</v>
      </c>
      <c r="K6" s="3">
        <v>50</v>
      </c>
      <c r="L6" s="3">
        <v>1</v>
      </c>
      <c r="M6" s="3">
        <v>10</v>
      </c>
      <c r="N6" s="3">
        <v>0</v>
      </c>
      <c r="O6" s="3" t="s">
        <v>29</v>
      </c>
      <c r="P6" s="3">
        <v>13</v>
      </c>
      <c r="Q6" s="3">
        <v>9</v>
      </c>
      <c r="R6" s="3">
        <v>8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 t="s">
        <v>29</v>
      </c>
      <c r="Y6" s="3">
        <v>8</v>
      </c>
      <c r="Z6" s="3">
        <v>6</v>
      </c>
      <c r="AA6" s="3">
        <v>7</v>
      </c>
      <c r="AB6" s="3">
        <v>3</v>
      </c>
      <c r="AC6" s="3">
        <v>4</v>
      </c>
      <c r="AD6" s="3">
        <v>2</v>
      </c>
      <c r="AE6" s="3">
        <v>0</v>
      </c>
      <c r="AF6" s="3">
        <v>0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2:49" x14ac:dyDescent="0.25">
      <c r="B7" s="4">
        <v>6</v>
      </c>
      <c r="C7" s="3">
        <v>10000</v>
      </c>
      <c r="D7" s="3">
        <v>3</v>
      </c>
      <c r="E7" s="3">
        <v>10</v>
      </c>
      <c r="F7" s="3">
        <v>10</v>
      </c>
      <c r="G7" s="3">
        <v>0</v>
      </c>
      <c r="H7" s="5">
        <v>0.5</v>
      </c>
      <c r="I7" s="3">
        <v>0</v>
      </c>
      <c r="J7" s="3">
        <v>50</v>
      </c>
      <c r="K7" s="3">
        <v>50</v>
      </c>
      <c r="L7" s="3">
        <v>1</v>
      </c>
      <c r="M7" s="3">
        <v>10</v>
      </c>
      <c r="N7" s="3">
        <v>0</v>
      </c>
      <c r="O7" s="3" t="s">
        <v>30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30</v>
      </c>
      <c r="W7" s="3">
        <v>0</v>
      </c>
      <c r="X7" s="3" t="s">
        <v>30</v>
      </c>
      <c r="Y7" s="3">
        <v>0</v>
      </c>
      <c r="Z7" s="3">
        <v>1</v>
      </c>
      <c r="AA7" s="3">
        <v>1</v>
      </c>
      <c r="AB7" s="3">
        <v>1</v>
      </c>
      <c r="AC7" s="3">
        <v>3</v>
      </c>
      <c r="AD7" s="3">
        <v>6</v>
      </c>
      <c r="AE7" s="3">
        <v>11</v>
      </c>
      <c r="AF7" s="3">
        <v>7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2:49" x14ac:dyDescent="0.25">
      <c r="B8" s="3">
        <v>7</v>
      </c>
      <c r="C8" s="3">
        <v>10000</v>
      </c>
      <c r="D8" s="3">
        <v>3</v>
      </c>
      <c r="E8" s="3">
        <v>10</v>
      </c>
      <c r="F8" s="3">
        <v>10</v>
      </c>
      <c r="G8" s="3">
        <v>0</v>
      </c>
      <c r="H8" s="5">
        <v>0.5</v>
      </c>
      <c r="I8" s="3">
        <v>0</v>
      </c>
      <c r="J8" s="3">
        <v>50</v>
      </c>
      <c r="K8" s="3">
        <v>50</v>
      </c>
      <c r="L8" s="3">
        <v>1</v>
      </c>
      <c r="M8" s="3">
        <v>10</v>
      </c>
      <c r="N8" s="3">
        <v>0</v>
      </c>
      <c r="O8" s="3" t="s">
        <v>31</v>
      </c>
      <c r="P8" s="3">
        <v>3</v>
      </c>
      <c r="Q8" s="3">
        <v>2</v>
      </c>
      <c r="R8" s="3">
        <v>6</v>
      </c>
      <c r="S8" s="3">
        <v>12</v>
      </c>
      <c r="T8" s="3">
        <v>4</v>
      </c>
      <c r="U8" s="3">
        <v>3</v>
      </c>
      <c r="V8" s="3">
        <v>0</v>
      </c>
      <c r="W8" s="3">
        <v>0</v>
      </c>
      <c r="X8" s="3" t="s">
        <v>31</v>
      </c>
      <c r="Y8" s="3">
        <v>0</v>
      </c>
      <c r="Z8" s="3">
        <v>0</v>
      </c>
      <c r="AA8" s="3">
        <v>5</v>
      </c>
      <c r="AB8" s="3">
        <v>2</v>
      </c>
      <c r="AC8" s="3">
        <v>7</v>
      </c>
      <c r="AD8" s="3">
        <v>6</v>
      </c>
      <c r="AE8" s="3">
        <v>4</v>
      </c>
      <c r="AF8" s="3">
        <v>6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2:49" x14ac:dyDescent="0.25">
      <c r="B9" s="3">
        <v>8</v>
      </c>
      <c r="C9" s="3">
        <v>10000</v>
      </c>
      <c r="D9" s="3">
        <v>3</v>
      </c>
      <c r="E9" s="3">
        <v>10</v>
      </c>
      <c r="F9" s="3">
        <v>10</v>
      </c>
      <c r="G9" s="3">
        <v>0</v>
      </c>
      <c r="H9" s="5">
        <v>0.5</v>
      </c>
      <c r="I9" s="3">
        <v>0</v>
      </c>
      <c r="J9" s="3">
        <v>50</v>
      </c>
      <c r="K9" s="3">
        <v>50</v>
      </c>
      <c r="L9" s="3">
        <v>1</v>
      </c>
      <c r="M9" s="3">
        <v>10</v>
      </c>
      <c r="N9" s="3">
        <v>0</v>
      </c>
      <c r="O9" s="3" t="s">
        <v>32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30</v>
      </c>
      <c r="X9" s="3" t="s">
        <v>32</v>
      </c>
      <c r="Y9" s="3">
        <v>5</v>
      </c>
      <c r="Z9" s="3">
        <v>4</v>
      </c>
      <c r="AA9" s="3">
        <v>1</v>
      </c>
      <c r="AB9" s="3">
        <v>4</v>
      </c>
      <c r="AC9" s="3">
        <v>2</v>
      </c>
      <c r="AD9" s="3">
        <v>8</v>
      </c>
      <c r="AE9" s="3">
        <v>5</v>
      </c>
      <c r="AF9" s="3">
        <v>1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2:49" x14ac:dyDescent="0.25">
      <c r="B10" s="4">
        <v>9</v>
      </c>
      <c r="C10" s="3">
        <v>10000</v>
      </c>
      <c r="D10" s="3">
        <v>3</v>
      </c>
      <c r="E10" s="3">
        <v>10</v>
      </c>
      <c r="F10" s="3">
        <v>10</v>
      </c>
      <c r="G10" s="3">
        <v>0</v>
      </c>
      <c r="H10" s="5">
        <v>0.5</v>
      </c>
      <c r="I10" s="3">
        <v>0.5</v>
      </c>
      <c r="J10" s="3">
        <v>50</v>
      </c>
      <c r="K10" s="3">
        <v>500</v>
      </c>
      <c r="L10" s="3">
        <v>5</v>
      </c>
      <c r="M10" s="3">
        <v>5</v>
      </c>
      <c r="N10" s="3">
        <v>0</v>
      </c>
      <c r="O10" s="3" t="s">
        <v>25</v>
      </c>
      <c r="P10" s="3">
        <v>0</v>
      </c>
      <c r="Q10" s="3">
        <v>0</v>
      </c>
      <c r="R10" s="3">
        <v>0</v>
      </c>
      <c r="S10" s="3">
        <v>6</v>
      </c>
      <c r="T10" s="3">
        <v>21</v>
      </c>
      <c r="U10" s="3">
        <v>3</v>
      </c>
      <c r="V10" s="3">
        <v>0</v>
      </c>
      <c r="W10" s="3">
        <v>0</v>
      </c>
      <c r="X10" s="3" t="s">
        <v>25</v>
      </c>
      <c r="Y10" s="3">
        <v>1</v>
      </c>
      <c r="Z10" s="3">
        <v>1</v>
      </c>
      <c r="AA10" s="3">
        <v>11</v>
      </c>
      <c r="AB10" s="3">
        <v>8</v>
      </c>
      <c r="AC10" s="3">
        <v>3</v>
      </c>
      <c r="AD10" s="3">
        <v>3</v>
      </c>
      <c r="AE10" s="3">
        <v>2</v>
      </c>
      <c r="AF10" s="3">
        <v>1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2:49" x14ac:dyDescent="0.25">
      <c r="B11" s="4">
        <v>10</v>
      </c>
      <c r="C11" s="3">
        <v>10000</v>
      </c>
      <c r="D11" s="3">
        <v>3</v>
      </c>
      <c r="E11" s="3">
        <v>10</v>
      </c>
      <c r="F11" s="3">
        <v>10</v>
      </c>
      <c r="G11" s="3">
        <v>0</v>
      </c>
      <c r="H11" s="5">
        <v>0.5</v>
      </c>
      <c r="I11" s="3">
        <v>0.5</v>
      </c>
      <c r="J11" s="3">
        <v>50</v>
      </c>
      <c r="K11" s="3">
        <v>500</v>
      </c>
      <c r="L11" s="3">
        <v>5</v>
      </c>
      <c r="M11" s="3">
        <v>5</v>
      </c>
      <c r="N11" s="3">
        <v>0</v>
      </c>
      <c r="O11" s="3" t="s">
        <v>26</v>
      </c>
      <c r="P11" s="3">
        <v>8</v>
      </c>
      <c r="Q11" s="3">
        <v>3</v>
      </c>
      <c r="R11" s="3">
        <v>16</v>
      </c>
      <c r="S11" s="3">
        <v>3</v>
      </c>
      <c r="T11" s="3">
        <v>0</v>
      </c>
      <c r="U11" s="3">
        <v>0</v>
      </c>
      <c r="V11" s="3">
        <v>0</v>
      </c>
      <c r="W11" s="3">
        <v>0</v>
      </c>
      <c r="X11" s="3" t="s">
        <v>26</v>
      </c>
      <c r="Y11" s="3">
        <v>15</v>
      </c>
      <c r="Z11" s="3">
        <v>4</v>
      </c>
      <c r="AA11" s="3">
        <v>1</v>
      </c>
      <c r="AB11" s="3">
        <v>6</v>
      </c>
      <c r="AC11" s="3">
        <v>3</v>
      </c>
      <c r="AD11" s="3">
        <v>1</v>
      </c>
      <c r="AE11" s="3">
        <v>0</v>
      </c>
      <c r="AF11" s="3">
        <v>0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2:49" x14ac:dyDescent="0.25">
      <c r="B12" s="4">
        <v>11</v>
      </c>
      <c r="C12" s="3">
        <v>10000</v>
      </c>
      <c r="D12" s="3">
        <v>3</v>
      </c>
      <c r="E12" s="3">
        <v>10</v>
      </c>
      <c r="F12" s="3">
        <v>10</v>
      </c>
      <c r="G12" s="3">
        <v>0</v>
      </c>
      <c r="H12" s="5">
        <v>0.5</v>
      </c>
      <c r="I12" s="3">
        <v>0.5</v>
      </c>
      <c r="J12" s="3">
        <v>50</v>
      </c>
      <c r="K12" s="3">
        <v>500</v>
      </c>
      <c r="L12" s="3">
        <v>5</v>
      </c>
      <c r="M12" s="3">
        <v>5</v>
      </c>
      <c r="N12" s="3">
        <v>0</v>
      </c>
      <c r="O12" s="3" t="s">
        <v>27</v>
      </c>
      <c r="P12" s="3">
        <v>0</v>
      </c>
      <c r="Q12" s="3">
        <v>0</v>
      </c>
      <c r="R12" s="3">
        <v>0</v>
      </c>
      <c r="S12" s="3">
        <v>0</v>
      </c>
      <c r="T12" s="3">
        <v>5</v>
      </c>
      <c r="U12" s="3">
        <v>21</v>
      </c>
      <c r="V12" s="3">
        <v>4</v>
      </c>
      <c r="W12" s="3">
        <v>0</v>
      </c>
      <c r="X12" s="3" t="s">
        <v>27</v>
      </c>
      <c r="Y12" s="3">
        <v>1</v>
      </c>
      <c r="Z12" s="3">
        <v>1</v>
      </c>
      <c r="AA12" s="3">
        <v>1</v>
      </c>
      <c r="AB12" s="3">
        <v>0</v>
      </c>
      <c r="AC12" s="3">
        <v>0</v>
      </c>
      <c r="AD12" s="3">
        <v>2</v>
      </c>
      <c r="AE12" s="3">
        <v>6</v>
      </c>
      <c r="AF12" s="3">
        <v>19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2:49" x14ac:dyDescent="0.25">
      <c r="B13" s="4">
        <v>12</v>
      </c>
      <c r="C13" s="3">
        <v>10000</v>
      </c>
      <c r="D13" s="3">
        <v>3</v>
      </c>
      <c r="E13" s="3">
        <v>10</v>
      </c>
      <c r="F13" s="3">
        <v>10</v>
      </c>
      <c r="G13" s="3">
        <v>0</v>
      </c>
      <c r="H13" s="5">
        <v>0.5</v>
      </c>
      <c r="I13" s="3">
        <v>0.5</v>
      </c>
      <c r="J13" s="3">
        <v>50</v>
      </c>
      <c r="K13" s="3">
        <v>500</v>
      </c>
      <c r="L13" s="3">
        <v>5</v>
      </c>
      <c r="M13" s="3">
        <v>5</v>
      </c>
      <c r="N13" s="3">
        <v>0</v>
      </c>
      <c r="O13" s="3" t="s">
        <v>28</v>
      </c>
      <c r="P13" s="3">
        <v>12</v>
      </c>
      <c r="Q13" s="3">
        <v>13</v>
      </c>
      <c r="R13" s="3">
        <v>5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 t="s">
        <v>28</v>
      </c>
      <c r="Y13" s="3">
        <v>6</v>
      </c>
      <c r="Z13" s="3">
        <v>11</v>
      </c>
      <c r="AA13" s="3">
        <v>5</v>
      </c>
      <c r="AB13" s="3">
        <v>4</v>
      </c>
      <c r="AC13" s="3">
        <v>3</v>
      </c>
      <c r="AD13" s="3">
        <v>1</v>
      </c>
      <c r="AE13" s="3">
        <v>0</v>
      </c>
      <c r="AF13" s="3">
        <v>0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2:49" x14ac:dyDescent="0.25">
      <c r="B14" s="4">
        <v>13</v>
      </c>
      <c r="C14" s="3">
        <v>10000</v>
      </c>
      <c r="D14" s="3">
        <v>3</v>
      </c>
      <c r="E14" s="3">
        <v>10</v>
      </c>
      <c r="F14" s="3">
        <v>10</v>
      </c>
      <c r="G14" s="3">
        <v>0</v>
      </c>
      <c r="H14" s="5">
        <v>0.5</v>
      </c>
      <c r="I14" s="3">
        <v>0.5</v>
      </c>
      <c r="J14" s="3">
        <v>50</v>
      </c>
      <c r="K14" s="3">
        <v>500</v>
      </c>
      <c r="L14" s="3">
        <v>5</v>
      </c>
      <c r="M14" s="3">
        <v>5</v>
      </c>
      <c r="N14" s="3">
        <v>0</v>
      </c>
      <c r="O14" s="3" t="s">
        <v>29</v>
      </c>
      <c r="P14" s="3">
        <v>10</v>
      </c>
      <c r="Q14" s="3">
        <v>14</v>
      </c>
      <c r="R14" s="3">
        <v>6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29</v>
      </c>
      <c r="Y14" s="3">
        <v>6</v>
      </c>
      <c r="Z14" s="3">
        <v>8</v>
      </c>
      <c r="AA14" s="3">
        <v>5</v>
      </c>
      <c r="AB14" s="3">
        <v>3</v>
      </c>
      <c r="AC14" s="3">
        <v>5</v>
      </c>
      <c r="AD14" s="3">
        <v>2</v>
      </c>
      <c r="AE14" s="3">
        <v>1</v>
      </c>
      <c r="AF14" s="3">
        <v>0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2:49" x14ac:dyDescent="0.25">
      <c r="B15" s="4">
        <v>14</v>
      </c>
      <c r="C15" s="3">
        <v>10000</v>
      </c>
      <c r="D15" s="3">
        <v>3</v>
      </c>
      <c r="E15" s="3">
        <v>10</v>
      </c>
      <c r="F15" s="3">
        <v>10</v>
      </c>
      <c r="G15" s="3">
        <v>0</v>
      </c>
      <c r="H15" s="5">
        <v>0.5</v>
      </c>
      <c r="I15" s="3">
        <v>0.5</v>
      </c>
      <c r="J15" s="3">
        <v>50</v>
      </c>
      <c r="K15" s="3">
        <v>500</v>
      </c>
      <c r="L15" s="3">
        <v>5</v>
      </c>
      <c r="M15" s="3">
        <v>5</v>
      </c>
      <c r="N15" s="3">
        <v>0</v>
      </c>
      <c r="O15" s="3" t="s">
        <v>30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5</v>
      </c>
      <c r="V15" s="3">
        <v>25</v>
      </c>
      <c r="W15" s="3">
        <v>0</v>
      </c>
      <c r="X15" s="3" t="s">
        <v>30</v>
      </c>
      <c r="Y15" s="3">
        <v>1</v>
      </c>
      <c r="Z15" s="3">
        <v>0</v>
      </c>
      <c r="AA15" s="3">
        <v>3</v>
      </c>
      <c r="AB15" s="3">
        <v>8</v>
      </c>
      <c r="AC15" s="3">
        <v>11</v>
      </c>
      <c r="AD15" s="3">
        <v>0</v>
      </c>
      <c r="AE15" s="3">
        <v>4</v>
      </c>
      <c r="AF15" s="3">
        <v>3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2:49" x14ac:dyDescent="0.25">
      <c r="B16" s="4">
        <v>15</v>
      </c>
      <c r="C16" s="3">
        <v>10000</v>
      </c>
      <c r="D16" s="3">
        <v>3</v>
      </c>
      <c r="E16" s="3">
        <v>10</v>
      </c>
      <c r="F16" s="3">
        <v>10</v>
      </c>
      <c r="G16" s="3">
        <v>0</v>
      </c>
      <c r="H16" s="5">
        <v>0.5</v>
      </c>
      <c r="I16" s="3">
        <v>0.5</v>
      </c>
      <c r="J16" s="3">
        <v>50</v>
      </c>
      <c r="K16" s="3">
        <v>500</v>
      </c>
      <c r="L16" s="3">
        <v>5</v>
      </c>
      <c r="M16" s="3">
        <v>5</v>
      </c>
      <c r="N16" s="3">
        <v>0</v>
      </c>
      <c r="O16" s="3" t="s">
        <v>31</v>
      </c>
      <c r="P16" s="3">
        <v>0</v>
      </c>
      <c r="Q16" s="3">
        <v>0</v>
      </c>
      <c r="R16" s="3">
        <v>3</v>
      </c>
      <c r="S16" s="3">
        <v>21</v>
      </c>
      <c r="T16" s="3">
        <v>4</v>
      </c>
      <c r="U16" s="3">
        <v>1</v>
      </c>
      <c r="V16" s="3">
        <v>1</v>
      </c>
      <c r="W16" s="3">
        <v>0</v>
      </c>
      <c r="X16" s="3" t="s">
        <v>31</v>
      </c>
      <c r="Y16" s="3">
        <v>0</v>
      </c>
      <c r="Z16" s="3">
        <v>0</v>
      </c>
      <c r="AA16" s="3">
        <v>2</v>
      </c>
      <c r="AB16" s="3">
        <v>0</v>
      </c>
      <c r="AC16" s="3">
        <v>4</v>
      </c>
      <c r="AD16" s="3">
        <v>9</v>
      </c>
      <c r="AE16" s="3">
        <v>8</v>
      </c>
      <c r="AF16" s="3">
        <v>7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2:49" x14ac:dyDescent="0.25">
      <c r="B17" s="4">
        <v>16</v>
      </c>
      <c r="C17" s="3">
        <v>10000</v>
      </c>
      <c r="D17" s="3">
        <v>3</v>
      </c>
      <c r="E17" s="3">
        <v>10</v>
      </c>
      <c r="F17" s="3">
        <v>10</v>
      </c>
      <c r="G17" s="3">
        <v>0</v>
      </c>
      <c r="H17" s="5">
        <v>0.5</v>
      </c>
      <c r="I17" s="3">
        <v>0.5</v>
      </c>
      <c r="J17" s="3">
        <v>50</v>
      </c>
      <c r="K17" s="3">
        <v>500</v>
      </c>
      <c r="L17" s="3">
        <v>5</v>
      </c>
      <c r="M17" s="3">
        <v>5</v>
      </c>
      <c r="N17" s="3">
        <v>0</v>
      </c>
      <c r="O17" s="3" t="s">
        <v>32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30</v>
      </c>
      <c r="X17" s="3" t="s">
        <v>32</v>
      </c>
      <c r="Y17" s="3">
        <v>0</v>
      </c>
      <c r="Z17" s="3">
        <v>5</v>
      </c>
      <c r="AA17" s="3">
        <v>2</v>
      </c>
      <c r="AB17" s="3">
        <v>1</v>
      </c>
      <c r="AC17" s="3">
        <v>1</v>
      </c>
      <c r="AD17" s="3">
        <v>12</v>
      </c>
      <c r="AE17" s="3">
        <v>9</v>
      </c>
      <c r="AF17" s="3">
        <v>0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2:49" x14ac:dyDescent="0.25">
      <c r="B18" s="3">
        <v>17</v>
      </c>
      <c r="C18" s="3">
        <v>10000</v>
      </c>
      <c r="D18" s="3">
        <v>3</v>
      </c>
      <c r="E18" s="3">
        <v>10</v>
      </c>
      <c r="F18" s="3">
        <v>10</v>
      </c>
      <c r="G18" s="3">
        <v>0.5</v>
      </c>
      <c r="H18" s="5">
        <v>0.5</v>
      </c>
      <c r="I18" s="3">
        <v>0</v>
      </c>
      <c r="J18" s="3">
        <v>50</v>
      </c>
      <c r="K18" s="3">
        <v>50</v>
      </c>
      <c r="L18" s="3">
        <v>5</v>
      </c>
      <c r="M18" s="3">
        <v>5</v>
      </c>
      <c r="N18" s="3">
        <v>0</v>
      </c>
      <c r="O18" s="3" t="s">
        <v>25</v>
      </c>
      <c r="P18" s="3">
        <v>0</v>
      </c>
      <c r="Q18" s="3">
        <v>0</v>
      </c>
      <c r="R18" s="3">
        <v>0</v>
      </c>
      <c r="S18" s="3">
        <v>0</v>
      </c>
      <c r="T18" s="3">
        <v>23</v>
      </c>
      <c r="U18" s="3">
        <v>7</v>
      </c>
      <c r="V18" s="3">
        <v>0</v>
      </c>
      <c r="W18" s="3">
        <v>0</v>
      </c>
      <c r="X18" s="3" t="s">
        <v>25</v>
      </c>
      <c r="Y18" s="3">
        <v>0</v>
      </c>
      <c r="Z18" s="3">
        <v>0</v>
      </c>
      <c r="AA18" s="3">
        <v>3</v>
      </c>
      <c r="AB18" s="3">
        <v>2</v>
      </c>
      <c r="AC18" s="3">
        <v>2</v>
      </c>
      <c r="AD18" s="3">
        <v>7</v>
      </c>
      <c r="AE18" s="3">
        <v>10</v>
      </c>
      <c r="AF18" s="3">
        <v>6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2:49" x14ac:dyDescent="0.25">
      <c r="B19" s="4">
        <v>18</v>
      </c>
      <c r="C19" s="3">
        <v>10000</v>
      </c>
      <c r="D19" s="3">
        <v>3</v>
      </c>
      <c r="E19" s="3">
        <v>10</v>
      </c>
      <c r="F19" s="3">
        <v>10</v>
      </c>
      <c r="G19" s="3">
        <v>0.5</v>
      </c>
      <c r="H19" s="5">
        <v>0.5</v>
      </c>
      <c r="I19" s="3">
        <v>0</v>
      </c>
      <c r="J19" s="3">
        <v>50</v>
      </c>
      <c r="K19" s="3">
        <v>50</v>
      </c>
      <c r="L19" s="3">
        <v>5</v>
      </c>
      <c r="M19" s="3">
        <v>5</v>
      </c>
      <c r="N19" s="3">
        <v>0</v>
      </c>
      <c r="O19" s="3" t="s">
        <v>26</v>
      </c>
      <c r="P19" s="3">
        <v>2</v>
      </c>
      <c r="Q19" s="3">
        <v>0</v>
      </c>
      <c r="R19" s="3">
        <v>5</v>
      </c>
      <c r="S19" s="3">
        <v>22</v>
      </c>
      <c r="T19" s="3">
        <v>1</v>
      </c>
      <c r="U19" s="3">
        <v>0</v>
      </c>
      <c r="V19" s="3">
        <v>0</v>
      </c>
      <c r="W19" s="3">
        <v>0</v>
      </c>
      <c r="X19" s="3" t="s">
        <v>26</v>
      </c>
      <c r="Y19" s="3">
        <v>2</v>
      </c>
      <c r="Z19" s="3">
        <v>2</v>
      </c>
      <c r="AA19" s="3">
        <v>6</v>
      </c>
      <c r="AB19" s="3">
        <v>14</v>
      </c>
      <c r="AC19" s="3">
        <v>4</v>
      </c>
      <c r="AD19" s="3">
        <v>1</v>
      </c>
      <c r="AE19" s="3">
        <v>1</v>
      </c>
      <c r="AF19" s="3">
        <v>0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2:49" x14ac:dyDescent="0.25">
      <c r="B20" s="4">
        <v>19</v>
      </c>
      <c r="C20" s="3">
        <v>10000</v>
      </c>
      <c r="D20" s="3">
        <v>3</v>
      </c>
      <c r="E20" s="3">
        <v>10</v>
      </c>
      <c r="F20" s="3">
        <v>10</v>
      </c>
      <c r="G20" s="3">
        <v>0.5</v>
      </c>
      <c r="H20" s="5">
        <v>0.5</v>
      </c>
      <c r="I20" s="3">
        <v>0</v>
      </c>
      <c r="J20" s="3">
        <v>50</v>
      </c>
      <c r="K20" s="3">
        <v>50</v>
      </c>
      <c r="L20" s="3">
        <v>5</v>
      </c>
      <c r="M20" s="3">
        <v>5</v>
      </c>
      <c r="N20" s="3">
        <v>0</v>
      </c>
      <c r="O20" s="3" t="s">
        <v>27</v>
      </c>
      <c r="P20" s="3">
        <v>0</v>
      </c>
      <c r="Q20" s="3">
        <v>0</v>
      </c>
      <c r="R20" s="3">
        <v>0</v>
      </c>
      <c r="S20" s="3">
        <v>1</v>
      </c>
      <c r="T20" s="3">
        <v>6</v>
      </c>
      <c r="U20" s="3">
        <v>23</v>
      </c>
      <c r="V20" s="3">
        <v>0</v>
      </c>
      <c r="W20" s="3">
        <v>0</v>
      </c>
      <c r="X20" s="3" t="s">
        <v>27</v>
      </c>
      <c r="Y20" s="3">
        <v>13</v>
      </c>
      <c r="Z20" s="3">
        <v>6</v>
      </c>
      <c r="AA20" s="3">
        <v>3</v>
      </c>
      <c r="AB20" s="3">
        <v>1</v>
      </c>
      <c r="AC20" s="3">
        <v>1</v>
      </c>
      <c r="AD20" s="3">
        <v>2</v>
      </c>
      <c r="AE20" s="3">
        <v>1</v>
      </c>
      <c r="AF20" s="3">
        <v>3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2:49" x14ac:dyDescent="0.25">
      <c r="B21" s="4">
        <v>20</v>
      </c>
      <c r="C21" s="3">
        <v>10000</v>
      </c>
      <c r="D21" s="3">
        <v>3</v>
      </c>
      <c r="E21" s="3">
        <v>10</v>
      </c>
      <c r="F21" s="3">
        <v>10</v>
      </c>
      <c r="G21" s="3">
        <v>0.5</v>
      </c>
      <c r="H21" s="5">
        <v>0.5</v>
      </c>
      <c r="I21" s="3">
        <v>0</v>
      </c>
      <c r="J21" s="3">
        <v>50</v>
      </c>
      <c r="K21" s="3">
        <v>50</v>
      </c>
      <c r="L21" s="3">
        <v>5</v>
      </c>
      <c r="M21" s="3">
        <v>5</v>
      </c>
      <c r="N21" s="3">
        <v>0</v>
      </c>
      <c r="O21" s="3" t="s">
        <v>28</v>
      </c>
      <c r="P21" s="3">
        <v>10</v>
      </c>
      <c r="Q21" s="3">
        <v>14</v>
      </c>
      <c r="R21" s="3">
        <v>6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 t="s">
        <v>28</v>
      </c>
      <c r="Y21" s="3">
        <v>1</v>
      </c>
      <c r="Z21" s="3">
        <v>2</v>
      </c>
      <c r="AA21" s="3">
        <v>3</v>
      </c>
      <c r="AB21" s="3">
        <v>5</v>
      </c>
      <c r="AC21" s="3">
        <v>9</v>
      </c>
      <c r="AD21" s="3">
        <v>7</v>
      </c>
      <c r="AE21" s="3">
        <v>2</v>
      </c>
      <c r="AF21" s="3">
        <v>1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2:49" x14ac:dyDescent="0.25">
      <c r="B22" s="4">
        <v>21</v>
      </c>
      <c r="C22" s="3">
        <v>10000</v>
      </c>
      <c r="D22" s="3">
        <v>3</v>
      </c>
      <c r="E22" s="3">
        <v>10</v>
      </c>
      <c r="F22" s="3">
        <v>10</v>
      </c>
      <c r="G22" s="3">
        <v>0.5</v>
      </c>
      <c r="H22" s="5">
        <v>0.5</v>
      </c>
      <c r="I22" s="3">
        <v>0</v>
      </c>
      <c r="J22" s="3">
        <v>50</v>
      </c>
      <c r="K22" s="3">
        <v>50</v>
      </c>
      <c r="L22" s="3">
        <v>5</v>
      </c>
      <c r="M22" s="3">
        <v>5</v>
      </c>
      <c r="N22" s="3">
        <v>0</v>
      </c>
      <c r="O22" s="3" t="s">
        <v>29</v>
      </c>
      <c r="P22" s="3">
        <v>2</v>
      </c>
      <c r="Q22" s="3">
        <v>11</v>
      </c>
      <c r="R22" s="3">
        <v>15</v>
      </c>
      <c r="S22" s="3">
        <v>2</v>
      </c>
      <c r="T22" s="3">
        <v>0</v>
      </c>
      <c r="U22" s="3">
        <v>0</v>
      </c>
      <c r="V22" s="3">
        <v>0</v>
      </c>
      <c r="W22" s="3">
        <v>0</v>
      </c>
      <c r="X22" s="3" t="s">
        <v>29</v>
      </c>
      <c r="Y22" s="3">
        <v>0</v>
      </c>
      <c r="Z22" s="3">
        <v>0</v>
      </c>
      <c r="AA22" s="3">
        <v>3</v>
      </c>
      <c r="AB22" s="3">
        <v>5</v>
      </c>
      <c r="AC22" s="3">
        <v>7</v>
      </c>
      <c r="AD22" s="3">
        <v>9</v>
      </c>
      <c r="AE22" s="3">
        <v>3</v>
      </c>
      <c r="AF22" s="3">
        <v>3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2:49" x14ac:dyDescent="0.25">
      <c r="B23" s="4">
        <v>22</v>
      </c>
      <c r="C23" s="3">
        <v>10000</v>
      </c>
      <c r="D23" s="3">
        <v>3</v>
      </c>
      <c r="E23" s="3">
        <v>10</v>
      </c>
      <c r="F23" s="3">
        <v>10</v>
      </c>
      <c r="G23" s="3">
        <v>0.5</v>
      </c>
      <c r="H23" s="5">
        <v>0.5</v>
      </c>
      <c r="I23" s="3">
        <v>0</v>
      </c>
      <c r="J23" s="3">
        <v>50</v>
      </c>
      <c r="K23" s="3">
        <v>50</v>
      </c>
      <c r="L23" s="3">
        <v>5</v>
      </c>
      <c r="M23" s="3">
        <v>5</v>
      </c>
      <c r="N23" s="3">
        <v>0</v>
      </c>
      <c r="O23" s="3" t="s">
        <v>30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30</v>
      </c>
      <c r="W23" s="3">
        <v>0</v>
      </c>
      <c r="X23" s="3" t="s">
        <v>30</v>
      </c>
      <c r="Y23" s="3">
        <v>1</v>
      </c>
      <c r="Z23" s="3">
        <v>1</v>
      </c>
      <c r="AA23" s="3">
        <v>0</v>
      </c>
      <c r="AB23" s="3">
        <v>0</v>
      </c>
      <c r="AC23" s="3">
        <v>1</v>
      </c>
      <c r="AD23" s="3">
        <v>1</v>
      </c>
      <c r="AE23" s="3">
        <v>9</v>
      </c>
      <c r="AF23" s="3">
        <v>17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2:49" x14ac:dyDescent="0.25">
      <c r="B24" s="4">
        <v>23</v>
      </c>
      <c r="C24" s="3">
        <v>10000</v>
      </c>
      <c r="D24" s="3">
        <v>3</v>
      </c>
      <c r="E24" s="3">
        <v>10</v>
      </c>
      <c r="F24" s="3">
        <v>10</v>
      </c>
      <c r="G24" s="3">
        <v>0.5</v>
      </c>
      <c r="H24" s="5">
        <v>0.5</v>
      </c>
      <c r="I24" s="3">
        <v>0</v>
      </c>
      <c r="J24" s="3">
        <v>50</v>
      </c>
      <c r="K24" s="3">
        <v>50</v>
      </c>
      <c r="L24" s="3">
        <v>5</v>
      </c>
      <c r="M24" s="3">
        <v>5</v>
      </c>
      <c r="N24" s="3">
        <v>0</v>
      </c>
      <c r="O24" s="3" t="s">
        <v>31</v>
      </c>
      <c r="P24" s="3">
        <v>16</v>
      </c>
      <c r="Q24" s="3">
        <v>5</v>
      </c>
      <c r="R24" s="3">
        <v>4</v>
      </c>
      <c r="S24" s="3">
        <v>5</v>
      </c>
      <c r="T24" s="3">
        <v>0</v>
      </c>
      <c r="U24" s="3">
        <v>0</v>
      </c>
      <c r="V24" s="3">
        <v>0</v>
      </c>
      <c r="W24" s="3">
        <v>0</v>
      </c>
      <c r="X24" s="3" t="s">
        <v>31</v>
      </c>
      <c r="Y24" s="3">
        <v>4</v>
      </c>
      <c r="Z24" s="3">
        <v>6</v>
      </c>
      <c r="AA24" s="3">
        <v>9</v>
      </c>
      <c r="AB24" s="3">
        <v>3</v>
      </c>
      <c r="AC24" s="3">
        <v>4</v>
      </c>
      <c r="AD24" s="3">
        <v>2</v>
      </c>
      <c r="AE24" s="3">
        <v>2</v>
      </c>
      <c r="AF24" s="3">
        <v>0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2:49" x14ac:dyDescent="0.25">
      <c r="B25" s="4">
        <v>24</v>
      </c>
      <c r="C25" s="3">
        <v>10000</v>
      </c>
      <c r="D25" s="3">
        <v>3</v>
      </c>
      <c r="E25" s="3">
        <v>10</v>
      </c>
      <c r="F25" s="3">
        <v>10</v>
      </c>
      <c r="G25" s="3">
        <v>0.5</v>
      </c>
      <c r="H25" s="5">
        <v>0.5</v>
      </c>
      <c r="I25" s="3">
        <v>0</v>
      </c>
      <c r="J25" s="3">
        <v>50</v>
      </c>
      <c r="K25" s="3">
        <v>50</v>
      </c>
      <c r="L25" s="3">
        <v>5</v>
      </c>
      <c r="M25" s="3">
        <v>5</v>
      </c>
      <c r="N25" s="3">
        <v>0</v>
      </c>
      <c r="O25" s="3" t="s">
        <v>32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30</v>
      </c>
      <c r="X25" s="3" t="s">
        <v>32</v>
      </c>
      <c r="Y25" s="3">
        <v>9</v>
      </c>
      <c r="Z25" s="3">
        <v>13</v>
      </c>
      <c r="AA25" s="3">
        <v>3</v>
      </c>
      <c r="AB25" s="3">
        <v>0</v>
      </c>
      <c r="AC25" s="3">
        <v>2</v>
      </c>
      <c r="AD25" s="3">
        <v>1</v>
      </c>
      <c r="AE25" s="3">
        <v>2</v>
      </c>
      <c r="AF25" s="3">
        <v>0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2:49" x14ac:dyDescent="0.25">
      <c r="B26" s="4">
        <v>25</v>
      </c>
      <c r="C26" s="3">
        <v>10000</v>
      </c>
      <c r="D26" s="3">
        <v>3</v>
      </c>
      <c r="E26" s="3">
        <v>10</v>
      </c>
      <c r="F26" s="3">
        <v>10</v>
      </c>
      <c r="G26" s="3">
        <v>0</v>
      </c>
      <c r="H26" s="5">
        <v>1</v>
      </c>
      <c r="I26" s="3">
        <v>0</v>
      </c>
      <c r="J26" s="3">
        <v>50</v>
      </c>
      <c r="K26" s="3">
        <v>50</v>
      </c>
      <c r="L26" s="3">
        <v>1</v>
      </c>
      <c r="M26" s="3">
        <v>10</v>
      </c>
      <c r="N26" s="3">
        <v>0</v>
      </c>
      <c r="O26" s="3" t="s">
        <v>25</v>
      </c>
      <c r="P26" s="3">
        <v>0</v>
      </c>
      <c r="Q26" s="3">
        <v>0</v>
      </c>
      <c r="R26" s="3">
        <v>0</v>
      </c>
      <c r="S26" s="3">
        <v>2</v>
      </c>
      <c r="T26" s="3">
        <v>17</v>
      </c>
      <c r="U26" s="3">
        <v>11</v>
      </c>
      <c r="V26" s="3">
        <v>0</v>
      </c>
      <c r="W26" s="3">
        <v>0</v>
      </c>
      <c r="X26" s="3" t="s">
        <v>25</v>
      </c>
      <c r="Y26" s="3">
        <v>0</v>
      </c>
      <c r="Z26" s="3">
        <v>1</v>
      </c>
      <c r="AA26" s="3">
        <v>1</v>
      </c>
      <c r="AB26" s="3">
        <v>1</v>
      </c>
      <c r="AC26" s="3">
        <v>3</v>
      </c>
      <c r="AD26" s="3">
        <v>7</v>
      </c>
      <c r="AE26" s="3">
        <v>9</v>
      </c>
      <c r="AF26" s="3">
        <v>8</v>
      </c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2:49" x14ac:dyDescent="0.25">
      <c r="B27" s="4">
        <v>26</v>
      </c>
      <c r="C27" s="3">
        <v>10000</v>
      </c>
      <c r="D27" s="3">
        <v>3</v>
      </c>
      <c r="E27" s="3">
        <v>10</v>
      </c>
      <c r="F27" s="3">
        <v>10</v>
      </c>
      <c r="G27" s="3">
        <v>0</v>
      </c>
      <c r="H27" s="5">
        <v>1</v>
      </c>
      <c r="I27" s="3">
        <v>0</v>
      </c>
      <c r="J27" s="3">
        <v>50</v>
      </c>
      <c r="K27" s="3">
        <v>50</v>
      </c>
      <c r="L27" s="3">
        <v>1</v>
      </c>
      <c r="M27" s="3">
        <v>10</v>
      </c>
      <c r="N27" s="3">
        <v>0</v>
      </c>
      <c r="O27" s="3" t="s">
        <v>26</v>
      </c>
      <c r="P27" s="3">
        <v>15</v>
      </c>
      <c r="Q27" s="3">
        <v>1</v>
      </c>
      <c r="R27" s="3">
        <v>11</v>
      </c>
      <c r="S27" s="3">
        <v>3</v>
      </c>
      <c r="T27" s="3">
        <v>0</v>
      </c>
      <c r="U27" s="3">
        <v>0</v>
      </c>
      <c r="V27" s="3">
        <v>0</v>
      </c>
      <c r="W27" s="3">
        <v>0</v>
      </c>
      <c r="X27" s="3" t="s">
        <v>26</v>
      </c>
      <c r="Y27" s="3">
        <v>15</v>
      </c>
      <c r="Z27" s="3">
        <v>6</v>
      </c>
      <c r="AA27" s="3">
        <v>8</v>
      </c>
      <c r="AB27" s="3">
        <v>1</v>
      </c>
      <c r="AC27" s="3">
        <v>0</v>
      </c>
      <c r="AD27" s="3">
        <v>0</v>
      </c>
      <c r="AE27" s="3">
        <v>0</v>
      </c>
      <c r="AF27" s="3">
        <v>0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2:49" x14ac:dyDescent="0.25">
      <c r="B28" s="4">
        <v>27</v>
      </c>
      <c r="C28" s="3">
        <v>10000</v>
      </c>
      <c r="D28" s="3">
        <v>3</v>
      </c>
      <c r="E28" s="3">
        <v>10</v>
      </c>
      <c r="F28" s="3">
        <v>10</v>
      </c>
      <c r="G28" s="3">
        <v>0</v>
      </c>
      <c r="H28" s="5">
        <v>1</v>
      </c>
      <c r="I28" s="3">
        <v>0</v>
      </c>
      <c r="J28" s="3">
        <v>50</v>
      </c>
      <c r="K28" s="3">
        <v>50</v>
      </c>
      <c r="L28" s="3">
        <v>1</v>
      </c>
      <c r="M28" s="3">
        <v>10</v>
      </c>
      <c r="N28" s="3">
        <v>0</v>
      </c>
      <c r="O28" s="3" t="s">
        <v>27</v>
      </c>
      <c r="P28" s="3">
        <v>0</v>
      </c>
      <c r="Q28" s="3">
        <v>3</v>
      </c>
      <c r="R28" s="3">
        <v>1</v>
      </c>
      <c r="S28" s="3">
        <v>7</v>
      </c>
      <c r="T28" s="3">
        <v>8</v>
      </c>
      <c r="U28" s="3">
        <v>11</v>
      </c>
      <c r="V28" s="3">
        <v>0</v>
      </c>
      <c r="W28" s="3">
        <v>0</v>
      </c>
      <c r="X28" s="3" t="s">
        <v>27</v>
      </c>
      <c r="Y28" s="3">
        <v>8</v>
      </c>
      <c r="Z28" s="3">
        <v>3</v>
      </c>
      <c r="AA28" s="3">
        <v>6</v>
      </c>
      <c r="AB28" s="3">
        <v>2</v>
      </c>
      <c r="AC28" s="3">
        <v>2</v>
      </c>
      <c r="AD28" s="3">
        <v>3</v>
      </c>
      <c r="AE28" s="3">
        <v>3</v>
      </c>
      <c r="AF28" s="3">
        <v>3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2:49" x14ac:dyDescent="0.25">
      <c r="B29" s="3">
        <v>28</v>
      </c>
      <c r="C29" s="3">
        <v>10000</v>
      </c>
      <c r="D29" s="3">
        <v>3</v>
      </c>
      <c r="E29" s="3">
        <v>10</v>
      </c>
      <c r="F29" s="3">
        <v>10</v>
      </c>
      <c r="G29" s="3">
        <v>0</v>
      </c>
      <c r="H29" s="5">
        <v>1</v>
      </c>
      <c r="I29" s="3">
        <v>0</v>
      </c>
      <c r="J29" s="3">
        <v>50</v>
      </c>
      <c r="K29" s="3">
        <v>50</v>
      </c>
      <c r="L29" s="3">
        <v>1</v>
      </c>
      <c r="M29" s="3">
        <v>10</v>
      </c>
      <c r="N29" s="3">
        <v>0</v>
      </c>
      <c r="O29" s="3" t="s">
        <v>28</v>
      </c>
      <c r="P29" s="3">
        <v>4</v>
      </c>
      <c r="Q29" s="3">
        <v>16</v>
      </c>
      <c r="R29" s="3">
        <v>8</v>
      </c>
      <c r="S29" s="3">
        <v>2</v>
      </c>
      <c r="T29" s="3">
        <v>0</v>
      </c>
      <c r="U29" s="3">
        <v>0</v>
      </c>
      <c r="V29" s="3">
        <v>0</v>
      </c>
      <c r="W29" s="3">
        <v>0</v>
      </c>
      <c r="X29" s="3" t="s">
        <v>28</v>
      </c>
      <c r="Y29" s="3">
        <v>0</v>
      </c>
      <c r="Z29" s="3">
        <v>2</v>
      </c>
      <c r="AA29" s="3">
        <v>5</v>
      </c>
      <c r="AB29" s="3">
        <v>9</v>
      </c>
      <c r="AC29" s="3">
        <v>5</v>
      </c>
      <c r="AD29" s="3">
        <v>5</v>
      </c>
      <c r="AE29" s="3">
        <v>4</v>
      </c>
      <c r="AF29" s="3">
        <v>0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2:49" x14ac:dyDescent="0.25">
      <c r="B30" s="4">
        <v>29</v>
      </c>
      <c r="C30" s="3">
        <v>10000</v>
      </c>
      <c r="D30" s="3">
        <v>3</v>
      </c>
      <c r="E30" s="3">
        <v>10</v>
      </c>
      <c r="F30" s="3">
        <v>10</v>
      </c>
      <c r="G30" s="3">
        <v>0</v>
      </c>
      <c r="H30" s="5">
        <v>1</v>
      </c>
      <c r="I30" s="3">
        <v>0</v>
      </c>
      <c r="J30" s="3">
        <v>50</v>
      </c>
      <c r="K30" s="3">
        <v>50</v>
      </c>
      <c r="L30" s="3">
        <v>1</v>
      </c>
      <c r="M30" s="3">
        <v>10</v>
      </c>
      <c r="N30" s="3">
        <v>0</v>
      </c>
      <c r="O30" s="3" t="s">
        <v>29</v>
      </c>
      <c r="P30" s="3">
        <v>11</v>
      </c>
      <c r="Q30" s="3">
        <v>8</v>
      </c>
      <c r="R30" s="3">
        <v>8</v>
      </c>
      <c r="S30" s="3">
        <v>3</v>
      </c>
      <c r="T30" s="3">
        <v>0</v>
      </c>
      <c r="U30" s="3">
        <v>0</v>
      </c>
      <c r="V30" s="3">
        <v>0</v>
      </c>
      <c r="W30" s="3">
        <v>0</v>
      </c>
      <c r="X30" s="3" t="s">
        <v>29</v>
      </c>
      <c r="Y30" s="3">
        <v>3</v>
      </c>
      <c r="Z30" s="3">
        <v>3</v>
      </c>
      <c r="AA30" s="3">
        <v>3</v>
      </c>
      <c r="AB30" s="3">
        <v>4</v>
      </c>
      <c r="AC30" s="3">
        <v>7</v>
      </c>
      <c r="AD30" s="3">
        <v>8</v>
      </c>
      <c r="AE30" s="3">
        <v>2</v>
      </c>
      <c r="AF30" s="3">
        <v>0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2:49" x14ac:dyDescent="0.25">
      <c r="B31" s="3">
        <v>30</v>
      </c>
      <c r="C31" s="3">
        <v>10000</v>
      </c>
      <c r="D31" s="3">
        <v>3</v>
      </c>
      <c r="E31" s="3">
        <v>10</v>
      </c>
      <c r="F31" s="3">
        <v>10</v>
      </c>
      <c r="G31" s="3">
        <v>0</v>
      </c>
      <c r="H31" s="5">
        <v>1</v>
      </c>
      <c r="I31" s="3">
        <v>0</v>
      </c>
      <c r="J31" s="3">
        <v>50</v>
      </c>
      <c r="K31" s="3">
        <v>50</v>
      </c>
      <c r="L31" s="3">
        <v>1</v>
      </c>
      <c r="M31" s="3">
        <v>10</v>
      </c>
      <c r="N31" s="3">
        <v>0</v>
      </c>
      <c r="O31" s="3" t="s">
        <v>30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30</v>
      </c>
      <c r="W31" s="3">
        <v>0</v>
      </c>
      <c r="X31" s="3" t="s">
        <v>30</v>
      </c>
      <c r="Y31" s="3">
        <v>0</v>
      </c>
      <c r="Z31" s="3">
        <v>2</v>
      </c>
      <c r="AA31" s="3">
        <v>0</v>
      </c>
      <c r="AB31" s="3">
        <v>5</v>
      </c>
      <c r="AC31" s="3">
        <v>8</v>
      </c>
      <c r="AD31" s="3">
        <v>2</v>
      </c>
      <c r="AE31" s="3">
        <v>5</v>
      </c>
      <c r="AF31" s="3">
        <v>8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2:49" x14ac:dyDescent="0.25">
      <c r="B32" s="4">
        <v>31</v>
      </c>
      <c r="C32" s="3">
        <v>10000</v>
      </c>
      <c r="D32" s="3">
        <v>3</v>
      </c>
      <c r="E32" s="3">
        <v>10</v>
      </c>
      <c r="F32" s="3">
        <v>10</v>
      </c>
      <c r="G32" s="3">
        <v>0</v>
      </c>
      <c r="H32" s="5">
        <v>1</v>
      </c>
      <c r="I32" s="3">
        <v>0</v>
      </c>
      <c r="J32" s="3">
        <v>50</v>
      </c>
      <c r="K32" s="3">
        <v>50</v>
      </c>
      <c r="L32" s="3">
        <v>1</v>
      </c>
      <c r="M32" s="3">
        <v>10</v>
      </c>
      <c r="N32" s="3">
        <v>0</v>
      </c>
      <c r="O32" s="3" t="s">
        <v>31</v>
      </c>
      <c r="P32" s="3">
        <v>0</v>
      </c>
      <c r="Q32" s="3">
        <v>2</v>
      </c>
      <c r="R32" s="3">
        <v>2</v>
      </c>
      <c r="S32" s="3">
        <v>13</v>
      </c>
      <c r="T32" s="3">
        <v>5</v>
      </c>
      <c r="U32" s="3">
        <v>8</v>
      </c>
      <c r="V32" s="3">
        <v>0</v>
      </c>
      <c r="W32" s="3">
        <v>0</v>
      </c>
      <c r="X32" s="3" t="s">
        <v>31</v>
      </c>
      <c r="Y32" s="3">
        <v>0</v>
      </c>
      <c r="Z32" s="3">
        <v>0</v>
      </c>
      <c r="AA32" s="3">
        <v>2</v>
      </c>
      <c r="AB32" s="3">
        <v>5</v>
      </c>
      <c r="AC32" s="3">
        <v>3</v>
      </c>
      <c r="AD32" s="3">
        <v>4</v>
      </c>
      <c r="AE32" s="3">
        <v>5</v>
      </c>
      <c r="AF32" s="3">
        <v>11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2:49" x14ac:dyDescent="0.25">
      <c r="B33" s="4">
        <v>32</v>
      </c>
      <c r="C33" s="3">
        <v>10000</v>
      </c>
      <c r="D33" s="3">
        <v>3</v>
      </c>
      <c r="E33" s="3">
        <v>10</v>
      </c>
      <c r="F33" s="3">
        <v>10</v>
      </c>
      <c r="G33" s="3">
        <v>0</v>
      </c>
      <c r="H33" s="5">
        <v>1</v>
      </c>
      <c r="I33" s="3">
        <v>0</v>
      </c>
      <c r="J33" s="3">
        <v>50</v>
      </c>
      <c r="K33" s="3">
        <v>50</v>
      </c>
      <c r="L33" s="3">
        <v>1</v>
      </c>
      <c r="M33" s="3">
        <v>10</v>
      </c>
      <c r="N33" s="3">
        <v>0</v>
      </c>
      <c r="O33" s="3" t="s">
        <v>32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30</v>
      </c>
      <c r="X33" s="3" t="s">
        <v>32</v>
      </c>
      <c r="Y33" s="3">
        <v>4</v>
      </c>
      <c r="Z33" s="3">
        <v>13</v>
      </c>
      <c r="AA33" s="3">
        <v>5</v>
      </c>
      <c r="AB33" s="3">
        <v>3</v>
      </c>
      <c r="AC33" s="3">
        <v>2</v>
      </c>
      <c r="AD33" s="3">
        <v>1</v>
      </c>
      <c r="AE33" s="3">
        <v>2</v>
      </c>
      <c r="AF33" s="3">
        <v>0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2:49" x14ac:dyDescent="0.25">
      <c r="B34" s="4">
        <v>33</v>
      </c>
      <c r="C34" s="3">
        <v>10000</v>
      </c>
      <c r="D34" s="3">
        <v>3</v>
      </c>
      <c r="E34" s="3">
        <v>10</v>
      </c>
      <c r="F34" s="3">
        <v>10</v>
      </c>
      <c r="G34" s="3">
        <v>0</v>
      </c>
      <c r="H34" s="5">
        <v>1</v>
      </c>
      <c r="I34" s="3">
        <v>0.5</v>
      </c>
      <c r="J34" s="3">
        <v>50</v>
      </c>
      <c r="K34" s="3">
        <v>500</v>
      </c>
      <c r="L34" s="3">
        <v>5</v>
      </c>
      <c r="M34" s="3">
        <v>5</v>
      </c>
      <c r="N34" s="3">
        <v>0</v>
      </c>
      <c r="O34" s="3" t="s">
        <v>25</v>
      </c>
      <c r="P34" s="3">
        <v>0</v>
      </c>
      <c r="Q34" s="3">
        <v>0</v>
      </c>
      <c r="R34" s="3">
        <v>0</v>
      </c>
      <c r="S34" s="3">
        <v>5</v>
      </c>
      <c r="T34" s="3">
        <v>15</v>
      </c>
      <c r="U34" s="3">
        <v>10</v>
      </c>
      <c r="V34" s="3">
        <v>0</v>
      </c>
      <c r="W34" s="3">
        <v>0</v>
      </c>
      <c r="X34" s="3" t="s">
        <v>25</v>
      </c>
      <c r="Y34" s="3">
        <v>1</v>
      </c>
      <c r="Z34" s="3">
        <v>0</v>
      </c>
      <c r="AA34" s="3">
        <v>2</v>
      </c>
      <c r="AB34" s="3">
        <v>9</v>
      </c>
      <c r="AC34" s="3">
        <v>3</v>
      </c>
      <c r="AD34" s="3">
        <v>8</v>
      </c>
      <c r="AE34" s="3">
        <v>6</v>
      </c>
      <c r="AF34" s="3">
        <v>1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2:49" x14ac:dyDescent="0.25">
      <c r="B35" s="3">
        <v>34</v>
      </c>
      <c r="C35" s="3">
        <v>10000</v>
      </c>
      <c r="D35" s="3">
        <v>3</v>
      </c>
      <c r="E35" s="3">
        <v>10</v>
      </c>
      <c r="F35" s="3">
        <v>10</v>
      </c>
      <c r="G35" s="3">
        <v>0</v>
      </c>
      <c r="H35" s="5">
        <v>1</v>
      </c>
      <c r="I35" s="3">
        <v>0.5</v>
      </c>
      <c r="J35" s="3">
        <v>50</v>
      </c>
      <c r="K35" s="3">
        <v>500</v>
      </c>
      <c r="L35" s="3">
        <v>5</v>
      </c>
      <c r="M35" s="3">
        <v>5</v>
      </c>
      <c r="N35" s="3">
        <v>0</v>
      </c>
      <c r="O35" s="3" t="s">
        <v>26</v>
      </c>
      <c r="P35" s="3">
        <v>21</v>
      </c>
      <c r="Q35" s="3">
        <v>1</v>
      </c>
      <c r="R35" s="3">
        <v>8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 t="s">
        <v>26</v>
      </c>
      <c r="Y35" s="3">
        <v>21</v>
      </c>
      <c r="Z35" s="3">
        <v>4</v>
      </c>
      <c r="AA35" s="3">
        <v>4</v>
      </c>
      <c r="AB35" s="3">
        <v>1</v>
      </c>
      <c r="AC35" s="3">
        <v>0</v>
      </c>
      <c r="AD35" s="3">
        <v>0</v>
      </c>
      <c r="AE35" s="3">
        <v>0</v>
      </c>
      <c r="AF35" s="3">
        <v>0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2:49" x14ac:dyDescent="0.25">
      <c r="B36" s="4">
        <v>35</v>
      </c>
      <c r="C36" s="3">
        <v>10000</v>
      </c>
      <c r="D36" s="3">
        <v>3</v>
      </c>
      <c r="E36" s="3">
        <v>10</v>
      </c>
      <c r="F36" s="3">
        <v>10</v>
      </c>
      <c r="G36" s="3">
        <v>0</v>
      </c>
      <c r="H36" s="5">
        <v>1</v>
      </c>
      <c r="I36" s="3">
        <v>0.5</v>
      </c>
      <c r="J36" s="3">
        <v>50</v>
      </c>
      <c r="K36" s="3">
        <v>500</v>
      </c>
      <c r="L36" s="3">
        <v>5</v>
      </c>
      <c r="M36" s="3">
        <v>5</v>
      </c>
      <c r="N36" s="3">
        <v>0</v>
      </c>
      <c r="O36" s="3" t="s">
        <v>27</v>
      </c>
      <c r="P36" s="3">
        <v>0</v>
      </c>
      <c r="Q36" s="3">
        <v>4</v>
      </c>
      <c r="R36" s="3">
        <v>2</v>
      </c>
      <c r="S36" s="3">
        <v>7</v>
      </c>
      <c r="T36" s="3">
        <v>7</v>
      </c>
      <c r="U36" s="3">
        <v>10</v>
      </c>
      <c r="V36" s="3">
        <v>0</v>
      </c>
      <c r="W36" s="3">
        <v>0</v>
      </c>
      <c r="X36" s="3" t="s">
        <v>27</v>
      </c>
      <c r="Y36" s="3">
        <v>3</v>
      </c>
      <c r="Z36" s="3">
        <v>4</v>
      </c>
      <c r="AA36" s="3">
        <v>5</v>
      </c>
      <c r="AB36" s="3">
        <v>1</v>
      </c>
      <c r="AC36" s="3">
        <v>1</v>
      </c>
      <c r="AD36" s="3">
        <v>4</v>
      </c>
      <c r="AE36" s="3">
        <v>6</v>
      </c>
      <c r="AF36" s="3">
        <v>6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2:49" x14ac:dyDescent="0.25">
      <c r="B37" s="4">
        <v>36</v>
      </c>
      <c r="C37" s="3">
        <v>10000</v>
      </c>
      <c r="D37" s="3">
        <v>3</v>
      </c>
      <c r="E37" s="3">
        <v>10</v>
      </c>
      <c r="F37" s="3">
        <v>10</v>
      </c>
      <c r="G37" s="3">
        <v>0</v>
      </c>
      <c r="H37" s="5">
        <v>1</v>
      </c>
      <c r="I37" s="3">
        <v>0.5</v>
      </c>
      <c r="J37" s="3">
        <v>50</v>
      </c>
      <c r="K37" s="3">
        <v>500</v>
      </c>
      <c r="L37" s="3">
        <v>5</v>
      </c>
      <c r="M37" s="3">
        <v>5</v>
      </c>
      <c r="N37" s="3">
        <v>0</v>
      </c>
      <c r="O37" s="3" t="s">
        <v>28</v>
      </c>
      <c r="P37" s="3">
        <v>3</v>
      </c>
      <c r="Q37" s="3">
        <v>15</v>
      </c>
      <c r="R37" s="3">
        <v>11</v>
      </c>
      <c r="S37" s="3">
        <v>0</v>
      </c>
      <c r="T37" s="3">
        <v>1</v>
      </c>
      <c r="U37" s="3">
        <v>0</v>
      </c>
      <c r="V37" s="3">
        <v>0</v>
      </c>
      <c r="W37" s="3">
        <v>0</v>
      </c>
      <c r="X37" s="3" t="s">
        <v>28</v>
      </c>
      <c r="Y37" s="3">
        <v>2</v>
      </c>
      <c r="Z37" s="3">
        <v>6</v>
      </c>
      <c r="AA37" s="3">
        <v>5</v>
      </c>
      <c r="AB37" s="3">
        <v>8</v>
      </c>
      <c r="AC37" s="3">
        <v>6</v>
      </c>
      <c r="AD37" s="3">
        <v>1</v>
      </c>
      <c r="AE37" s="3">
        <v>1</v>
      </c>
      <c r="AF37" s="3">
        <v>1</v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2:49" x14ac:dyDescent="0.25">
      <c r="B38" s="4">
        <v>37</v>
      </c>
      <c r="C38" s="3">
        <v>10000</v>
      </c>
      <c r="D38" s="3">
        <v>3</v>
      </c>
      <c r="E38" s="3">
        <v>10</v>
      </c>
      <c r="F38" s="3">
        <v>10</v>
      </c>
      <c r="G38" s="3">
        <v>0</v>
      </c>
      <c r="H38" s="5">
        <v>1</v>
      </c>
      <c r="I38" s="3">
        <v>0.5</v>
      </c>
      <c r="J38" s="3">
        <v>50</v>
      </c>
      <c r="K38" s="3">
        <v>500</v>
      </c>
      <c r="L38" s="3">
        <v>5</v>
      </c>
      <c r="M38" s="3">
        <v>5</v>
      </c>
      <c r="N38" s="3">
        <v>0</v>
      </c>
      <c r="O38" s="3" t="s">
        <v>29</v>
      </c>
      <c r="P38" s="3">
        <v>6</v>
      </c>
      <c r="Q38" s="3">
        <v>9</v>
      </c>
      <c r="R38" s="3">
        <v>8</v>
      </c>
      <c r="S38" s="3">
        <v>7</v>
      </c>
      <c r="T38" s="3">
        <v>0</v>
      </c>
      <c r="U38" s="3">
        <v>0</v>
      </c>
      <c r="V38" s="3">
        <v>0</v>
      </c>
      <c r="W38" s="3">
        <v>0</v>
      </c>
      <c r="X38" s="3" t="s">
        <v>29</v>
      </c>
      <c r="Y38" s="3">
        <v>2</v>
      </c>
      <c r="Z38" s="3">
        <v>5</v>
      </c>
      <c r="AA38" s="3">
        <v>9</v>
      </c>
      <c r="AB38" s="3">
        <v>2</v>
      </c>
      <c r="AC38" s="3">
        <v>10</v>
      </c>
      <c r="AD38" s="3">
        <v>2</v>
      </c>
      <c r="AE38" s="3">
        <v>0</v>
      </c>
      <c r="AF38" s="3">
        <v>0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2:49" x14ac:dyDescent="0.25">
      <c r="B39" s="4">
        <v>38</v>
      </c>
      <c r="C39" s="3">
        <v>10000</v>
      </c>
      <c r="D39" s="3">
        <v>3</v>
      </c>
      <c r="E39" s="3">
        <v>10</v>
      </c>
      <c r="F39" s="3">
        <v>10</v>
      </c>
      <c r="G39" s="3">
        <v>0</v>
      </c>
      <c r="H39" s="5">
        <v>1</v>
      </c>
      <c r="I39" s="3">
        <v>0.5</v>
      </c>
      <c r="J39" s="3">
        <v>50</v>
      </c>
      <c r="K39" s="3">
        <v>500</v>
      </c>
      <c r="L39" s="3">
        <v>5</v>
      </c>
      <c r="M39" s="3">
        <v>5</v>
      </c>
      <c r="N39" s="3">
        <v>0</v>
      </c>
      <c r="O39" s="3" t="s">
        <v>30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</v>
      </c>
      <c r="V39" s="3">
        <v>28</v>
      </c>
      <c r="W39" s="3">
        <v>0</v>
      </c>
      <c r="X39" s="3" t="s">
        <v>30</v>
      </c>
      <c r="Y39" s="3">
        <v>0</v>
      </c>
      <c r="Z39" s="3">
        <v>3</v>
      </c>
      <c r="AA39" s="3">
        <v>1</v>
      </c>
      <c r="AB39" s="3">
        <v>4</v>
      </c>
      <c r="AC39" s="3">
        <v>5</v>
      </c>
      <c r="AD39" s="3">
        <v>4</v>
      </c>
      <c r="AE39" s="3">
        <v>7</v>
      </c>
      <c r="AF39" s="3">
        <v>6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2:49" x14ac:dyDescent="0.25">
      <c r="B40" s="4">
        <v>39</v>
      </c>
      <c r="C40" s="3">
        <v>10000</v>
      </c>
      <c r="D40" s="3">
        <v>3</v>
      </c>
      <c r="E40" s="3">
        <v>10</v>
      </c>
      <c r="F40" s="3">
        <v>10</v>
      </c>
      <c r="G40" s="3">
        <v>0</v>
      </c>
      <c r="H40" s="5">
        <v>1</v>
      </c>
      <c r="I40" s="3">
        <v>0.5</v>
      </c>
      <c r="J40" s="3">
        <v>50</v>
      </c>
      <c r="K40" s="3">
        <v>500</v>
      </c>
      <c r="L40" s="3">
        <v>5</v>
      </c>
      <c r="M40" s="3">
        <v>5</v>
      </c>
      <c r="N40" s="3">
        <v>0</v>
      </c>
      <c r="O40" s="3" t="s">
        <v>31</v>
      </c>
      <c r="P40" s="3">
        <v>0</v>
      </c>
      <c r="Q40" s="3">
        <v>1</v>
      </c>
      <c r="R40" s="3">
        <v>1</v>
      </c>
      <c r="S40" s="3">
        <v>11</v>
      </c>
      <c r="T40" s="3">
        <v>7</v>
      </c>
      <c r="U40" s="3">
        <v>8</v>
      </c>
      <c r="V40" s="3">
        <v>2</v>
      </c>
      <c r="W40" s="3">
        <v>0</v>
      </c>
      <c r="X40" s="3" t="s">
        <v>31</v>
      </c>
      <c r="Y40" s="3">
        <v>0</v>
      </c>
      <c r="Z40" s="3">
        <v>0</v>
      </c>
      <c r="AA40" s="3">
        <v>0</v>
      </c>
      <c r="AB40" s="3">
        <v>1</v>
      </c>
      <c r="AC40" s="3">
        <v>1</v>
      </c>
      <c r="AD40" s="3">
        <v>5</v>
      </c>
      <c r="AE40" s="3">
        <v>7</v>
      </c>
      <c r="AF40" s="3">
        <v>16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2:49" x14ac:dyDescent="0.25">
      <c r="B41" s="4">
        <v>40</v>
      </c>
      <c r="C41" s="3">
        <v>10000</v>
      </c>
      <c r="D41" s="3">
        <v>3</v>
      </c>
      <c r="E41" s="3">
        <v>10</v>
      </c>
      <c r="F41" s="3">
        <v>10</v>
      </c>
      <c r="G41" s="3">
        <v>0</v>
      </c>
      <c r="H41" s="5">
        <v>1</v>
      </c>
      <c r="I41" s="3">
        <v>0.5</v>
      </c>
      <c r="J41" s="3">
        <v>50</v>
      </c>
      <c r="K41" s="3">
        <v>500</v>
      </c>
      <c r="L41" s="3">
        <v>5</v>
      </c>
      <c r="M41" s="3">
        <v>5</v>
      </c>
      <c r="N41" s="3">
        <v>0</v>
      </c>
      <c r="O41" s="3" t="s">
        <v>32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30</v>
      </c>
      <c r="X41" s="3" t="s">
        <v>32</v>
      </c>
      <c r="Y41" s="3">
        <v>1</v>
      </c>
      <c r="Z41" s="3">
        <v>8</v>
      </c>
      <c r="AA41" s="3">
        <v>4</v>
      </c>
      <c r="AB41" s="3">
        <v>4</v>
      </c>
      <c r="AC41" s="3">
        <v>4</v>
      </c>
      <c r="AD41" s="3">
        <v>6</v>
      </c>
      <c r="AE41" s="3">
        <v>3</v>
      </c>
      <c r="AF41" s="3">
        <v>0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2:49" x14ac:dyDescent="0.25">
      <c r="B42" s="3">
        <v>41</v>
      </c>
      <c r="C42" s="3">
        <v>10000</v>
      </c>
      <c r="D42" s="3">
        <v>3</v>
      </c>
      <c r="E42" s="3">
        <v>10</v>
      </c>
      <c r="F42" s="3">
        <v>10</v>
      </c>
      <c r="G42" s="3">
        <v>0.5</v>
      </c>
      <c r="H42" s="5">
        <v>1</v>
      </c>
      <c r="I42" s="3">
        <v>0</v>
      </c>
      <c r="J42" s="3">
        <v>50</v>
      </c>
      <c r="K42" s="3">
        <v>50</v>
      </c>
      <c r="L42" s="3">
        <v>5</v>
      </c>
      <c r="M42" s="3">
        <v>5</v>
      </c>
      <c r="N42" s="3">
        <v>0</v>
      </c>
      <c r="O42" s="3" t="s">
        <v>25</v>
      </c>
      <c r="P42" s="3">
        <v>0</v>
      </c>
      <c r="Q42" s="3">
        <v>0</v>
      </c>
      <c r="R42" s="3">
        <v>0</v>
      </c>
      <c r="S42" s="3">
        <v>0</v>
      </c>
      <c r="T42" s="3">
        <v>14</v>
      </c>
      <c r="U42" s="3">
        <v>16</v>
      </c>
      <c r="V42" s="3">
        <v>0</v>
      </c>
      <c r="W42" s="3">
        <v>0</v>
      </c>
      <c r="X42" s="3" t="s">
        <v>25</v>
      </c>
      <c r="Y42" s="3">
        <v>0</v>
      </c>
      <c r="Z42" s="3">
        <v>0</v>
      </c>
      <c r="AA42" s="3">
        <v>0</v>
      </c>
      <c r="AB42" s="3">
        <v>0</v>
      </c>
      <c r="AC42" s="3">
        <v>1</v>
      </c>
      <c r="AD42" s="3">
        <v>4</v>
      </c>
      <c r="AE42" s="3">
        <v>10</v>
      </c>
      <c r="AF42" s="3">
        <v>15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2:49" x14ac:dyDescent="0.25">
      <c r="B43" s="4">
        <v>42</v>
      </c>
      <c r="C43" s="3">
        <v>10000</v>
      </c>
      <c r="D43" s="3">
        <v>3</v>
      </c>
      <c r="E43" s="3">
        <v>10</v>
      </c>
      <c r="F43" s="3">
        <v>10</v>
      </c>
      <c r="G43" s="3">
        <v>0.5</v>
      </c>
      <c r="H43" s="5">
        <v>1</v>
      </c>
      <c r="I43" s="3">
        <v>0</v>
      </c>
      <c r="J43" s="3">
        <v>50</v>
      </c>
      <c r="K43" s="3">
        <v>50</v>
      </c>
      <c r="L43" s="3">
        <v>5</v>
      </c>
      <c r="M43" s="3">
        <v>5</v>
      </c>
      <c r="N43" s="3">
        <v>0</v>
      </c>
      <c r="O43" s="3" t="s">
        <v>26</v>
      </c>
      <c r="P43" s="3">
        <v>3</v>
      </c>
      <c r="Q43" s="3">
        <v>7</v>
      </c>
      <c r="R43" s="3">
        <v>3</v>
      </c>
      <c r="S43" s="3">
        <v>17</v>
      </c>
      <c r="T43" s="3">
        <v>0</v>
      </c>
      <c r="U43" s="3">
        <v>0</v>
      </c>
      <c r="V43" s="3">
        <v>0</v>
      </c>
      <c r="W43" s="3">
        <v>0</v>
      </c>
      <c r="X43" s="3" t="s">
        <v>26</v>
      </c>
      <c r="Y43" s="3">
        <v>0</v>
      </c>
      <c r="Z43" s="3">
        <v>3</v>
      </c>
      <c r="AA43" s="3">
        <v>16</v>
      </c>
      <c r="AB43" s="3">
        <v>8</v>
      </c>
      <c r="AC43" s="3">
        <v>3</v>
      </c>
      <c r="AD43" s="3">
        <v>0</v>
      </c>
      <c r="AE43" s="3">
        <v>0</v>
      </c>
      <c r="AF43" s="3">
        <v>0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2:49" x14ac:dyDescent="0.25">
      <c r="B44" s="4">
        <v>43</v>
      </c>
      <c r="C44" s="3">
        <v>10000</v>
      </c>
      <c r="D44" s="3">
        <v>3</v>
      </c>
      <c r="E44" s="3">
        <v>10</v>
      </c>
      <c r="F44" s="3">
        <v>10</v>
      </c>
      <c r="G44" s="3">
        <v>0.5</v>
      </c>
      <c r="H44" s="5">
        <v>1</v>
      </c>
      <c r="I44" s="3">
        <v>0</v>
      </c>
      <c r="J44" s="3">
        <v>50</v>
      </c>
      <c r="K44" s="3">
        <v>50</v>
      </c>
      <c r="L44" s="3">
        <v>5</v>
      </c>
      <c r="M44" s="3">
        <v>5</v>
      </c>
      <c r="N44" s="3">
        <v>0</v>
      </c>
      <c r="O44" s="3" t="s">
        <v>27</v>
      </c>
      <c r="P44" s="3">
        <v>2</v>
      </c>
      <c r="Q44" s="3">
        <v>1</v>
      </c>
      <c r="R44" s="3">
        <v>2</v>
      </c>
      <c r="S44" s="3">
        <v>1</v>
      </c>
      <c r="T44" s="3">
        <v>10</v>
      </c>
      <c r="U44" s="3">
        <v>14</v>
      </c>
      <c r="V44" s="3">
        <v>0</v>
      </c>
      <c r="W44" s="3">
        <v>0</v>
      </c>
      <c r="X44" s="3" t="s">
        <v>27</v>
      </c>
      <c r="Y44" s="3">
        <v>13</v>
      </c>
      <c r="Z44" s="3">
        <v>11</v>
      </c>
      <c r="AA44" s="3">
        <v>1</v>
      </c>
      <c r="AB44" s="3">
        <v>3</v>
      </c>
      <c r="AC44" s="3">
        <v>1</v>
      </c>
      <c r="AD44" s="3">
        <v>0</v>
      </c>
      <c r="AE44" s="3">
        <v>1</v>
      </c>
      <c r="AF44" s="3">
        <v>0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2:49" x14ac:dyDescent="0.25">
      <c r="B45" s="4">
        <v>44</v>
      </c>
      <c r="C45" s="3">
        <v>10000</v>
      </c>
      <c r="D45" s="3">
        <v>3</v>
      </c>
      <c r="E45" s="3">
        <v>10</v>
      </c>
      <c r="F45" s="3">
        <v>10</v>
      </c>
      <c r="G45" s="3">
        <v>0.5</v>
      </c>
      <c r="H45" s="5">
        <v>1</v>
      </c>
      <c r="I45" s="3">
        <v>0</v>
      </c>
      <c r="J45" s="3">
        <v>50</v>
      </c>
      <c r="K45" s="3">
        <v>50</v>
      </c>
      <c r="L45" s="3">
        <v>5</v>
      </c>
      <c r="M45" s="3">
        <v>5</v>
      </c>
      <c r="N45" s="3">
        <v>0</v>
      </c>
      <c r="O45" s="3" t="s">
        <v>28</v>
      </c>
      <c r="P45" s="3">
        <v>4</v>
      </c>
      <c r="Q45" s="3">
        <v>12</v>
      </c>
      <c r="R45" s="3">
        <v>10</v>
      </c>
      <c r="S45" s="3">
        <v>2</v>
      </c>
      <c r="T45" s="3">
        <v>2</v>
      </c>
      <c r="U45" s="3">
        <v>0</v>
      </c>
      <c r="V45" s="3">
        <v>0</v>
      </c>
      <c r="W45" s="3">
        <v>0</v>
      </c>
      <c r="X45" s="3" t="s">
        <v>28</v>
      </c>
      <c r="Y45" s="3">
        <v>0</v>
      </c>
      <c r="Z45" s="3">
        <v>0</v>
      </c>
      <c r="AA45" s="3">
        <v>0</v>
      </c>
      <c r="AB45" s="3">
        <v>2</v>
      </c>
      <c r="AC45" s="3">
        <v>8</v>
      </c>
      <c r="AD45" s="3">
        <v>13</v>
      </c>
      <c r="AE45" s="3">
        <v>6</v>
      </c>
      <c r="AF45" s="3">
        <v>1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2:49" x14ac:dyDescent="0.25">
      <c r="B46" s="4">
        <v>45</v>
      </c>
      <c r="C46" s="3">
        <v>10000</v>
      </c>
      <c r="D46" s="3">
        <v>3</v>
      </c>
      <c r="E46" s="3">
        <v>10</v>
      </c>
      <c r="F46" s="3">
        <v>10</v>
      </c>
      <c r="G46" s="3">
        <v>0.5</v>
      </c>
      <c r="H46" s="5">
        <v>1</v>
      </c>
      <c r="I46" s="3">
        <v>0</v>
      </c>
      <c r="J46" s="3">
        <v>50</v>
      </c>
      <c r="K46" s="3">
        <v>50</v>
      </c>
      <c r="L46" s="3">
        <v>5</v>
      </c>
      <c r="M46" s="3">
        <v>5</v>
      </c>
      <c r="N46" s="3">
        <v>0</v>
      </c>
      <c r="O46" s="3" t="s">
        <v>29</v>
      </c>
      <c r="P46" s="3">
        <v>3</v>
      </c>
      <c r="Q46" s="3">
        <v>6</v>
      </c>
      <c r="R46" s="3">
        <v>13</v>
      </c>
      <c r="S46" s="3">
        <v>7</v>
      </c>
      <c r="T46" s="3">
        <v>1</v>
      </c>
      <c r="U46" s="3">
        <v>0</v>
      </c>
      <c r="V46" s="3">
        <v>0</v>
      </c>
      <c r="W46" s="3">
        <v>0</v>
      </c>
      <c r="X46" s="3" t="s">
        <v>29</v>
      </c>
      <c r="Y46" s="3">
        <v>0</v>
      </c>
      <c r="Z46" s="3">
        <v>2</v>
      </c>
      <c r="AA46" s="3">
        <v>0</v>
      </c>
      <c r="AB46" s="3">
        <v>2</v>
      </c>
      <c r="AC46" s="3">
        <v>8</v>
      </c>
      <c r="AD46" s="3">
        <v>7</v>
      </c>
      <c r="AE46" s="3">
        <v>8</v>
      </c>
      <c r="AF46" s="3">
        <v>3</v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2:49" x14ac:dyDescent="0.25">
      <c r="B47" s="4">
        <v>46</v>
      </c>
      <c r="C47" s="3">
        <v>10000</v>
      </c>
      <c r="D47" s="3">
        <v>3</v>
      </c>
      <c r="E47" s="3">
        <v>10</v>
      </c>
      <c r="F47" s="3">
        <v>10</v>
      </c>
      <c r="G47" s="3">
        <v>0.5</v>
      </c>
      <c r="H47" s="5">
        <v>1</v>
      </c>
      <c r="I47" s="3">
        <v>0</v>
      </c>
      <c r="J47" s="3">
        <v>50</v>
      </c>
      <c r="K47" s="3">
        <v>50</v>
      </c>
      <c r="L47" s="3">
        <v>5</v>
      </c>
      <c r="M47" s="3">
        <v>5</v>
      </c>
      <c r="N47" s="3">
        <v>0</v>
      </c>
      <c r="O47" s="3" t="s">
        <v>30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30</v>
      </c>
      <c r="W47" s="3">
        <v>0</v>
      </c>
      <c r="X47" s="3" t="s">
        <v>30</v>
      </c>
      <c r="Y47" s="3">
        <v>0</v>
      </c>
      <c r="Z47" s="3">
        <v>1</v>
      </c>
      <c r="AA47" s="3">
        <v>1</v>
      </c>
      <c r="AB47" s="3">
        <v>3</v>
      </c>
      <c r="AC47" s="3">
        <v>9</v>
      </c>
      <c r="AD47" s="3">
        <v>3</v>
      </c>
      <c r="AE47" s="3">
        <v>3</v>
      </c>
      <c r="AF47" s="3">
        <v>10</v>
      </c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2:49" x14ac:dyDescent="0.25">
      <c r="B48" s="3">
        <v>47</v>
      </c>
      <c r="C48" s="3">
        <v>10000</v>
      </c>
      <c r="D48" s="3">
        <v>3</v>
      </c>
      <c r="E48" s="3">
        <v>10</v>
      </c>
      <c r="F48" s="3">
        <v>10</v>
      </c>
      <c r="G48" s="3">
        <v>0.5</v>
      </c>
      <c r="H48" s="5">
        <v>1</v>
      </c>
      <c r="I48" s="3">
        <v>0</v>
      </c>
      <c r="J48" s="3">
        <v>50</v>
      </c>
      <c r="K48" s="3">
        <v>50</v>
      </c>
      <c r="L48" s="3">
        <v>5</v>
      </c>
      <c r="M48" s="3">
        <v>5</v>
      </c>
      <c r="N48" s="3">
        <v>0</v>
      </c>
      <c r="O48" s="3" t="s">
        <v>31</v>
      </c>
      <c r="P48" s="3">
        <v>18</v>
      </c>
      <c r="Q48" s="3">
        <v>4</v>
      </c>
      <c r="R48" s="3">
        <v>2</v>
      </c>
      <c r="S48" s="3">
        <v>3</v>
      </c>
      <c r="T48" s="3">
        <v>3</v>
      </c>
      <c r="U48" s="3">
        <v>0</v>
      </c>
      <c r="V48" s="3">
        <v>0</v>
      </c>
      <c r="W48" s="3">
        <v>0</v>
      </c>
      <c r="X48" s="3" t="s">
        <v>31</v>
      </c>
      <c r="Y48" s="3">
        <v>5</v>
      </c>
      <c r="Z48" s="3">
        <v>3</v>
      </c>
      <c r="AA48" s="3">
        <v>7</v>
      </c>
      <c r="AB48" s="3">
        <v>9</v>
      </c>
      <c r="AC48" s="3">
        <v>0</v>
      </c>
      <c r="AD48" s="3">
        <v>3</v>
      </c>
      <c r="AE48" s="3">
        <v>2</v>
      </c>
      <c r="AF48" s="3">
        <v>1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2:49" x14ac:dyDescent="0.25">
      <c r="B49" s="3">
        <v>48</v>
      </c>
      <c r="C49" s="3">
        <v>10000</v>
      </c>
      <c r="D49" s="3">
        <v>3</v>
      </c>
      <c r="E49" s="3">
        <v>10</v>
      </c>
      <c r="F49" s="3">
        <v>10</v>
      </c>
      <c r="G49" s="3">
        <v>0.5</v>
      </c>
      <c r="H49" s="5">
        <v>1</v>
      </c>
      <c r="I49" s="3">
        <v>0</v>
      </c>
      <c r="J49" s="3">
        <v>50</v>
      </c>
      <c r="K49" s="3">
        <v>50</v>
      </c>
      <c r="L49" s="3">
        <v>5</v>
      </c>
      <c r="M49" s="3">
        <v>5</v>
      </c>
      <c r="N49" s="3">
        <v>0</v>
      </c>
      <c r="O49" s="3" t="s">
        <v>32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30</v>
      </c>
      <c r="X49" s="3" t="s">
        <v>32</v>
      </c>
      <c r="Y49" s="3">
        <v>12</v>
      </c>
      <c r="Z49" s="3">
        <v>10</v>
      </c>
      <c r="AA49" s="3">
        <v>5</v>
      </c>
      <c r="AB49" s="3">
        <v>3</v>
      </c>
      <c r="AC49" s="3">
        <v>0</v>
      </c>
      <c r="AD49" s="3">
        <v>0</v>
      </c>
      <c r="AE49" s="3">
        <v>0</v>
      </c>
      <c r="AF49" s="3">
        <v>0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2:49" x14ac:dyDescent="0.25">
      <c r="B50" s="3">
        <v>49</v>
      </c>
      <c r="C50" s="3">
        <v>10000</v>
      </c>
      <c r="D50" s="3">
        <v>3</v>
      </c>
      <c r="E50" s="3">
        <v>10</v>
      </c>
      <c r="F50" s="3">
        <v>10</v>
      </c>
      <c r="G50" s="3">
        <v>0</v>
      </c>
      <c r="H50" s="5">
        <v>2</v>
      </c>
      <c r="I50" s="3">
        <v>0</v>
      </c>
      <c r="J50" s="3">
        <v>50</v>
      </c>
      <c r="K50" s="3">
        <v>50</v>
      </c>
      <c r="L50" s="3">
        <v>1</v>
      </c>
      <c r="M50" s="3">
        <v>10</v>
      </c>
      <c r="N50" s="3">
        <v>0</v>
      </c>
      <c r="O50" s="3" t="s">
        <v>25</v>
      </c>
      <c r="P50" s="3">
        <v>0</v>
      </c>
      <c r="Q50" s="3">
        <v>0</v>
      </c>
      <c r="R50" s="3">
        <v>0</v>
      </c>
      <c r="S50" s="3">
        <v>1</v>
      </c>
      <c r="T50" s="3">
        <v>17</v>
      </c>
      <c r="U50" s="3">
        <v>12</v>
      </c>
      <c r="V50" s="3">
        <v>0</v>
      </c>
      <c r="W50" s="3">
        <v>0</v>
      </c>
      <c r="X50" s="3" t="s">
        <v>25</v>
      </c>
      <c r="Y50" s="3">
        <v>0</v>
      </c>
      <c r="Z50" s="3">
        <v>0</v>
      </c>
      <c r="AA50" s="3">
        <v>0</v>
      </c>
      <c r="AB50" s="3">
        <v>2</v>
      </c>
      <c r="AC50" s="3">
        <v>2</v>
      </c>
      <c r="AD50" s="3">
        <v>10</v>
      </c>
      <c r="AE50" s="3">
        <v>15</v>
      </c>
      <c r="AF50" s="3">
        <v>1</v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2:49" x14ac:dyDescent="0.25">
      <c r="B51" s="4">
        <v>50</v>
      </c>
      <c r="C51" s="3">
        <v>10000</v>
      </c>
      <c r="D51" s="3">
        <v>3</v>
      </c>
      <c r="E51" s="3">
        <v>10</v>
      </c>
      <c r="F51" s="3">
        <v>10</v>
      </c>
      <c r="G51" s="3">
        <v>0</v>
      </c>
      <c r="H51" s="5">
        <v>2</v>
      </c>
      <c r="I51" s="3">
        <v>0</v>
      </c>
      <c r="J51" s="3">
        <v>50</v>
      </c>
      <c r="K51" s="3">
        <v>50</v>
      </c>
      <c r="L51" s="3">
        <v>1</v>
      </c>
      <c r="M51" s="3">
        <v>10</v>
      </c>
      <c r="N51" s="3">
        <v>0</v>
      </c>
      <c r="O51" s="3" t="s">
        <v>26</v>
      </c>
      <c r="P51" s="3">
        <v>25</v>
      </c>
      <c r="Q51" s="3">
        <v>5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 t="s">
        <v>26</v>
      </c>
      <c r="Y51" s="3">
        <v>16</v>
      </c>
      <c r="Z51" s="3">
        <v>5</v>
      </c>
      <c r="AA51" s="3">
        <v>9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2:49" x14ac:dyDescent="0.25">
      <c r="B52" s="4">
        <v>51</v>
      </c>
      <c r="C52" s="3">
        <v>10000</v>
      </c>
      <c r="D52" s="3">
        <v>3</v>
      </c>
      <c r="E52" s="3">
        <v>10</v>
      </c>
      <c r="F52" s="3">
        <v>10</v>
      </c>
      <c r="G52" s="3">
        <v>0</v>
      </c>
      <c r="H52" s="5">
        <v>2</v>
      </c>
      <c r="I52" s="3">
        <v>0</v>
      </c>
      <c r="J52" s="3">
        <v>50</v>
      </c>
      <c r="K52" s="3">
        <v>50</v>
      </c>
      <c r="L52" s="3">
        <v>1</v>
      </c>
      <c r="M52" s="3">
        <v>10</v>
      </c>
      <c r="N52" s="3">
        <v>0</v>
      </c>
      <c r="O52" s="3" t="s">
        <v>27</v>
      </c>
      <c r="P52" s="3">
        <v>3</v>
      </c>
      <c r="Q52" s="3">
        <v>13</v>
      </c>
      <c r="R52" s="3">
        <v>2</v>
      </c>
      <c r="S52" s="3">
        <v>9</v>
      </c>
      <c r="T52" s="3">
        <v>3</v>
      </c>
      <c r="U52" s="3">
        <v>0</v>
      </c>
      <c r="V52" s="3">
        <v>0</v>
      </c>
      <c r="W52" s="3">
        <v>0</v>
      </c>
      <c r="X52" s="3" t="s">
        <v>27</v>
      </c>
      <c r="Y52" s="3">
        <v>11</v>
      </c>
      <c r="Z52" s="3">
        <v>3</v>
      </c>
      <c r="AA52" s="3">
        <v>12</v>
      </c>
      <c r="AB52" s="3">
        <v>2</v>
      </c>
      <c r="AC52" s="3">
        <v>1</v>
      </c>
      <c r="AD52" s="3">
        <v>1</v>
      </c>
      <c r="AE52" s="3">
        <v>0</v>
      </c>
      <c r="AF52" s="3">
        <v>0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2:49" x14ac:dyDescent="0.25">
      <c r="B53" s="4">
        <v>52</v>
      </c>
      <c r="C53" s="3">
        <v>10000</v>
      </c>
      <c r="D53" s="3">
        <v>3</v>
      </c>
      <c r="E53" s="3">
        <v>10</v>
      </c>
      <c r="F53" s="3">
        <v>10</v>
      </c>
      <c r="G53" s="3">
        <v>0</v>
      </c>
      <c r="H53" s="5">
        <v>2</v>
      </c>
      <c r="I53" s="3">
        <v>0</v>
      </c>
      <c r="J53" s="3">
        <v>50</v>
      </c>
      <c r="K53" s="3">
        <v>50</v>
      </c>
      <c r="L53" s="3">
        <v>1</v>
      </c>
      <c r="M53" s="3">
        <v>10</v>
      </c>
      <c r="N53" s="3">
        <v>0</v>
      </c>
      <c r="O53" s="3" t="s">
        <v>28</v>
      </c>
      <c r="P53" s="3">
        <v>1</v>
      </c>
      <c r="Q53" s="3">
        <v>5</v>
      </c>
      <c r="R53" s="3">
        <v>18</v>
      </c>
      <c r="S53" s="3">
        <v>6</v>
      </c>
      <c r="T53" s="3">
        <v>0</v>
      </c>
      <c r="U53" s="3">
        <v>0</v>
      </c>
      <c r="V53" s="3">
        <v>0</v>
      </c>
      <c r="W53" s="3">
        <v>0</v>
      </c>
      <c r="X53" s="3" t="s">
        <v>28</v>
      </c>
      <c r="Y53" s="3">
        <v>0</v>
      </c>
      <c r="Z53" s="3">
        <v>0</v>
      </c>
      <c r="AA53" s="3">
        <v>1</v>
      </c>
      <c r="AB53" s="3">
        <v>10</v>
      </c>
      <c r="AC53" s="3">
        <v>13</v>
      </c>
      <c r="AD53" s="3">
        <v>4</v>
      </c>
      <c r="AE53" s="3">
        <v>2</v>
      </c>
      <c r="AF53" s="3">
        <v>0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2:49" x14ac:dyDescent="0.25">
      <c r="B54" s="4">
        <v>53</v>
      </c>
      <c r="C54" s="3">
        <v>10000</v>
      </c>
      <c r="D54" s="3">
        <v>3</v>
      </c>
      <c r="E54" s="3">
        <v>10</v>
      </c>
      <c r="F54" s="3">
        <v>10</v>
      </c>
      <c r="G54" s="3">
        <v>0</v>
      </c>
      <c r="H54" s="5">
        <v>2</v>
      </c>
      <c r="I54" s="3">
        <v>0</v>
      </c>
      <c r="J54" s="3">
        <v>50</v>
      </c>
      <c r="K54" s="3">
        <v>50</v>
      </c>
      <c r="L54" s="3">
        <v>1</v>
      </c>
      <c r="M54" s="3">
        <v>10</v>
      </c>
      <c r="N54" s="3">
        <v>0</v>
      </c>
      <c r="O54" s="3" t="s">
        <v>29</v>
      </c>
      <c r="P54" s="3">
        <v>1</v>
      </c>
      <c r="Q54" s="3">
        <v>7</v>
      </c>
      <c r="R54" s="3">
        <v>10</v>
      </c>
      <c r="S54" s="3">
        <v>12</v>
      </c>
      <c r="T54" s="3">
        <v>0</v>
      </c>
      <c r="U54" s="3">
        <v>0</v>
      </c>
      <c r="V54" s="3">
        <v>0</v>
      </c>
      <c r="W54" s="3">
        <v>0</v>
      </c>
      <c r="X54" s="3" t="s">
        <v>29</v>
      </c>
      <c r="Y54" s="3">
        <v>0</v>
      </c>
      <c r="Z54" s="3">
        <v>1</v>
      </c>
      <c r="AA54" s="3">
        <v>1</v>
      </c>
      <c r="AB54" s="3">
        <v>10</v>
      </c>
      <c r="AC54" s="3">
        <v>9</v>
      </c>
      <c r="AD54" s="3">
        <v>6</v>
      </c>
      <c r="AE54" s="3">
        <v>3</v>
      </c>
      <c r="AF54" s="3">
        <v>0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2:49" x14ac:dyDescent="0.25">
      <c r="B55" s="4">
        <v>54</v>
      </c>
      <c r="C55" s="3">
        <v>10000</v>
      </c>
      <c r="D55" s="3">
        <v>3</v>
      </c>
      <c r="E55" s="3">
        <v>10</v>
      </c>
      <c r="F55" s="3">
        <v>10</v>
      </c>
      <c r="G55" s="3">
        <v>0</v>
      </c>
      <c r="H55" s="5">
        <v>2</v>
      </c>
      <c r="I55" s="3">
        <v>0</v>
      </c>
      <c r="J55" s="3">
        <v>50</v>
      </c>
      <c r="K55" s="3">
        <v>50</v>
      </c>
      <c r="L55" s="3">
        <v>1</v>
      </c>
      <c r="M55" s="3">
        <v>10</v>
      </c>
      <c r="N55" s="3">
        <v>0</v>
      </c>
      <c r="O55" s="3" t="s">
        <v>30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6</v>
      </c>
      <c r="V55" s="3">
        <v>24</v>
      </c>
      <c r="W55" s="3">
        <v>0</v>
      </c>
      <c r="X55" s="3" t="s">
        <v>30</v>
      </c>
      <c r="Y55" s="3">
        <v>0</v>
      </c>
      <c r="Z55" s="3">
        <v>0</v>
      </c>
      <c r="AA55" s="3">
        <v>1</v>
      </c>
      <c r="AB55" s="3">
        <v>6</v>
      </c>
      <c r="AC55" s="3">
        <v>3</v>
      </c>
      <c r="AD55" s="3">
        <v>9</v>
      </c>
      <c r="AE55" s="3">
        <v>8</v>
      </c>
      <c r="AF55" s="3">
        <v>3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2:49" x14ac:dyDescent="0.25">
      <c r="B56" s="4">
        <v>55</v>
      </c>
      <c r="C56" s="3">
        <v>10000</v>
      </c>
      <c r="D56" s="3">
        <v>3</v>
      </c>
      <c r="E56" s="3">
        <v>10</v>
      </c>
      <c r="F56" s="3">
        <v>10</v>
      </c>
      <c r="G56" s="3">
        <v>0</v>
      </c>
      <c r="H56" s="5">
        <v>2</v>
      </c>
      <c r="I56" s="3">
        <v>0</v>
      </c>
      <c r="J56" s="3">
        <v>50</v>
      </c>
      <c r="K56" s="3">
        <v>50</v>
      </c>
      <c r="L56" s="3">
        <v>1</v>
      </c>
      <c r="M56" s="3">
        <v>10</v>
      </c>
      <c r="N56" s="3">
        <v>0</v>
      </c>
      <c r="O56" s="3" t="s">
        <v>31</v>
      </c>
      <c r="P56" s="3">
        <v>0</v>
      </c>
      <c r="Q56" s="3">
        <v>0</v>
      </c>
      <c r="R56" s="3">
        <v>0</v>
      </c>
      <c r="S56" s="3">
        <v>2</v>
      </c>
      <c r="T56" s="3">
        <v>10</v>
      </c>
      <c r="U56" s="3">
        <v>12</v>
      </c>
      <c r="V56" s="3">
        <v>6</v>
      </c>
      <c r="W56" s="3">
        <v>0</v>
      </c>
      <c r="X56" s="3" t="s">
        <v>31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0</v>
      </c>
      <c r="AE56" s="3">
        <v>2</v>
      </c>
      <c r="AF56" s="3">
        <v>26</v>
      </c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2:49" x14ac:dyDescent="0.25">
      <c r="B57" s="4">
        <v>56</v>
      </c>
      <c r="C57" s="3">
        <v>10000</v>
      </c>
      <c r="D57" s="3">
        <v>3</v>
      </c>
      <c r="E57" s="3">
        <v>10</v>
      </c>
      <c r="F57" s="3">
        <v>10</v>
      </c>
      <c r="G57" s="3">
        <v>0</v>
      </c>
      <c r="H57" s="5">
        <v>2</v>
      </c>
      <c r="I57" s="3">
        <v>0</v>
      </c>
      <c r="J57" s="3">
        <v>50</v>
      </c>
      <c r="K57" s="3">
        <v>50</v>
      </c>
      <c r="L57" s="3">
        <v>1</v>
      </c>
      <c r="M57" s="3">
        <v>10</v>
      </c>
      <c r="N57" s="3">
        <v>0</v>
      </c>
      <c r="O57" s="3" t="s">
        <v>32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30</v>
      </c>
      <c r="X57" s="3" t="s">
        <v>32</v>
      </c>
      <c r="Y57" s="3">
        <v>3</v>
      </c>
      <c r="Z57" s="3">
        <v>21</v>
      </c>
      <c r="AA57" s="3">
        <v>6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2:49" x14ac:dyDescent="0.25">
      <c r="B58" s="4">
        <v>57</v>
      </c>
      <c r="C58" s="3">
        <v>10000</v>
      </c>
      <c r="D58" s="3">
        <v>3</v>
      </c>
      <c r="E58" s="3">
        <v>10</v>
      </c>
      <c r="F58" s="3">
        <v>10</v>
      </c>
      <c r="G58" s="3">
        <v>0</v>
      </c>
      <c r="H58" s="5">
        <v>2</v>
      </c>
      <c r="I58" s="3">
        <v>0.5</v>
      </c>
      <c r="J58" s="3">
        <v>50</v>
      </c>
      <c r="K58" s="3">
        <v>500</v>
      </c>
      <c r="L58" s="3">
        <v>5</v>
      </c>
      <c r="M58" s="3">
        <v>5</v>
      </c>
      <c r="N58" s="3">
        <v>0</v>
      </c>
      <c r="O58" s="3" t="s">
        <v>25</v>
      </c>
      <c r="P58" s="3">
        <v>0</v>
      </c>
      <c r="Q58" s="3">
        <v>0</v>
      </c>
      <c r="R58" s="3">
        <v>0</v>
      </c>
      <c r="S58" s="3">
        <v>1</v>
      </c>
      <c r="T58" s="3">
        <v>23</v>
      </c>
      <c r="U58" s="3">
        <v>6</v>
      </c>
      <c r="V58" s="3">
        <v>0</v>
      </c>
      <c r="W58" s="3">
        <v>0</v>
      </c>
      <c r="X58" s="3" t="s">
        <v>25</v>
      </c>
      <c r="Y58" s="3">
        <v>0</v>
      </c>
      <c r="Z58" s="3">
        <v>1</v>
      </c>
      <c r="AA58" s="3">
        <v>1</v>
      </c>
      <c r="AB58" s="3">
        <v>3</v>
      </c>
      <c r="AC58" s="3">
        <v>5</v>
      </c>
      <c r="AD58" s="3">
        <v>11</v>
      </c>
      <c r="AE58" s="3">
        <v>9</v>
      </c>
      <c r="AF58" s="3">
        <v>0</v>
      </c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2:49" x14ac:dyDescent="0.25">
      <c r="B59" s="4">
        <v>58</v>
      </c>
      <c r="C59" s="3">
        <v>10000</v>
      </c>
      <c r="D59" s="3">
        <v>3</v>
      </c>
      <c r="E59" s="3">
        <v>10</v>
      </c>
      <c r="F59" s="3">
        <v>10</v>
      </c>
      <c r="G59" s="3">
        <v>0</v>
      </c>
      <c r="H59" s="5">
        <v>2</v>
      </c>
      <c r="I59" s="3">
        <v>0.5</v>
      </c>
      <c r="J59" s="3">
        <v>50</v>
      </c>
      <c r="K59" s="3">
        <v>500</v>
      </c>
      <c r="L59" s="3">
        <v>5</v>
      </c>
      <c r="M59" s="3">
        <v>5</v>
      </c>
      <c r="N59" s="3">
        <v>0</v>
      </c>
      <c r="O59" s="3" t="s">
        <v>26</v>
      </c>
      <c r="P59" s="3">
        <v>29</v>
      </c>
      <c r="Q59" s="3">
        <v>1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 t="s">
        <v>26</v>
      </c>
      <c r="Y59" s="3">
        <v>21</v>
      </c>
      <c r="Z59" s="3">
        <v>2</v>
      </c>
      <c r="AA59" s="3">
        <v>7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2:49" x14ac:dyDescent="0.25">
      <c r="B60" s="3">
        <v>59</v>
      </c>
      <c r="C60" s="3">
        <v>10000</v>
      </c>
      <c r="D60" s="3">
        <v>3</v>
      </c>
      <c r="E60" s="3">
        <v>10</v>
      </c>
      <c r="F60" s="3">
        <v>10</v>
      </c>
      <c r="G60" s="3">
        <v>0</v>
      </c>
      <c r="H60" s="5">
        <v>2</v>
      </c>
      <c r="I60" s="3">
        <v>0.5</v>
      </c>
      <c r="J60" s="3">
        <v>50</v>
      </c>
      <c r="K60" s="3">
        <v>500</v>
      </c>
      <c r="L60" s="3">
        <v>5</v>
      </c>
      <c r="M60" s="3">
        <v>5</v>
      </c>
      <c r="N60" s="3">
        <v>0</v>
      </c>
      <c r="O60" s="3" t="s">
        <v>27</v>
      </c>
      <c r="P60" s="3">
        <v>0</v>
      </c>
      <c r="Q60" s="3">
        <v>18</v>
      </c>
      <c r="R60" s="3">
        <v>0</v>
      </c>
      <c r="S60" s="3">
        <v>8</v>
      </c>
      <c r="T60" s="3">
        <v>1</v>
      </c>
      <c r="U60" s="3">
        <v>3</v>
      </c>
      <c r="V60" s="3">
        <v>0</v>
      </c>
      <c r="W60" s="3">
        <v>0</v>
      </c>
      <c r="X60" s="3" t="s">
        <v>27</v>
      </c>
      <c r="Y60" s="3">
        <v>6</v>
      </c>
      <c r="Z60" s="3">
        <v>6</v>
      </c>
      <c r="AA60" s="3">
        <v>9</v>
      </c>
      <c r="AB60" s="3">
        <v>2</v>
      </c>
      <c r="AC60" s="3">
        <v>3</v>
      </c>
      <c r="AD60" s="3">
        <v>0</v>
      </c>
      <c r="AE60" s="3">
        <v>2</v>
      </c>
      <c r="AF60" s="3">
        <v>2</v>
      </c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2:49" x14ac:dyDescent="0.25">
      <c r="B61" s="4">
        <v>60</v>
      </c>
      <c r="C61" s="3">
        <v>10000</v>
      </c>
      <c r="D61" s="3">
        <v>3</v>
      </c>
      <c r="E61" s="3">
        <v>10</v>
      </c>
      <c r="F61" s="3">
        <v>10</v>
      </c>
      <c r="G61" s="3">
        <v>0</v>
      </c>
      <c r="H61" s="5">
        <v>2</v>
      </c>
      <c r="I61" s="3">
        <v>0.5</v>
      </c>
      <c r="J61" s="3">
        <v>50</v>
      </c>
      <c r="K61" s="3">
        <v>500</v>
      </c>
      <c r="L61" s="3">
        <v>5</v>
      </c>
      <c r="M61" s="3">
        <v>5</v>
      </c>
      <c r="N61" s="3">
        <v>0</v>
      </c>
      <c r="O61" s="3" t="s">
        <v>28</v>
      </c>
      <c r="P61" s="3">
        <v>1</v>
      </c>
      <c r="Q61" s="3">
        <v>5</v>
      </c>
      <c r="R61" s="3">
        <v>18</v>
      </c>
      <c r="S61" s="3">
        <v>6</v>
      </c>
      <c r="T61" s="3">
        <v>0</v>
      </c>
      <c r="U61" s="3">
        <v>0</v>
      </c>
      <c r="V61" s="3">
        <v>0</v>
      </c>
      <c r="W61" s="3">
        <v>0</v>
      </c>
      <c r="X61" s="3" t="s">
        <v>28</v>
      </c>
      <c r="Y61" s="3">
        <v>0</v>
      </c>
      <c r="Z61" s="3">
        <v>3</v>
      </c>
      <c r="AA61" s="3">
        <v>2</v>
      </c>
      <c r="AB61" s="3">
        <v>14</v>
      </c>
      <c r="AC61" s="3">
        <v>5</v>
      </c>
      <c r="AD61" s="3">
        <v>4</v>
      </c>
      <c r="AE61" s="3">
        <v>2</v>
      </c>
      <c r="AF61" s="3">
        <v>0</v>
      </c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2:49" x14ac:dyDescent="0.25">
      <c r="B62" s="4">
        <v>61</v>
      </c>
      <c r="C62" s="3">
        <v>10000</v>
      </c>
      <c r="D62" s="3">
        <v>3</v>
      </c>
      <c r="E62" s="3">
        <v>10</v>
      </c>
      <c r="F62" s="3">
        <v>10</v>
      </c>
      <c r="G62" s="3">
        <v>0</v>
      </c>
      <c r="H62" s="5">
        <v>2</v>
      </c>
      <c r="I62" s="3">
        <v>0.5</v>
      </c>
      <c r="J62" s="3">
        <v>50</v>
      </c>
      <c r="K62" s="3">
        <v>500</v>
      </c>
      <c r="L62" s="3">
        <v>5</v>
      </c>
      <c r="M62" s="3">
        <v>5</v>
      </c>
      <c r="N62" s="3">
        <v>0</v>
      </c>
      <c r="O62" s="3" t="s">
        <v>29</v>
      </c>
      <c r="P62" s="3">
        <v>0</v>
      </c>
      <c r="Q62" s="3">
        <v>6</v>
      </c>
      <c r="R62" s="3">
        <v>12</v>
      </c>
      <c r="S62" s="3">
        <v>12</v>
      </c>
      <c r="T62" s="3">
        <v>0</v>
      </c>
      <c r="U62" s="3">
        <v>0</v>
      </c>
      <c r="V62" s="3">
        <v>0</v>
      </c>
      <c r="W62" s="3">
        <v>0</v>
      </c>
      <c r="X62" s="3" t="s">
        <v>29</v>
      </c>
      <c r="Y62" s="3">
        <v>0</v>
      </c>
      <c r="Z62" s="3">
        <v>1</v>
      </c>
      <c r="AA62" s="3">
        <v>2</v>
      </c>
      <c r="AB62" s="3">
        <v>8</v>
      </c>
      <c r="AC62" s="3">
        <v>10</v>
      </c>
      <c r="AD62" s="3">
        <v>6</v>
      </c>
      <c r="AE62" s="3">
        <v>3</v>
      </c>
      <c r="AF62" s="3">
        <v>0</v>
      </c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2:49" x14ac:dyDescent="0.25">
      <c r="B63" s="4">
        <v>62</v>
      </c>
      <c r="C63" s="3">
        <v>10000</v>
      </c>
      <c r="D63" s="3">
        <v>3</v>
      </c>
      <c r="E63" s="3">
        <v>10</v>
      </c>
      <c r="F63" s="3">
        <v>10</v>
      </c>
      <c r="G63" s="3">
        <v>0</v>
      </c>
      <c r="H63" s="5">
        <v>2</v>
      </c>
      <c r="I63" s="3">
        <v>0.5</v>
      </c>
      <c r="J63" s="3">
        <v>50</v>
      </c>
      <c r="K63" s="3">
        <v>500</v>
      </c>
      <c r="L63" s="3">
        <v>5</v>
      </c>
      <c r="M63" s="3">
        <v>5</v>
      </c>
      <c r="N63" s="3">
        <v>0</v>
      </c>
      <c r="O63" s="3" t="s">
        <v>30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11</v>
      </c>
      <c r="V63" s="3">
        <v>19</v>
      </c>
      <c r="W63" s="3">
        <v>0</v>
      </c>
      <c r="X63" s="3" t="s">
        <v>30</v>
      </c>
      <c r="Y63" s="3">
        <v>0</v>
      </c>
      <c r="Z63" s="3">
        <v>2</v>
      </c>
      <c r="AA63" s="3">
        <v>1</v>
      </c>
      <c r="AB63" s="3">
        <v>1</v>
      </c>
      <c r="AC63" s="3">
        <v>6</v>
      </c>
      <c r="AD63" s="3">
        <v>6</v>
      </c>
      <c r="AE63" s="3">
        <v>11</v>
      </c>
      <c r="AF63" s="3">
        <v>3</v>
      </c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2:49" x14ac:dyDescent="0.25">
      <c r="B64" s="4">
        <v>63</v>
      </c>
      <c r="C64" s="3">
        <v>10000</v>
      </c>
      <c r="D64" s="3">
        <v>3</v>
      </c>
      <c r="E64" s="3">
        <v>10</v>
      </c>
      <c r="F64" s="3">
        <v>10</v>
      </c>
      <c r="G64" s="3">
        <v>0</v>
      </c>
      <c r="H64" s="5">
        <v>2</v>
      </c>
      <c r="I64" s="3">
        <v>0.5</v>
      </c>
      <c r="J64" s="3">
        <v>50</v>
      </c>
      <c r="K64" s="3">
        <v>500</v>
      </c>
      <c r="L64" s="3">
        <v>5</v>
      </c>
      <c r="M64" s="3">
        <v>5</v>
      </c>
      <c r="N64" s="3">
        <v>0</v>
      </c>
      <c r="O64" s="3" t="s">
        <v>31</v>
      </c>
      <c r="P64" s="3">
        <v>0</v>
      </c>
      <c r="Q64" s="3">
        <v>0</v>
      </c>
      <c r="R64" s="3">
        <v>0</v>
      </c>
      <c r="S64" s="3">
        <v>3</v>
      </c>
      <c r="T64" s="3">
        <v>6</v>
      </c>
      <c r="U64" s="3">
        <v>10</v>
      </c>
      <c r="V64" s="3">
        <v>11</v>
      </c>
      <c r="W64" s="3">
        <v>0</v>
      </c>
      <c r="X64" s="3" t="s">
        <v>31</v>
      </c>
      <c r="Y64" s="3">
        <v>0</v>
      </c>
      <c r="Z64" s="3">
        <v>0</v>
      </c>
      <c r="AA64" s="3">
        <v>1</v>
      </c>
      <c r="AB64" s="3">
        <v>0</v>
      </c>
      <c r="AC64" s="3">
        <v>0</v>
      </c>
      <c r="AD64" s="3">
        <v>1</v>
      </c>
      <c r="AE64" s="3">
        <v>3</v>
      </c>
      <c r="AF64" s="3">
        <v>25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2:49" x14ac:dyDescent="0.25">
      <c r="B65" s="4">
        <v>64</v>
      </c>
      <c r="C65" s="3">
        <v>10000</v>
      </c>
      <c r="D65" s="3">
        <v>3</v>
      </c>
      <c r="E65" s="3">
        <v>10</v>
      </c>
      <c r="F65" s="3">
        <v>10</v>
      </c>
      <c r="G65" s="3">
        <v>0</v>
      </c>
      <c r="H65" s="5">
        <v>2</v>
      </c>
      <c r="I65" s="3">
        <v>0.5</v>
      </c>
      <c r="J65" s="3">
        <v>50</v>
      </c>
      <c r="K65" s="3">
        <v>500</v>
      </c>
      <c r="L65" s="3">
        <v>5</v>
      </c>
      <c r="M65" s="3">
        <v>5</v>
      </c>
      <c r="N65" s="3">
        <v>0</v>
      </c>
      <c r="O65" s="3" t="s">
        <v>32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30</v>
      </c>
      <c r="X65" s="3" t="s">
        <v>32</v>
      </c>
      <c r="Y65" s="3">
        <v>3</v>
      </c>
      <c r="Z65" s="3">
        <v>15</v>
      </c>
      <c r="AA65" s="3">
        <v>7</v>
      </c>
      <c r="AB65" s="3">
        <v>2</v>
      </c>
      <c r="AC65" s="3">
        <v>1</v>
      </c>
      <c r="AD65" s="3">
        <v>2</v>
      </c>
      <c r="AE65" s="3">
        <v>0</v>
      </c>
      <c r="AF65" s="3">
        <v>0</v>
      </c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2:49" x14ac:dyDescent="0.25">
      <c r="B66" s="4">
        <v>65</v>
      </c>
      <c r="C66" s="3">
        <v>10000</v>
      </c>
      <c r="D66" s="3">
        <v>3</v>
      </c>
      <c r="E66" s="3">
        <v>10</v>
      </c>
      <c r="F66" s="3">
        <v>10</v>
      </c>
      <c r="G66" s="3">
        <v>0.5</v>
      </c>
      <c r="H66" s="5">
        <v>2</v>
      </c>
      <c r="I66" s="3">
        <v>0</v>
      </c>
      <c r="J66" s="3">
        <v>50</v>
      </c>
      <c r="K66" s="3">
        <v>50</v>
      </c>
      <c r="L66" s="3">
        <v>5</v>
      </c>
      <c r="M66" s="3">
        <v>5</v>
      </c>
      <c r="N66" s="3">
        <v>0</v>
      </c>
      <c r="O66" s="3" t="s">
        <v>25</v>
      </c>
      <c r="P66" s="3">
        <v>0</v>
      </c>
      <c r="Q66" s="3">
        <v>0</v>
      </c>
      <c r="R66" s="3">
        <v>0</v>
      </c>
      <c r="S66" s="3">
        <v>0</v>
      </c>
      <c r="T66" s="3">
        <v>1</v>
      </c>
      <c r="U66" s="3">
        <v>29</v>
      </c>
      <c r="V66" s="3">
        <v>0</v>
      </c>
      <c r="W66" s="3">
        <v>0</v>
      </c>
      <c r="X66" s="3" t="s">
        <v>25</v>
      </c>
      <c r="Y66" s="3">
        <v>0</v>
      </c>
      <c r="Z66" s="3">
        <v>0</v>
      </c>
      <c r="AA66" s="3">
        <v>0</v>
      </c>
      <c r="AB66" s="3">
        <v>0</v>
      </c>
      <c r="AC66" s="3">
        <v>1</v>
      </c>
      <c r="AD66" s="3">
        <v>5</v>
      </c>
      <c r="AE66" s="3">
        <v>10</v>
      </c>
      <c r="AF66" s="3">
        <v>14</v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2:49" x14ac:dyDescent="0.25">
      <c r="B67" s="4">
        <v>66</v>
      </c>
      <c r="C67" s="3">
        <v>10000</v>
      </c>
      <c r="D67" s="3">
        <v>3</v>
      </c>
      <c r="E67" s="3">
        <v>10</v>
      </c>
      <c r="F67" s="3">
        <v>10</v>
      </c>
      <c r="G67" s="3">
        <v>0.5</v>
      </c>
      <c r="H67" s="5">
        <v>2</v>
      </c>
      <c r="I67" s="3">
        <v>0</v>
      </c>
      <c r="J67" s="3">
        <v>50</v>
      </c>
      <c r="K67" s="3">
        <v>50</v>
      </c>
      <c r="L67" s="3">
        <v>5</v>
      </c>
      <c r="M67" s="3">
        <v>5</v>
      </c>
      <c r="N67" s="3">
        <v>0</v>
      </c>
      <c r="O67" s="3" t="s">
        <v>26</v>
      </c>
      <c r="P67" s="3">
        <v>7</v>
      </c>
      <c r="Q67" s="3">
        <v>12</v>
      </c>
      <c r="R67" s="3">
        <v>6</v>
      </c>
      <c r="S67" s="3">
        <v>5</v>
      </c>
      <c r="T67" s="3">
        <v>0</v>
      </c>
      <c r="U67" s="3">
        <v>0</v>
      </c>
      <c r="V67" s="3">
        <v>0</v>
      </c>
      <c r="W67" s="3">
        <v>0</v>
      </c>
      <c r="X67" s="3" t="s">
        <v>26</v>
      </c>
      <c r="Y67" s="3">
        <v>5</v>
      </c>
      <c r="Z67" s="3">
        <v>6</v>
      </c>
      <c r="AA67" s="3">
        <v>16</v>
      </c>
      <c r="AB67" s="3">
        <v>3</v>
      </c>
      <c r="AC67" s="3">
        <v>0</v>
      </c>
      <c r="AD67" s="3">
        <v>0</v>
      </c>
      <c r="AE67" s="3">
        <v>0</v>
      </c>
      <c r="AF67" s="3">
        <v>0</v>
      </c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2:49" x14ac:dyDescent="0.25">
      <c r="B68" s="4">
        <v>67</v>
      </c>
      <c r="C68" s="3">
        <v>10000</v>
      </c>
      <c r="D68" s="3">
        <v>3</v>
      </c>
      <c r="E68" s="3">
        <v>10</v>
      </c>
      <c r="F68" s="3">
        <v>10</v>
      </c>
      <c r="G68" s="3">
        <v>0.5</v>
      </c>
      <c r="H68" s="5">
        <v>2</v>
      </c>
      <c r="I68" s="3">
        <v>0</v>
      </c>
      <c r="J68" s="3">
        <v>50</v>
      </c>
      <c r="K68" s="3">
        <v>50</v>
      </c>
      <c r="L68" s="3">
        <v>5</v>
      </c>
      <c r="M68" s="3">
        <v>5</v>
      </c>
      <c r="N68" s="3">
        <v>0</v>
      </c>
      <c r="O68" s="3" t="s">
        <v>27</v>
      </c>
      <c r="P68" s="3">
        <v>11</v>
      </c>
      <c r="Q68" s="3">
        <v>8</v>
      </c>
      <c r="R68" s="3">
        <v>2</v>
      </c>
      <c r="S68" s="3">
        <v>2</v>
      </c>
      <c r="T68" s="3">
        <v>6</v>
      </c>
      <c r="U68" s="3">
        <v>1</v>
      </c>
      <c r="V68" s="3">
        <v>0</v>
      </c>
      <c r="W68" s="3">
        <v>0</v>
      </c>
      <c r="X68" s="3" t="s">
        <v>27</v>
      </c>
      <c r="Y68" s="3">
        <v>15</v>
      </c>
      <c r="Z68" s="3">
        <v>6</v>
      </c>
      <c r="AA68" s="3">
        <v>4</v>
      </c>
      <c r="AB68" s="3">
        <v>3</v>
      </c>
      <c r="AC68" s="3">
        <v>1</v>
      </c>
      <c r="AD68" s="3">
        <v>0</v>
      </c>
      <c r="AE68" s="3">
        <v>1</v>
      </c>
      <c r="AF68" s="3">
        <v>0</v>
      </c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2:49" x14ac:dyDescent="0.25">
      <c r="B69" s="4">
        <v>68</v>
      </c>
      <c r="C69" s="3">
        <v>10000</v>
      </c>
      <c r="D69" s="3">
        <v>3</v>
      </c>
      <c r="E69" s="3">
        <v>10</v>
      </c>
      <c r="F69" s="3">
        <v>10</v>
      </c>
      <c r="G69" s="3">
        <v>0.5</v>
      </c>
      <c r="H69" s="5">
        <v>2</v>
      </c>
      <c r="I69" s="3">
        <v>0</v>
      </c>
      <c r="J69" s="3">
        <v>50</v>
      </c>
      <c r="K69" s="3">
        <v>50</v>
      </c>
      <c r="L69" s="3">
        <v>5</v>
      </c>
      <c r="M69" s="3">
        <v>5</v>
      </c>
      <c r="N69" s="3">
        <v>0</v>
      </c>
      <c r="O69" s="3" t="s">
        <v>28</v>
      </c>
      <c r="P69" s="3">
        <v>3</v>
      </c>
      <c r="Q69" s="3">
        <v>5</v>
      </c>
      <c r="R69" s="3">
        <v>3</v>
      </c>
      <c r="S69" s="3">
        <v>12</v>
      </c>
      <c r="T69" s="3">
        <v>7</v>
      </c>
      <c r="U69" s="3">
        <v>0</v>
      </c>
      <c r="V69" s="3">
        <v>0</v>
      </c>
      <c r="W69" s="3">
        <v>0</v>
      </c>
      <c r="X69" s="3" t="s">
        <v>28</v>
      </c>
      <c r="Y69" s="3">
        <v>0</v>
      </c>
      <c r="Z69" s="3">
        <v>0</v>
      </c>
      <c r="AA69" s="3">
        <v>1</v>
      </c>
      <c r="AB69" s="3">
        <v>3</v>
      </c>
      <c r="AC69" s="3">
        <v>10</v>
      </c>
      <c r="AD69" s="3">
        <v>10</v>
      </c>
      <c r="AE69" s="3">
        <v>5</v>
      </c>
      <c r="AF69" s="3">
        <v>1</v>
      </c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2:49" x14ac:dyDescent="0.25">
      <c r="B70" s="4">
        <v>69</v>
      </c>
      <c r="C70" s="3">
        <v>10000</v>
      </c>
      <c r="D70" s="3">
        <v>3</v>
      </c>
      <c r="E70" s="3">
        <v>10</v>
      </c>
      <c r="F70" s="3">
        <v>10</v>
      </c>
      <c r="G70" s="3">
        <v>0.5</v>
      </c>
      <c r="H70" s="5">
        <v>2</v>
      </c>
      <c r="I70" s="3">
        <v>0</v>
      </c>
      <c r="J70" s="3">
        <v>50</v>
      </c>
      <c r="K70" s="3">
        <v>50</v>
      </c>
      <c r="L70" s="3">
        <v>5</v>
      </c>
      <c r="M70" s="3">
        <v>5</v>
      </c>
      <c r="N70" s="3">
        <v>0</v>
      </c>
      <c r="O70" s="3" t="s">
        <v>29</v>
      </c>
      <c r="P70" s="3">
        <v>2</v>
      </c>
      <c r="Q70" s="3">
        <v>1</v>
      </c>
      <c r="R70" s="3">
        <v>5</v>
      </c>
      <c r="S70" s="3">
        <v>9</v>
      </c>
      <c r="T70" s="3">
        <v>13</v>
      </c>
      <c r="U70" s="3">
        <v>0</v>
      </c>
      <c r="V70" s="3">
        <v>0</v>
      </c>
      <c r="W70" s="3">
        <v>0</v>
      </c>
      <c r="X70" s="3" t="s">
        <v>29</v>
      </c>
      <c r="Y70" s="3">
        <v>0</v>
      </c>
      <c r="Z70" s="3">
        <v>0</v>
      </c>
      <c r="AA70" s="3">
        <v>0</v>
      </c>
      <c r="AB70" s="3">
        <v>3</v>
      </c>
      <c r="AC70" s="3">
        <v>6</v>
      </c>
      <c r="AD70" s="3">
        <v>11</v>
      </c>
      <c r="AE70" s="3">
        <v>7</v>
      </c>
      <c r="AF70" s="3">
        <v>3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2:49" x14ac:dyDescent="0.25">
      <c r="B71" s="4">
        <v>70</v>
      </c>
      <c r="C71" s="3">
        <v>10000</v>
      </c>
      <c r="D71" s="3">
        <v>3</v>
      </c>
      <c r="E71" s="3">
        <v>10</v>
      </c>
      <c r="F71" s="3">
        <v>10</v>
      </c>
      <c r="G71" s="3">
        <v>0.5</v>
      </c>
      <c r="H71" s="5">
        <v>2</v>
      </c>
      <c r="I71" s="3">
        <v>0</v>
      </c>
      <c r="J71" s="3">
        <v>50</v>
      </c>
      <c r="K71" s="3">
        <v>50</v>
      </c>
      <c r="L71" s="3">
        <v>5</v>
      </c>
      <c r="M71" s="3">
        <v>5</v>
      </c>
      <c r="N71" s="3">
        <v>0</v>
      </c>
      <c r="O71" s="3" t="s">
        <v>30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30</v>
      </c>
      <c r="W71" s="3">
        <v>0</v>
      </c>
      <c r="X71" s="3" t="s">
        <v>30</v>
      </c>
      <c r="Y71" s="3">
        <v>0</v>
      </c>
      <c r="Z71" s="3">
        <v>0</v>
      </c>
      <c r="AA71" s="3">
        <v>0</v>
      </c>
      <c r="AB71" s="3">
        <v>5</v>
      </c>
      <c r="AC71" s="3">
        <v>8</v>
      </c>
      <c r="AD71" s="3">
        <v>3</v>
      </c>
      <c r="AE71" s="3">
        <v>6</v>
      </c>
      <c r="AF71" s="3">
        <v>8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2:49" x14ac:dyDescent="0.25">
      <c r="B72" s="4">
        <v>71</v>
      </c>
      <c r="C72" s="3">
        <v>10000</v>
      </c>
      <c r="D72" s="3">
        <v>3</v>
      </c>
      <c r="E72" s="3">
        <v>10</v>
      </c>
      <c r="F72" s="3">
        <v>10</v>
      </c>
      <c r="G72" s="3">
        <v>0.5</v>
      </c>
      <c r="H72" s="5">
        <v>2</v>
      </c>
      <c r="I72" s="3">
        <v>0</v>
      </c>
      <c r="J72" s="3">
        <v>50</v>
      </c>
      <c r="K72" s="3">
        <v>50</v>
      </c>
      <c r="L72" s="3">
        <v>5</v>
      </c>
      <c r="M72" s="3">
        <v>5</v>
      </c>
      <c r="N72" s="3">
        <v>0</v>
      </c>
      <c r="O72" s="3" t="s">
        <v>31</v>
      </c>
      <c r="P72" s="3">
        <v>7</v>
      </c>
      <c r="Q72" s="3">
        <v>4</v>
      </c>
      <c r="R72" s="3">
        <v>14</v>
      </c>
      <c r="S72" s="3">
        <v>2</v>
      </c>
      <c r="T72" s="3">
        <v>3</v>
      </c>
      <c r="U72" s="3">
        <v>0</v>
      </c>
      <c r="V72" s="3">
        <v>0</v>
      </c>
      <c r="W72" s="3">
        <v>0</v>
      </c>
      <c r="X72" s="3" t="s">
        <v>31</v>
      </c>
      <c r="Y72" s="3">
        <v>3</v>
      </c>
      <c r="Z72" s="3">
        <v>0</v>
      </c>
      <c r="AA72" s="3">
        <v>4</v>
      </c>
      <c r="AB72" s="3">
        <v>13</v>
      </c>
      <c r="AC72" s="3">
        <v>4</v>
      </c>
      <c r="AD72" s="3">
        <v>1</v>
      </c>
      <c r="AE72" s="3">
        <v>1</v>
      </c>
      <c r="AF72" s="3">
        <v>4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2:49" x14ac:dyDescent="0.25">
      <c r="B73" s="4">
        <v>72</v>
      </c>
      <c r="C73" s="3">
        <v>10000</v>
      </c>
      <c r="D73" s="3">
        <v>3</v>
      </c>
      <c r="E73" s="3">
        <v>10</v>
      </c>
      <c r="F73" s="3">
        <v>10</v>
      </c>
      <c r="G73" s="3">
        <v>0.5</v>
      </c>
      <c r="H73" s="5">
        <v>2</v>
      </c>
      <c r="I73" s="3">
        <v>0</v>
      </c>
      <c r="J73" s="3">
        <v>50</v>
      </c>
      <c r="K73" s="3">
        <v>50</v>
      </c>
      <c r="L73" s="3">
        <v>5</v>
      </c>
      <c r="M73" s="3">
        <v>5</v>
      </c>
      <c r="N73" s="3">
        <v>0</v>
      </c>
      <c r="O73" s="3" t="s">
        <v>32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30</v>
      </c>
      <c r="X73" s="3" t="s">
        <v>32</v>
      </c>
      <c r="Y73" s="3">
        <v>7</v>
      </c>
      <c r="Z73" s="3">
        <v>18</v>
      </c>
      <c r="AA73" s="3">
        <v>5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2:49" x14ac:dyDescent="0.25">
      <c r="B74" s="4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2:49" x14ac:dyDescent="0.25">
      <c r="B75" s="4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2:49" x14ac:dyDescent="0.25">
      <c r="B76" s="4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2:49" x14ac:dyDescent="0.25">
      <c r="B77" s="4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2:49" x14ac:dyDescent="0.25">
      <c r="B78" s="4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2:49" x14ac:dyDescent="0.25"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2:49" x14ac:dyDescent="0.25">
      <c r="B80" s="4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2:49" x14ac:dyDescent="0.25">
      <c r="B81" s="4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2:49" x14ac:dyDescent="0.25">
      <c r="B82" s="4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2:49" x14ac:dyDescent="0.25">
      <c r="B83" s="4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2:49" x14ac:dyDescent="0.25">
      <c r="B84" s="4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2:49" x14ac:dyDescent="0.25">
      <c r="B85" s="4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2:49" x14ac:dyDescent="0.25">
      <c r="B86" s="4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2:49" x14ac:dyDescent="0.25">
      <c r="B87" s="4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2:49" x14ac:dyDescent="0.25"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2:49" x14ac:dyDescent="0.25">
      <c r="B89" s="4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2:49" x14ac:dyDescent="0.25">
      <c r="B90" s="4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2:49" x14ac:dyDescent="0.25">
      <c r="B91" s="4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2:49" x14ac:dyDescent="0.25">
      <c r="B92" s="4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2:49" x14ac:dyDescent="0.25">
      <c r="B93" s="4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2:49" x14ac:dyDescent="0.25"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2:49" x14ac:dyDescent="0.25">
      <c r="B95" s="4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2:49" x14ac:dyDescent="0.25">
      <c r="B96" s="4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2:49" x14ac:dyDescent="0.25">
      <c r="B97" s="4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2:49" x14ac:dyDescent="0.25"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2:49" x14ac:dyDescent="0.25"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2:49" x14ac:dyDescent="0.25">
      <c r="I100" s="9" t="s">
        <v>48</v>
      </c>
      <c r="J100" s="9"/>
      <c r="O100" s="3" t="s">
        <v>25</v>
      </c>
      <c r="P100" s="3">
        <f>SUMIF($O$1:$O$97,$O100,P$1:P$97)</f>
        <v>0</v>
      </c>
      <c r="Q100" s="3">
        <f t="shared" ref="Q100:W100" si="0">SUMIF($O$1:$O$97,$O100,Q$1:Q$97)</f>
        <v>0</v>
      </c>
      <c r="R100" s="3">
        <f t="shared" si="0"/>
        <v>0</v>
      </c>
      <c r="S100" s="3">
        <f t="shared" si="0"/>
        <v>20</v>
      </c>
      <c r="T100" s="3">
        <f t="shared" si="0"/>
        <v>154</v>
      </c>
      <c r="U100" s="3">
        <f t="shared" si="0"/>
        <v>96</v>
      </c>
      <c r="V100" s="3">
        <f t="shared" si="0"/>
        <v>0</v>
      </c>
      <c r="W100" s="3">
        <f t="shared" si="0"/>
        <v>0</v>
      </c>
      <c r="X100" s="3" t="s">
        <v>25</v>
      </c>
      <c r="Y100" s="3">
        <f>SUMIF($O$1:$O$97,$O100,Y$1:Y$97)</f>
        <v>5</v>
      </c>
      <c r="Z100" s="3">
        <f t="shared" ref="Y100:AF107" si="1">SUMIF($O$1:$O$97,$O100,Z$1:Z$97)</f>
        <v>6</v>
      </c>
      <c r="AA100" s="3">
        <f t="shared" si="1"/>
        <v>22</v>
      </c>
      <c r="AB100" s="3">
        <f t="shared" si="1"/>
        <v>31</v>
      </c>
      <c r="AC100" s="3">
        <f t="shared" si="1"/>
        <v>25</v>
      </c>
      <c r="AD100" s="3">
        <f t="shared" si="1"/>
        <v>58</v>
      </c>
      <c r="AE100" s="3">
        <f t="shared" si="1"/>
        <v>76</v>
      </c>
      <c r="AF100" s="3">
        <f t="shared" si="1"/>
        <v>47</v>
      </c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2:49" x14ac:dyDescent="0.25">
      <c r="I101" s="9"/>
      <c r="J101" s="9"/>
      <c r="O101" s="3" t="s">
        <v>26</v>
      </c>
      <c r="P101" s="3">
        <f t="shared" ref="P101:AE107" si="2">SUMIF($O$1:$O$97,$O101,P$1:P$97)</f>
        <v>115</v>
      </c>
      <c r="Q101" s="3">
        <f t="shared" si="2"/>
        <v>30</v>
      </c>
      <c r="R101" s="3">
        <f t="shared" si="2"/>
        <v>63</v>
      </c>
      <c r="S101" s="3">
        <f t="shared" si="2"/>
        <v>61</v>
      </c>
      <c r="T101" s="3">
        <f t="shared" si="2"/>
        <v>1</v>
      </c>
      <c r="U101" s="3">
        <f t="shared" si="2"/>
        <v>0</v>
      </c>
      <c r="V101" s="3">
        <f t="shared" si="2"/>
        <v>0</v>
      </c>
      <c r="W101" s="3">
        <f t="shared" si="2"/>
        <v>0</v>
      </c>
      <c r="X101" s="3" t="s">
        <v>26</v>
      </c>
      <c r="Y101" s="3">
        <f t="shared" si="2"/>
        <v>102</v>
      </c>
      <c r="Z101" s="3">
        <f t="shared" si="2"/>
        <v>39</v>
      </c>
      <c r="AA101" s="3">
        <f t="shared" si="2"/>
        <v>74</v>
      </c>
      <c r="AB101" s="3">
        <f t="shared" si="2"/>
        <v>39</v>
      </c>
      <c r="AC101" s="3">
        <f t="shared" si="2"/>
        <v>13</v>
      </c>
      <c r="AD101" s="3">
        <f t="shared" si="2"/>
        <v>2</v>
      </c>
      <c r="AE101" s="3">
        <f t="shared" si="2"/>
        <v>1</v>
      </c>
      <c r="AF101" s="3">
        <f t="shared" si="1"/>
        <v>0</v>
      </c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2:49" x14ac:dyDescent="0.25">
      <c r="I102" s="9"/>
      <c r="J102" s="9"/>
      <c r="O102" s="3" t="s">
        <v>27</v>
      </c>
      <c r="P102" s="3">
        <f t="shared" si="2"/>
        <v>16</v>
      </c>
      <c r="Q102" s="3">
        <f t="shared" si="2"/>
        <v>47</v>
      </c>
      <c r="R102" s="3">
        <f t="shared" si="2"/>
        <v>9</v>
      </c>
      <c r="S102" s="3">
        <f t="shared" si="2"/>
        <v>37</v>
      </c>
      <c r="T102" s="3">
        <f t="shared" si="2"/>
        <v>49</v>
      </c>
      <c r="U102" s="3">
        <f t="shared" si="2"/>
        <v>108</v>
      </c>
      <c r="V102" s="3">
        <f t="shared" si="2"/>
        <v>4</v>
      </c>
      <c r="W102" s="3">
        <f t="shared" si="2"/>
        <v>0</v>
      </c>
      <c r="X102" s="3" t="s">
        <v>27</v>
      </c>
      <c r="Y102" s="3">
        <f t="shared" si="1"/>
        <v>71</v>
      </c>
      <c r="Z102" s="3">
        <f t="shared" si="1"/>
        <v>41</v>
      </c>
      <c r="AA102" s="3">
        <f t="shared" si="1"/>
        <v>43</v>
      </c>
      <c r="AB102" s="3">
        <f t="shared" si="1"/>
        <v>15</v>
      </c>
      <c r="AC102" s="3">
        <f t="shared" si="1"/>
        <v>12</v>
      </c>
      <c r="AD102" s="3">
        <f t="shared" si="1"/>
        <v>15</v>
      </c>
      <c r="AE102" s="3">
        <f t="shared" si="1"/>
        <v>25</v>
      </c>
      <c r="AF102" s="3">
        <f t="shared" si="1"/>
        <v>48</v>
      </c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2:49" x14ac:dyDescent="0.25">
      <c r="I103" s="9"/>
      <c r="J103" s="9"/>
      <c r="O103" s="3" t="s">
        <v>28</v>
      </c>
      <c r="P103" s="3">
        <f t="shared" si="2"/>
        <v>47</v>
      </c>
      <c r="Q103" s="3">
        <f t="shared" si="2"/>
        <v>104</v>
      </c>
      <c r="R103" s="3">
        <f t="shared" si="2"/>
        <v>81</v>
      </c>
      <c r="S103" s="3">
        <f t="shared" si="2"/>
        <v>28</v>
      </c>
      <c r="T103" s="3">
        <f t="shared" si="2"/>
        <v>10</v>
      </c>
      <c r="U103" s="3">
        <f t="shared" si="2"/>
        <v>0</v>
      </c>
      <c r="V103" s="3">
        <f t="shared" si="2"/>
        <v>0</v>
      </c>
      <c r="W103" s="3">
        <f t="shared" si="2"/>
        <v>0</v>
      </c>
      <c r="X103" s="3" t="s">
        <v>28</v>
      </c>
      <c r="Y103" s="3">
        <f t="shared" si="1"/>
        <v>15</v>
      </c>
      <c r="Z103" s="3">
        <f t="shared" si="1"/>
        <v>32</v>
      </c>
      <c r="AA103" s="3">
        <f t="shared" si="1"/>
        <v>25</v>
      </c>
      <c r="AB103" s="3">
        <f t="shared" si="1"/>
        <v>62</v>
      </c>
      <c r="AC103" s="3">
        <f t="shared" si="1"/>
        <v>63</v>
      </c>
      <c r="AD103" s="3">
        <f t="shared" si="1"/>
        <v>47</v>
      </c>
      <c r="AE103" s="3">
        <f t="shared" si="1"/>
        <v>22</v>
      </c>
      <c r="AF103" s="3">
        <f t="shared" si="1"/>
        <v>4</v>
      </c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2:49" x14ac:dyDescent="0.25">
      <c r="I104" s="9"/>
      <c r="J104" s="9"/>
      <c r="O104" s="3" t="s">
        <v>29</v>
      </c>
      <c r="P104" s="3">
        <f t="shared" si="2"/>
        <v>48</v>
      </c>
      <c r="Q104" s="3">
        <f t="shared" si="2"/>
        <v>71</v>
      </c>
      <c r="R104" s="3">
        <f t="shared" si="2"/>
        <v>85</v>
      </c>
      <c r="S104" s="3">
        <f t="shared" si="2"/>
        <v>52</v>
      </c>
      <c r="T104" s="3">
        <f t="shared" si="2"/>
        <v>14</v>
      </c>
      <c r="U104" s="3">
        <f t="shared" si="2"/>
        <v>0</v>
      </c>
      <c r="V104" s="3">
        <f t="shared" si="2"/>
        <v>0</v>
      </c>
      <c r="W104" s="3">
        <f t="shared" si="2"/>
        <v>0</v>
      </c>
      <c r="X104" s="3" t="s">
        <v>29</v>
      </c>
      <c r="Y104" s="3">
        <f t="shared" si="1"/>
        <v>19</v>
      </c>
      <c r="Z104" s="3">
        <f t="shared" si="1"/>
        <v>26</v>
      </c>
      <c r="AA104" s="3">
        <f t="shared" si="1"/>
        <v>30</v>
      </c>
      <c r="AB104" s="3">
        <f t="shared" si="1"/>
        <v>40</v>
      </c>
      <c r="AC104" s="3">
        <f t="shared" si="1"/>
        <v>66</v>
      </c>
      <c r="AD104" s="3">
        <f t="shared" si="1"/>
        <v>53</v>
      </c>
      <c r="AE104" s="3">
        <f t="shared" si="1"/>
        <v>27</v>
      </c>
      <c r="AF104" s="3">
        <f t="shared" si="1"/>
        <v>9</v>
      </c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2:49" x14ac:dyDescent="0.25">
      <c r="I105" s="9"/>
      <c r="J105" s="9"/>
      <c r="O105" s="3" t="s">
        <v>30</v>
      </c>
      <c r="P105" s="3">
        <f t="shared" si="2"/>
        <v>0</v>
      </c>
      <c r="Q105" s="3">
        <f t="shared" si="2"/>
        <v>0</v>
      </c>
      <c r="R105" s="3">
        <f t="shared" si="2"/>
        <v>0</v>
      </c>
      <c r="S105" s="3">
        <f t="shared" si="2"/>
        <v>0</v>
      </c>
      <c r="T105" s="3">
        <f t="shared" si="2"/>
        <v>0</v>
      </c>
      <c r="U105" s="3">
        <f t="shared" si="2"/>
        <v>24</v>
      </c>
      <c r="V105" s="3">
        <f t="shared" si="2"/>
        <v>246</v>
      </c>
      <c r="W105" s="3">
        <f t="shared" si="2"/>
        <v>0</v>
      </c>
      <c r="X105" s="3" t="s">
        <v>30</v>
      </c>
      <c r="Y105" s="3">
        <f t="shared" si="1"/>
        <v>2</v>
      </c>
      <c r="Z105" s="3">
        <f t="shared" si="1"/>
        <v>10</v>
      </c>
      <c r="AA105" s="3">
        <f t="shared" si="1"/>
        <v>8</v>
      </c>
      <c r="AB105" s="3">
        <f t="shared" si="1"/>
        <v>33</v>
      </c>
      <c r="AC105" s="3">
        <f t="shared" si="1"/>
        <v>54</v>
      </c>
      <c r="AD105" s="3">
        <f t="shared" si="1"/>
        <v>34</v>
      </c>
      <c r="AE105" s="3">
        <f t="shared" si="1"/>
        <v>64</v>
      </c>
      <c r="AF105" s="3">
        <f t="shared" si="1"/>
        <v>65</v>
      </c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2:49" x14ac:dyDescent="0.25">
      <c r="I106" s="9"/>
      <c r="J106" s="9"/>
      <c r="O106" s="3" t="s">
        <v>31</v>
      </c>
      <c r="P106" s="3">
        <f t="shared" si="2"/>
        <v>44</v>
      </c>
      <c r="Q106" s="3">
        <f t="shared" si="2"/>
        <v>18</v>
      </c>
      <c r="R106" s="3">
        <f t="shared" si="2"/>
        <v>32</v>
      </c>
      <c r="S106" s="3">
        <f t="shared" si="2"/>
        <v>72</v>
      </c>
      <c r="T106" s="3">
        <f t="shared" si="2"/>
        <v>42</v>
      </c>
      <c r="U106" s="3">
        <f t="shared" si="2"/>
        <v>42</v>
      </c>
      <c r="V106" s="3">
        <f t="shared" si="2"/>
        <v>20</v>
      </c>
      <c r="W106" s="3">
        <f t="shared" si="2"/>
        <v>0</v>
      </c>
      <c r="X106" s="3" t="s">
        <v>31</v>
      </c>
      <c r="Y106" s="3">
        <f t="shared" si="1"/>
        <v>12</v>
      </c>
      <c r="Z106" s="3">
        <f t="shared" si="1"/>
        <v>9</v>
      </c>
      <c r="AA106" s="3">
        <f t="shared" si="1"/>
        <v>30</v>
      </c>
      <c r="AB106" s="3">
        <f t="shared" si="1"/>
        <v>33</v>
      </c>
      <c r="AC106" s="3">
        <f t="shared" si="1"/>
        <v>25</v>
      </c>
      <c r="AD106" s="3">
        <f t="shared" si="1"/>
        <v>31</v>
      </c>
      <c r="AE106" s="3">
        <f t="shared" si="1"/>
        <v>34</v>
      </c>
      <c r="AF106" s="3">
        <f t="shared" si="1"/>
        <v>96</v>
      </c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2:49" x14ac:dyDescent="0.25">
      <c r="I107" s="9"/>
      <c r="J107" s="9"/>
      <c r="O107" s="3" t="s">
        <v>32</v>
      </c>
      <c r="P107" s="3">
        <f t="shared" si="2"/>
        <v>0</v>
      </c>
      <c r="Q107" s="3">
        <f t="shared" si="2"/>
        <v>0</v>
      </c>
      <c r="R107" s="3">
        <f t="shared" si="2"/>
        <v>0</v>
      </c>
      <c r="S107" s="3">
        <f t="shared" si="2"/>
        <v>0</v>
      </c>
      <c r="T107" s="3">
        <f t="shared" si="2"/>
        <v>0</v>
      </c>
      <c r="U107" s="3">
        <f t="shared" si="2"/>
        <v>0</v>
      </c>
      <c r="V107" s="3">
        <f t="shared" si="2"/>
        <v>0</v>
      </c>
      <c r="W107" s="3">
        <f t="shared" si="2"/>
        <v>270</v>
      </c>
      <c r="X107" s="3" t="s">
        <v>32</v>
      </c>
      <c r="Y107" s="3">
        <f t="shared" si="1"/>
        <v>44</v>
      </c>
      <c r="Z107" s="3">
        <f t="shared" si="1"/>
        <v>107</v>
      </c>
      <c r="AA107" s="3">
        <f t="shared" si="1"/>
        <v>38</v>
      </c>
      <c r="AB107" s="3">
        <f t="shared" si="1"/>
        <v>17</v>
      </c>
      <c r="AC107" s="3">
        <f t="shared" si="1"/>
        <v>12</v>
      </c>
      <c r="AD107" s="3">
        <f t="shared" si="1"/>
        <v>30</v>
      </c>
      <c r="AE107" s="3">
        <f t="shared" si="1"/>
        <v>21</v>
      </c>
      <c r="AF107" s="3">
        <f t="shared" si="1"/>
        <v>1</v>
      </c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2:49" x14ac:dyDescent="0.25">
      <c r="I108" s="9"/>
      <c r="J108" s="9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2:49" x14ac:dyDescent="0.25">
      <c r="I109" s="9"/>
      <c r="J109" s="9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2:49" x14ac:dyDescent="0.25">
      <c r="I110" s="9" t="s">
        <v>48</v>
      </c>
      <c r="J110" s="9"/>
      <c r="O110" s="3" t="s">
        <v>25</v>
      </c>
      <c r="P110" s="3">
        <f>SUMIFS(P$1:P$97,$O$1:$O$97,$O110,$H$1:$H$97,0.5)</f>
        <v>0</v>
      </c>
      <c r="Q110" s="3">
        <f t="shared" ref="Q110:W117" si="3">SUMIFS(Q$1:Q$97,$O$1:$O$97,$O110,$H$1:$H$97,0.5)</f>
        <v>0</v>
      </c>
      <c r="R110" s="3">
        <f t="shared" si="3"/>
        <v>0</v>
      </c>
      <c r="S110" s="3">
        <f t="shared" si="3"/>
        <v>11</v>
      </c>
      <c r="T110" s="3">
        <f t="shared" si="3"/>
        <v>67</v>
      </c>
      <c r="U110" s="3">
        <f t="shared" si="3"/>
        <v>12</v>
      </c>
      <c r="V110" s="3">
        <f t="shared" si="3"/>
        <v>0</v>
      </c>
      <c r="W110" s="3">
        <f t="shared" si="3"/>
        <v>0</v>
      </c>
      <c r="X110" s="3" t="s">
        <v>25</v>
      </c>
      <c r="Y110" s="3">
        <f>SUMIFS(Y$1:Y$97,$O$1:$O$97,$O110,$H$1:$H$97,0.5)</f>
        <v>4</v>
      </c>
      <c r="Z110" s="3">
        <f t="shared" ref="Z110:AF117" si="4">SUMIFS(Z$1:Z$97,$O$1:$O$97,$O110,$H$1:$H$97,0.5)</f>
        <v>4</v>
      </c>
      <c r="AA110" s="3">
        <f t="shared" si="4"/>
        <v>18</v>
      </c>
      <c r="AB110" s="3">
        <f t="shared" si="4"/>
        <v>16</v>
      </c>
      <c r="AC110" s="3">
        <f t="shared" si="4"/>
        <v>10</v>
      </c>
      <c r="AD110" s="3">
        <f t="shared" si="4"/>
        <v>13</v>
      </c>
      <c r="AE110" s="3">
        <f t="shared" si="4"/>
        <v>17</v>
      </c>
      <c r="AF110" s="3">
        <f t="shared" si="4"/>
        <v>8</v>
      </c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2:49" x14ac:dyDescent="0.25">
      <c r="I111" s="9" t="s">
        <v>49</v>
      </c>
      <c r="J111" s="9"/>
      <c r="O111" s="3" t="s">
        <v>26</v>
      </c>
      <c r="P111" s="3">
        <f t="shared" ref="P111:P117" si="5">SUMIFS(P$1:P$97,$O$1:$O$97,$O111,$H$1:$H$97,0.5)</f>
        <v>15</v>
      </c>
      <c r="Q111" s="3">
        <f t="shared" si="3"/>
        <v>3</v>
      </c>
      <c r="R111" s="3">
        <f t="shared" si="3"/>
        <v>35</v>
      </c>
      <c r="S111" s="3">
        <f t="shared" si="3"/>
        <v>36</v>
      </c>
      <c r="T111" s="3">
        <f t="shared" si="3"/>
        <v>1</v>
      </c>
      <c r="U111" s="3">
        <f t="shared" si="3"/>
        <v>0</v>
      </c>
      <c r="V111" s="3">
        <f t="shared" si="3"/>
        <v>0</v>
      </c>
      <c r="W111" s="3">
        <f t="shared" si="3"/>
        <v>0</v>
      </c>
      <c r="X111" s="3" t="s">
        <v>26</v>
      </c>
      <c r="Y111" s="3">
        <f t="shared" ref="Y111:Y117" si="6">SUMIFS(Y$1:Y$97,$O$1:$O$97,$O111,$H$1:$H$97,0.5)</f>
        <v>24</v>
      </c>
      <c r="Z111" s="3">
        <f t="shared" si="4"/>
        <v>13</v>
      </c>
      <c r="AA111" s="3">
        <f t="shared" si="4"/>
        <v>14</v>
      </c>
      <c r="AB111" s="3">
        <f t="shared" si="4"/>
        <v>26</v>
      </c>
      <c r="AC111" s="3">
        <f t="shared" si="4"/>
        <v>10</v>
      </c>
      <c r="AD111" s="3">
        <f t="shared" si="4"/>
        <v>2</v>
      </c>
      <c r="AE111" s="3">
        <f t="shared" si="4"/>
        <v>1</v>
      </c>
      <c r="AF111" s="3">
        <f t="shared" si="4"/>
        <v>0</v>
      </c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2:49" x14ac:dyDescent="0.25">
      <c r="B112" s="1"/>
      <c r="C112" s="1"/>
      <c r="D112" s="1"/>
      <c r="E112" s="1"/>
      <c r="F112" s="1"/>
      <c r="G112" s="1"/>
      <c r="I112" s="10"/>
      <c r="J112" s="10"/>
      <c r="K112" s="1"/>
      <c r="L112" s="1"/>
      <c r="M112" s="1"/>
      <c r="N112" s="1"/>
      <c r="O112" s="3" t="s">
        <v>27</v>
      </c>
      <c r="P112" s="3">
        <f t="shared" si="5"/>
        <v>0</v>
      </c>
      <c r="Q112" s="3">
        <f t="shared" si="3"/>
        <v>0</v>
      </c>
      <c r="R112" s="3">
        <f t="shared" si="3"/>
        <v>0</v>
      </c>
      <c r="S112" s="3">
        <f t="shared" si="3"/>
        <v>3</v>
      </c>
      <c r="T112" s="3">
        <f t="shared" si="3"/>
        <v>14</v>
      </c>
      <c r="U112" s="3">
        <f t="shared" si="3"/>
        <v>69</v>
      </c>
      <c r="V112" s="3">
        <f t="shared" si="3"/>
        <v>4</v>
      </c>
      <c r="W112" s="3">
        <f t="shared" si="3"/>
        <v>0</v>
      </c>
      <c r="X112" s="3" t="s">
        <v>27</v>
      </c>
      <c r="Y112" s="3">
        <f t="shared" si="6"/>
        <v>15</v>
      </c>
      <c r="Z112" s="3">
        <f t="shared" si="4"/>
        <v>8</v>
      </c>
      <c r="AA112" s="3">
        <f t="shared" si="4"/>
        <v>6</v>
      </c>
      <c r="AB112" s="3">
        <f t="shared" si="4"/>
        <v>2</v>
      </c>
      <c r="AC112" s="3">
        <f t="shared" si="4"/>
        <v>3</v>
      </c>
      <c r="AD112" s="3">
        <f t="shared" si="4"/>
        <v>7</v>
      </c>
      <c r="AE112" s="3">
        <f t="shared" si="4"/>
        <v>12</v>
      </c>
      <c r="AF112" s="3">
        <f t="shared" si="4"/>
        <v>37</v>
      </c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2:49" x14ac:dyDescent="0.25">
      <c r="B113" s="1"/>
      <c r="C113" s="1"/>
      <c r="D113" s="1"/>
      <c r="E113" s="1"/>
      <c r="F113" s="1"/>
      <c r="G113" s="1"/>
      <c r="I113" s="10"/>
      <c r="J113" s="10"/>
      <c r="K113" s="1"/>
      <c r="L113" s="1"/>
      <c r="M113" s="1"/>
      <c r="N113" s="1"/>
      <c r="O113" s="3" t="s">
        <v>28</v>
      </c>
      <c r="P113" s="3">
        <f t="shared" si="5"/>
        <v>31</v>
      </c>
      <c r="Q113" s="3">
        <f t="shared" si="3"/>
        <v>46</v>
      </c>
      <c r="R113" s="3">
        <f t="shared" si="3"/>
        <v>13</v>
      </c>
      <c r="S113" s="3">
        <f t="shared" si="3"/>
        <v>0</v>
      </c>
      <c r="T113" s="3">
        <f t="shared" si="3"/>
        <v>0</v>
      </c>
      <c r="U113" s="3">
        <f t="shared" si="3"/>
        <v>0</v>
      </c>
      <c r="V113" s="3">
        <f t="shared" si="3"/>
        <v>0</v>
      </c>
      <c r="W113" s="3">
        <f t="shared" si="3"/>
        <v>0</v>
      </c>
      <c r="X113" s="3" t="s">
        <v>28</v>
      </c>
      <c r="Y113" s="3">
        <f t="shared" si="6"/>
        <v>13</v>
      </c>
      <c r="Z113" s="3">
        <f t="shared" si="4"/>
        <v>21</v>
      </c>
      <c r="AA113" s="3">
        <f t="shared" si="4"/>
        <v>11</v>
      </c>
      <c r="AB113" s="3">
        <f t="shared" si="4"/>
        <v>16</v>
      </c>
      <c r="AC113" s="3">
        <f t="shared" si="4"/>
        <v>16</v>
      </c>
      <c r="AD113" s="3">
        <f t="shared" si="4"/>
        <v>10</v>
      </c>
      <c r="AE113" s="3">
        <f t="shared" si="4"/>
        <v>2</v>
      </c>
      <c r="AF113" s="3">
        <f t="shared" si="4"/>
        <v>1</v>
      </c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2:49" x14ac:dyDescent="0.25">
      <c r="B114" s="1"/>
      <c r="C114" s="1"/>
      <c r="D114" s="1"/>
      <c r="E114" s="1"/>
      <c r="F114" s="1"/>
      <c r="G114" s="1"/>
      <c r="I114" s="10"/>
      <c r="J114" s="10"/>
      <c r="K114" s="1"/>
      <c r="L114" s="1"/>
      <c r="M114" s="1"/>
      <c r="N114" s="1"/>
      <c r="O114" s="3" t="s">
        <v>29</v>
      </c>
      <c r="P114" s="3">
        <f t="shared" si="5"/>
        <v>25</v>
      </c>
      <c r="Q114" s="3">
        <f t="shared" si="3"/>
        <v>34</v>
      </c>
      <c r="R114" s="3">
        <f t="shared" si="3"/>
        <v>29</v>
      </c>
      <c r="S114" s="3">
        <f t="shared" si="3"/>
        <v>2</v>
      </c>
      <c r="T114" s="3">
        <f t="shared" si="3"/>
        <v>0</v>
      </c>
      <c r="U114" s="3">
        <f t="shared" si="3"/>
        <v>0</v>
      </c>
      <c r="V114" s="3">
        <f t="shared" si="3"/>
        <v>0</v>
      </c>
      <c r="W114" s="3">
        <f t="shared" si="3"/>
        <v>0</v>
      </c>
      <c r="X114" s="3" t="s">
        <v>29</v>
      </c>
      <c r="Y114" s="3">
        <f t="shared" si="6"/>
        <v>14</v>
      </c>
      <c r="Z114" s="3">
        <f t="shared" si="4"/>
        <v>14</v>
      </c>
      <c r="AA114" s="3">
        <f t="shared" si="4"/>
        <v>15</v>
      </c>
      <c r="AB114" s="3">
        <f t="shared" si="4"/>
        <v>11</v>
      </c>
      <c r="AC114" s="3">
        <f t="shared" si="4"/>
        <v>16</v>
      </c>
      <c r="AD114" s="3">
        <f t="shared" si="4"/>
        <v>13</v>
      </c>
      <c r="AE114" s="3">
        <f t="shared" si="4"/>
        <v>4</v>
      </c>
      <c r="AF114" s="3">
        <f t="shared" si="4"/>
        <v>3</v>
      </c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2:49" x14ac:dyDescent="0.25">
      <c r="B115" s="1"/>
      <c r="C115" s="1"/>
      <c r="D115" s="1"/>
      <c r="E115" s="1"/>
      <c r="F115" s="1"/>
      <c r="G115" s="1"/>
      <c r="I115" s="10"/>
      <c r="J115" s="10"/>
      <c r="K115" s="1"/>
      <c r="L115" s="1"/>
      <c r="M115" s="1"/>
      <c r="N115" s="1"/>
      <c r="O115" s="3" t="s">
        <v>30</v>
      </c>
      <c r="P115" s="3">
        <f t="shared" si="5"/>
        <v>0</v>
      </c>
      <c r="Q115" s="3">
        <f t="shared" si="3"/>
        <v>0</v>
      </c>
      <c r="R115" s="3">
        <f t="shared" si="3"/>
        <v>0</v>
      </c>
      <c r="S115" s="3">
        <f t="shared" si="3"/>
        <v>0</v>
      </c>
      <c r="T115" s="3">
        <f t="shared" si="3"/>
        <v>0</v>
      </c>
      <c r="U115" s="3">
        <f t="shared" si="3"/>
        <v>5</v>
      </c>
      <c r="V115" s="3">
        <f t="shared" si="3"/>
        <v>85</v>
      </c>
      <c r="W115" s="3">
        <f t="shared" si="3"/>
        <v>0</v>
      </c>
      <c r="X115" s="3" t="s">
        <v>30</v>
      </c>
      <c r="Y115" s="3">
        <f t="shared" si="6"/>
        <v>2</v>
      </c>
      <c r="Z115" s="3">
        <f t="shared" si="4"/>
        <v>2</v>
      </c>
      <c r="AA115" s="3">
        <f t="shared" si="4"/>
        <v>4</v>
      </c>
      <c r="AB115" s="3">
        <f t="shared" si="4"/>
        <v>9</v>
      </c>
      <c r="AC115" s="3">
        <f t="shared" si="4"/>
        <v>15</v>
      </c>
      <c r="AD115" s="3">
        <f t="shared" si="4"/>
        <v>7</v>
      </c>
      <c r="AE115" s="3">
        <f t="shared" si="4"/>
        <v>24</v>
      </c>
      <c r="AF115" s="3">
        <f t="shared" si="4"/>
        <v>27</v>
      </c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2:49" x14ac:dyDescent="0.25">
      <c r="B116" s="1"/>
      <c r="C116" s="1"/>
      <c r="D116" s="1"/>
      <c r="E116" s="1"/>
      <c r="F116" s="1"/>
      <c r="G116" s="1"/>
      <c r="I116" s="10"/>
      <c r="J116" s="10"/>
      <c r="K116" s="1"/>
      <c r="L116" s="1"/>
      <c r="M116" s="1"/>
      <c r="N116" s="1"/>
      <c r="O116" s="3" t="s">
        <v>31</v>
      </c>
      <c r="P116" s="3">
        <f t="shared" si="5"/>
        <v>19</v>
      </c>
      <c r="Q116" s="3">
        <f t="shared" si="3"/>
        <v>7</v>
      </c>
      <c r="R116" s="3">
        <f t="shared" si="3"/>
        <v>13</v>
      </c>
      <c r="S116" s="3">
        <f t="shared" si="3"/>
        <v>38</v>
      </c>
      <c r="T116" s="3">
        <f t="shared" si="3"/>
        <v>8</v>
      </c>
      <c r="U116" s="3">
        <f t="shared" si="3"/>
        <v>4</v>
      </c>
      <c r="V116" s="3">
        <f t="shared" si="3"/>
        <v>1</v>
      </c>
      <c r="W116" s="3">
        <f t="shared" si="3"/>
        <v>0</v>
      </c>
      <c r="X116" s="3" t="s">
        <v>31</v>
      </c>
      <c r="Y116" s="3">
        <f t="shared" si="6"/>
        <v>4</v>
      </c>
      <c r="Z116" s="3">
        <f t="shared" si="4"/>
        <v>6</v>
      </c>
      <c r="AA116" s="3">
        <f t="shared" si="4"/>
        <v>16</v>
      </c>
      <c r="AB116" s="3">
        <f t="shared" si="4"/>
        <v>5</v>
      </c>
      <c r="AC116" s="3">
        <f t="shared" si="4"/>
        <v>15</v>
      </c>
      <c r="AD116" s="3">
        <f t="shared" si="4"/>
        <v>17</v>
      </c>
      <c r="AE116" s="3">
        <f t="shared" si="4"/>
        <v>14</v>
      </c>
      <c r="AF116" s="3">
        <f t="shared" si="4"/>
        <v>13</v>
      </c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2:49" x14ac:dyDescent="0.25">
      <c r="B117" s="1"/>
      <c r="C117" s="1"/>
      <c r="D117" s="1"/>
      <c r="E117" s="1"/>
      <c r="F117" s="1"/>
      <c r="G117" s="1"/>
      <c r="I117" s="10"/>
      <c r="J117" s="10"/>
      <c r="K117" s="1"/>
      <c r="L117" s="1"/>
      <c r="M117" s="1"/>
      <c r="N117" s="1"/>
      <c r="O117" s="3" t="s">
        <v>32</v>
      </c>
      <c r="P117" s="3">
        <f t="shared" si="5"/>
        <v>0</v>
      </c>
      <c r="Q117" s="3">
        <f t="shared" si="3"/>
        <v>0</v>
      </c>
      <c r="R117" s="3">
        <f t="shared" si="3"/>
        <v>0</v>
      </c>
      <c r="S117" s="3">
        <f t="shared" si="3"/>
        <v>0</v>
      </c>
      <c r="T117" s="3">
        <f t="shared" si="3"/>
        <v>0</v>
      </c>
      <c r="U117" s="3">
        <f t="shared" si="3"/>
        <v>0</v>
      </c>
      <c r="V117" s="3">
        <f t="shared" si="3"/>
        <v>0</v>
      </c>
      <c r="W117" s="3">
        <f t="shared" si="3"/>
        <v>90</v>
      </c>
      <c r="X117" s="3" t="s">
        <v>32</v>
      </c>
      <c r="Y117" s="3">
        <f t="shared" si="6"/>
        <v>14</v>
      </c>
      <c r="Z117" s="3">
        <f t="shared" si="4"/>
        <v>22</v>
      </c>
      <c r="AA117" s="3">
        <f t="shared" si="4"/>
        <v>6</v>
      </c>
      <c r="AB117" s="3">
        <f t="shared" si="4"/>
        <v>5</v>
      </c>
      <c r="AC117" s="3">
        <f t="shared" si="4"/>
        <v>5</v>
      </c>
      <c r="AD117" s="3">
        <f t="shared" si="4"/>
        <v>21</v>
      </c>
      <c r="AE117" s="3">
        <f t="shared" si="4"/>
        <v>16</v>
      </c>
      <c r="AF117" s="3">
        <f t="shared" si="4"/>
        <v>1</v>
      </c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2:49" x14ac:dyDescent="0.25">
      <c r="B118" s="1"/>
      <c r="C118" s="1"/>
      <c r="D118" s="1"/>
      <c r="E118" s="1"/>
      <c r="F118" s="1"/>
      <c r="G118" s="1"/>
      <c r="I118" s="10"/>
      <c r="J118" s="10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2:49" x14ac:dyDescent="0.25">
      <c r="B119" s="1"/>
      <c r="C119" s="1"/>
      <c r="D119" s="1"/>
      <c r="E119" s="1"/>
      <c r="F119" s="1"/>
      <c r="G119" s="1"/>
      <c r="I119" s="10"/>
      <c r="J119" s="10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2:49" x14ac:dyDescent="0.25">
      <c r="B120" s="1"/>
      <c r="C120" s="1"/>
      <c r="D120" s="1"/>
      <c r="E120" s="1"/>
      <c r="F120" s="1"/>
      <c r="G120" s="1"/>
      <c r="I120" s="9" t="s">
        <v>48</v>
      </c>
      <c r="J120" s="9"/>
      <c r="O120" s="3" t="s">
        <v>25</v>
      </c>
      <c r="P120" s="3">
        <f>SUMIFS(P$1:P$97,$O$1:$O$97,$O120,$H$1:$H$97,1)</f>
        <v>0</v>
      </c>
      <c r="Q120" s="3">
        <f t="shared" ref="Q120:W127" si="7">SUMIFS(Q$1:Q$97,$O$1:$O$97,$O120,$H$1:$H$97,1)</f>
        <v>0</v>
      </c>
      <c r="R120" s="3">
        <f t="shared" si="7"/>
        <v>0</v>
      </c>
      <c r="S120" s="3">
        <f t="shared" si="7"/>
        <v>7</v>
      </c>
      <c r="T120" s="3">
        <f t="shared" si="7"/>
        <v>46</v>
      </c>
      <c r="U120" s="3">
        <f t="shared" si="7"/>
        <v>37</v>
      </c>
      <c r="V120" s="3">
        <f t="shared" si="7"/>
        <v>0</v>
      </c>
      <c r="W120" s="3">
        <f t="shared" si="7"/>
        <v>0</v>
      </c>
      <c r="X120" s="3" t="s">
        <v>25</v>
      </c>
      <c r="Y120" s="3">
        <f>SUMIFS(Y$1:Y$97,$O$1:$O$97,$O120,$H$1:$H$97,1)</f>
        <v>1</v>
      </c>
      <c r="Z120" s="3">
        <f t="shared" ref="Z120:AF127" si="8">SUMIFS(Z$1:Z$97,$O$1:$O$97,$O120,$H$1:$H$97,1)</f>
        <v>1</v>
      </c>
      <c r="AA120" s="3">
        <f t="shared" si="8"/>
        <v>3</v>
      </c>
      <c r="AB120" s="3">
        <f t="shared" si="8"/>
        <v>10</v>
      </c>
      <c r="AC120" s="3">
        <f t="shared" si="8"/>
        <v>7</v>
      </c>
      <c r="AD120" s="3">
        <f t="shared" si="8"/>
        <v>19</v>
      </c>
      <c r="AE120" s="3">
        <f t="shared" si="8"/>
        <v>25</v>
      </c>
      <c r="AF120" s="3">
        <f t="shared" si="8"/>
        <v>24</v>
      </c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2:49" x14ac:dyDescent="0.25">
      <c r="B121" s="1"/>
      <c r="C121" s="1"/>
      <c r="D121" s="1"/>
      <c r="E121" s="1"/>
      <c r="F121" s="1"/>
      <c r="G121" s="1"/>
      <c r="I121" s="9" t="s">
        <v>50</v>
      </c>
      <c r="J121" s="9"/>
      <c r="O121" s="3" t="s">
        <v>26</v>
      </c>
      <c r="P121" s="3">
        <f t="shared" ref="P121:P127" si="9">SUMIFS(P$1:P$97,$O$1:$O$97,$O121,$H$1:$H$97,1)</f>
        <v>39</v>
      </c>
      <c r="Q121" s="3">
        <f t="shared" si="7"/>
        <v>9</v>
      </c>
      <c r="R121" s="3">
        <f t="shared" si="7"/>
        <v>22</v>
      </c>
      <c r="S121" s="3">
        <f t="shared" si="7"/>
        <v>20</v>
      </c>
      <c r="T121" s="3">
        <f t="shared" si="7"/>
        <v>0</v>
      </c>
      <c r="U121" s="3">
        <f t="shared" si="7"/>
        <v>0</v>
      </c>
      <c r="V121" s="3">
        <f t="shared" si="7"/>
        <v>0</v>
      </c>
      <c r="W121" s="3">
        <f t="shared" si="7"/>
        <v>0</v>
      </c>
      <c r="X121" s="3" t="s">
        <v>26</v>
      </c>
      <c r="Y121" s="3">
        <f t="shared" ref="Y121:Y127" si="10">SUMIFS(Y$1:Y$97,$O$1:$O$97,$O121,$H$1:$H$97,1)</f>
        <v>36</v>
      </c>
      <c r="Z121" s="3">
        <f t="shared" si="8"/>
        <v>13</v>
      </c>
      <c r="AA121" s="3">
        <f t="shared" si="8"/>
        <v>28</v>
      </c>
      <c r="AB121" s="3">
        <f t="shared" si="8"/>
        <v>10</v>
      </c>
      <c r="AC121" s="3">
        <f t="shared" si="8"/>
        <v>3</v>
      </c>
      <c r="AD121" s="3">
        <f t="shared" si="8"/>
        <v>0</v>
      </c>
      <c r="AE121" s="3">
        <f t="shared" si="8"/>
        <v>0</v>
      </c>
      <c r="AF121" s="3">
        <f t="shared" si="8"/>
        <v>0</v>
      </c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2:49" x14ac:dyDescent="0.25">
      <c r="B122" s="1"/>
      <c r="C122" s="1"/>
      <c r="D122" s="1"/>
      <c r="E122" s="1"/>
      <c r="F122" s="1"/>
      <c r="G122" s="1"/>
      <c r="I122" s="10"/>
      <c r="J122" s="10"/>
      <c r="K122" s="1"/>
      <c r="L122" s="1"/>
      <c r="M122" s="1"/>
      <c r="N122" s="1"/>
      <c r="O122" s="3" t="s">
        <v>27</v>
      </c>
      <c r="P122" s="3">
        <f t="shared" si="9"/>
        <v>2</v>
      </c>
      <c r="Q122" s="3">
        <f t="shared" si="7"/>
        <v>8</v>
      </c>
      <c r="R122" s="3">
        <f t="shared" si="7"/>
        <v>5</v>
      </c>
      <c r="S122" s="3">
        <f t="shared" si="7"/>
        <v>15</v>
      </c>
      <c r="T122" s="3">
        <f t="shared" si="7"/>
        <v>25</v>
      </c>
      <c r="U122" s="3">
        <f t="shared" si="7"/>
        <v>35</v>
      </c>
      <c r="V122" s="3">
        <f t="shared" si="7"/>
        <v>0</v>
      </c>
      <c r="W122" s="3">
        <f t="shared" si="7"/>
        <v>0</v>
      </c>
      <c r="X122" s="3" t="s">
        <v>27</v>
      </c>
      <c r="Y122" s="3">
        <f t="shared" si="10"/>
        <v>24</v>
      </c>
      <c r="Z122" s="3">
        <f t="shared" si="8"/>
        <v>18</v>
      </c>
      <c r="AA122" s="3">
        <f t="shared" si="8"/>
        <v>12</v>
      </c>
      <c r="AB122" s="3">
        <f t="shared" si="8"/>
        <v>6</v>
      </c>
      <c r="AC122" s="3">
        <f t="shared" si="8"/>
        <v>4</v>
      </c>
      <c r="AD122" s="3">
        <f t="shared" si="8"/>
        <v>7</v>
      </c>
      <c r="AE122" s="3">
        <f t="shared" si="8"/>
        <v>10</v>
      </c>
      <c r="AF122" s="3">
        <f t="shared" si="8"/>
        <v>9</v>
      </c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2:49" x14ac:dyDescent="0.25">
      <c r="B123" s="1"/>
      <c r="C123" s="1"/>
      <c r="D123" s="1"/>
      <c r="E123" s="1"/>
      <c r="F123" s="1"/>
      <c r="G123" s="1"/>
      <c r="I123" s="10"/>
      <c r="J123" s="10"/>
      <c r="K123" s="1"/>
      <c r="L123" s="1"/>
      <c r="M123" s="1"/>
      <c r="N123" s="1"/>
      <c r="O123" s="3" t="s">
        <v>28</v>
      </c>
      <c r="P123" s="3">
        <f t="shared" si="9"/>
        <v>11</v>
      </c>
      <c r="Q123" s="3">
        <f t="shared" si="7"/>
        <v>43</v>
      </c>
      <c r="R123" s="3">
        <f t="shared" si="7"/>
        <v>29</v>
      </c>
      <c r="S123" s="3">
        <f t="shared" si="7"/>
        <v>4</v>
      </c>
      <c r="T123" s="3">
        <f t="shared" si="7"/>
        <v>3</v>
      </c>
      <c r="U123" s="3">
        <f t="shared" si="7"/>
        <v>0</v>
      </c>
      <c r="V123" s="3">
        <f t="shared" si="7"/>
        <v>0</v>
      </c>
      <c r="W123" s="3">
        <f t="shared" si="7"/>
        <v>0</v>
      </c>
      <c r="X123" s="3" t="s">
        <v>28</v>
      </c>
      <c r="Y123" s="3">
        <f t="shared" si="10"/>
        <v>2</v>
      </c>
      <c r="Z123" s="3">
        <f t="shared" si="8"/>
        <v>8</v>
      </c>
      <c r="AA123" s="3">
        <f t="shared" si="8"/>
        <v>10</v>
      </c>
      <c r="AB123" s="3">
        <f t="shared" si="8"/>
        <v>19</v>
      </c>
      <c r="AC123" s="3">
        <f t="shared" si="8"/>
        <v>19</v>
      </c>
      <c r="AD123" s="3">
        <f t="shared" si="8"/>
        <v>19</v>
      </c>
      <c r="AE123" s="3">
        <f t="shared" si="8"/>
        <v>11</v>
      </c>
      <c r="AF123" s="3">
        <f t="shared" si="8"/>
        <v>2</v>
      </c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2:49" x14ac:dyDescent="0.25">
      <c r="B124" s="1"/>
      <c r="C124" s="1"/>
      <c r="D124" s="1"/>
      <c r="E124" s="1"/>
      <c r="F124" s="1"/>
      <c r="G124" s="1"/>
      <c r="I124" s="10"/>
      <c r="J124" s="10"/>
      <c r="K124" s="1"/>
      <c r="L124" s="1"/>
      <c r="M124" s="1"/>
      <c r="N124" s="1"/>
      <c r="O124" s="3" t="s">
        <v>29</v>
      </c>
      <c r="P124" s="3">
        <f t="shared" si="9"/>
        <v>20</v>
      </c>
      <c r="Q124" s="3">
        <f t="shared" si="7"/>
        <v>23</v>
      </c>
      <c r="R124" s="3">
        <f t="shared" si="7"/>
        <v>29</v>
      </c>
      <c r="S124" s="3">
        <f t="shared" si="7"/>
        <v>17</v>
      </c>
      <c r="T124" s="3">
        <f t="shared" si="7"/>
        <v>1</v>
      </c>
      <c r="U124" s="3">
        <f t="shared" si="7"/>
        <v>0</v>
      </c>
      <c r="V124" s="3">
        <f t="shared" si="7"/>
        <v>0</v>
      </c>
      <c r="W124" s="3">
        <f t="shared" si="7"/>
        <v>0</v>
      </c>
      <c r="X124" s="3" t="s">
        <v>29</v>
      </c>
      <c r="Y124" s="3">
        <f t="shared" si="10"/>
        <v>5</v>
      </c>
      <c r="Z124" s="3">
        <f t="shared" si="8"/>
        <v>10</v>
      </c>
      <c r="AA124" s="3">
        <f t="shared" si="8"/>
        <v>12</v>
      </c>
      <c r="AB124" s="3">
        <f t="shared" si="8"/>
        <v>8</v>
      </c>
      <c r="AC124" s="3">
        <f t="shared" si="8"/>
        <v>25</v>
      </c>
      <c r="AD124" s="3">
        <f t="shared" si="8"/>
        <v>17</v>
      </c>
      <c r="AE124" s="3">
        <f t="shared" si="8"/>
        <v>10</v>
      </c>
      <c r="AF124" s="3">
        <f t="shared" si="8"/>
        <v>3</v>
      </c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2:49" x14ac:dyDescent="0.25">
      <c r="B125" s="1"/>
      <c r="C125" s="1"/>
      <c r="D125" s="1"/>
      <c r="E125" s="1"/>
      <c r="F125" s="1"/>
      <c r="G125" s="1"/>
      <c r="I125" s="10"/>
      <c r="J125" s="10"/>
      <c r="K125" s="1"/>
      <c r="L125" s="1"/>
      <c r="M125" s="1"/>
      <c r="N125" s="1"/>
      <c r="O125" s="3" t="s">
        <v>30</v>
      </c>
      <c r="P125" s="3">
        <f t="shared" si="9"/>
        <v>0</v>
      </c>
      <c r="Q125" s="3">
        <f t="shared" si="7"/>
        <v>0</v>
      </c>
      <c r="R125" s="3">
        <f t="shared" si="7"/>
        <v>0</v>
      </c>
      <c r="S125" s="3">
        <f t="shared" si="7"/>
        <v>0</v>
      </c>
      <c r="T125" s="3">
        <f t="shared" si="7"/>
        <v>0</v>
      </c>
      <c r="U125" s="3">
        <f t="shared" si="7"/>
        <v>2</v>
      </c>
      <c r="V125" s="3">
        <f t="shared" si="7"/>
        <v>88</v>
      </c>
      <c r="W125" s="3">
        <f t="shared" si="7"/>
        <v>0</v>
      </c>
      <c r="X125" s="3" t="s">
        <v>30</v>
      </c>
      <c r="Y125" s="3">
        <f t="shared" si="10"/>
        <v>0</v>
      </c>
      <c r="Z125" s="3">
        <f t="shared" si="8"/>
        <v>6</v>
      </c>
      <c r="AA125" s="3">
        <f t="shared" si="8"/>
        <v>2</v>
      </c>
      <c r="AB125" s="3">
        <f t="shared" si="8"/>
        <v>12</v>
      </c>
      <c r="AC125" s="3">
        <f t="shared" si="8"/>
        <v>22</v>
      </c>
      <c r="AD125" s="3">
        <f t="shared" si="8"/>
        <v>9</v>
      </c>
      <c r="AE125" s="3">
        <f t="shared" si="8"/>
        <v>15</v>
      </c>
      <c r="AF125" s="3">
        <f t="shared" si="8"/>
        <v>24</v>
      </c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2:49" x14ac:dyDescent="0.25">
      <c r="B126" s="1"/>
      <c r="C126" s="1"/>
      <c r="D126" s="1"/>
      <c r="E126" s="1"/>
      <c r="F126" s="1"/>
      <c r="G126" s="1"/>
      <c r="I126" s="10"/>
      <c r="J126" s="10"/>
      <c r="K126" s="1"/>
      <c r="L126" s="1"/>
      <c r="M126" s="1"/>
      <c r="N126" s="1"/>
      <c r="O126" s="3" t="s">
        <v>31</v>
      </c>
      <c r="P126" s="3">
        <f t="shared" si="9"/>
        <v>18</v>
      </c>
      <c r="Q126" s="3">
        <f t="shared" si="7"/>
        <v>7</v>
      </c>
      <c r="R126" s="3">
        <f t="shared" si="7"/>
        <v>5</v>
      </c>
      <c r="S126" s="3">
        <f t="shared" si="7"/>
        <v>27</v>
      </c>
      <c r="T126" s="3">
        <f t="shared" si="7"/>
        <v>15</v>
      </c>
      <c r="U126" s="3">
        <f t="shared" si="7"/>
        <v>16</v>
      </c>
      <c r="V126" s="3">
        <f t="shared" si="7"/>
        <v>2</v>
      </c>
      <c r="W126" s="3">
        <f t="shared" si="7"/>
        <v>0</v>
      </c>
      <c r="X126" s="3" t="s">
        <v>31</v>
      </c>
      <c r="Y126" s="3">
        <f t="shared" si="10"/>
        <v>5</v>
      </c>
      <c r="Z126" s="3">
        <f t="shared" si="8"/>
        <v>3</v>
      </c>
      <c r="AA126" s="3">
        <f t="shared" si="8"/>
        <v>9</v>
      </c>
      <c r="AB126" s="3">
        <f t="shared" si="8"/>
        <v>15</v>
      </c>
      <c r="AC126" s="3">
        <f t="shared" si="8"/>
        <v>4</v>
      </c>
      <c r="AD126" s="3">
        <f t="shared" si="8"/>
        <v>12</v>
      </c>
      <c r="AE126" s="3">
        <f t="shared" si="8"/>
        <v>14</v>
      </c>
      <c r="AF126" s="3">
        <f t="shared" si="8"/>
        <v>28</v>
      </c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2:49" x14ac:dyDescent="0.25">
      <c r="B127" s="1"/>
      <c r="C127" s="1"/>
      <c r="D127" s="1"/>
      <c r="E127" s="1"/>
      <c r="F127" s="1"/>
      <c r="G127" s="1"/>
      <c r="I127" s="10"/>
      <c r="J127" s="10"/>
      <c r="K127" s="1"/>
      <c r="L127" s="1"/>
      <c r="M127" s="1"/>
      <c r="N127" s="1"/>
      <c r="O127" s="3" t="s">
        <v>32</v>
      </c>
      <c r="P127" s="3">
        <f t="shared" si="9"/>
        <v>0</v>
      </c>
      <c r="Q127" s="3">
        <f t="shared" si="7"/>
        <v>0</v>
      </c>
      <c r="R127" s="3">
        <f t="shared" si="7"/>
        <v>0</v>
      </c>
      <c r="S127" s="3">
        <f t="shared" si="7"/>
        <v>0</v>
      </c>
      <c r="T127" s="3">
        <f t="shared" si="7"/>
        <v>0</v>
      </c>
      <c r="U127" s="3">
        <f t="shared" si="7"/>
        <v>0</v>
      </c>
      <c r="V127" s="3">
        <f t="shared" si="7"/>
        <v>0</v>
      </c>
      <c r="W127" s="3">
        <f t="shared" si="7"/>
        <v>90</v>
      </c>
      <c r="X127" s="3" t="s">
        <v>32</v>
      </c>
      <c r="Y127" s="3">
        <f t="shared" si="10"/>
        <v>17</v>
      </c>
      <c r="Z127" s="3">
        <f t="shared" si="8"/>
        <v>31</v>
      </c>
      <c r="AA127" s="3">
        <f t="shared" si="8"/>
        <v>14</v>
      </c>
      <c r="AB127" s="3">
        <f t="shared" si="8"/>
        <v>10</v>
      </c>
      <c r="AC127" s="3">
        <f t="shared" si="8"/>
        <v>6</v>
      </c>
      <c r="AD127" s="3">
        <f t="shared" si="8"/>
        <v>7</v>
      </c>
      <c r="AE127" s="3">
        <f t="shared" si="8"/>
        <v>5</v>
      </c>
      <c r="AF127" s="3">
        <f t="shared" si="8"/>
        <v>0</v>
      </c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2:49" x14ac:dyDescent="0.25">
      <c r="B128" s="1"/>
      <c r="C128" s="1"/>
      <c r="D128" s="1"/>
      <c r="E128" s="1"/>
      <c r="F128" s="1"/>
      <c r="G128" s="1"/>
      <c r="I128" s="10"/>
      <c r="J128" s="10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2:49" x14ac:dyDescent="0.25">
      <c r="B129" s="1"/>
      <c r="C129" s="1"/>
      <c r="D129" s="1"/>
      <c r="E129" s="1"/>
      <c r="F129" s="1"/>
      <c r="G129" s="1"/>
      <c r="I129" s="10"/>
      <c r="J129" s="10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2:49" x14ac:dyDescent="0.25">
      <c r="B130" s="1"/>
      <c r="C130" s="1"/>
      <c r="D130" s="1"/>
      <c r="E130" s="1"/>
      <c r="F130" s="1"/>
      <c r="G130" s="1"/>
      <c r="I130" s="9" t="s">
        <v>48</v>
      </c>
      <c r="J130" s="9"/>
      <c r="O130" s="3" t="s">
        <v>25</v>
      </c>
      <c r="P130" s="3">
        <f>SUMIFS(P$1:P$97,$O$1:$O$97,$O130,$H$1:$H$97,2)</f>
        <v>0</v>
      </c>
      <c r="Q130" s="3">
        <f t="shared" ref="Q130:W137" si="11">SUMIFS(Q$1:Q$97,$O$1:$O$97,$O130,$H$1:$H$97,2)</f>
        <v>0</v>
      </c>
      <c r="R130" s="3">
        <f t="shared" si="11"/>
        <v>0</v>
      </c>
      <c r="S130" s="3">
        <f t="shared" si="11"/>
        <v>2</v>
      </c>
      <c r="T130" s="3">
        <f t="shared" si="11"/>
        <v>41</v>
      </c>
      <c r="U130" s="3">
        <f t="shared" si="11"/>
        <v>47</v>
      </c>
      <c r="V130" s="3">
        <f t="shared" si="11"/>
        <v>0</v>
      </c>
      <c r="W130" s="3">
        <f t="shared" si="11"/>
        <v>0</v>
      </c>
      <c r="X130" s="3" t="s">
        <v>25</v>
      </c>
      <c r="Y130" s="3">
        <f>SUMIFS(Y$1:Y$97,$O$1:$O$97,$O130,$H$1:$H$97,2)</f>
        <v>0</v>
      </c>
      <c r="Z130" s="3">
        <f t="shared" ref="Z130:AF137" si="12">SUMIFS(Z$1:Z$97,$O$1:$O$97,$O130,$H$1:$H$97,2)</f>
        <v>1</v>
      </c>
      <c r="AA130" s="3">
        <f t="shared" si="12"/>
        <v>1</v>
      </c>
      <c r="AB130" s="3">
        <f t="shared" si="12"/>
        <v>5</v>
      </c>
      <c r="AC130" s="3">
        <f t="shared" si="12"/>
        <v>8</v>
      </c>
      <c r="AD130" s="3">
        <f t="shared" si="12"/>
        <v>26</v>
      </c>
      <c r="AE130" s="3">
        <f t="shared" si="12"/>
        <v>34</v>
      </c>
      <c r="AF130" s="3">
        <f t="shared" si="12"/>
        <v>15</v>
      </c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2:49" x14ac:dyDescent="0.25">
      <c r="B131" s="1"/>
      <c r="C131" s="1"/>
      <c r="D131" s="1"/>
      <c r="E131" s="1"/>
      <c r="F131" s="1"/>
      <c r="G131" s="1"/>
      <c r="I131" s="9" t="s">
        <v>51</v>
      </c>
      <c r="J131" s="9"/>
      <c r="O131" s="3" t="s">
        <v>26</v>
      </c>
      <c r="P131" s="3">
        <f t="shared" ref="P131:P137" si="13">SUMIFS(P$1:P$97,$O$1:$O$97,$O131,$H$1:$H$97,2)</f>
        <v>61</v>
      </c>
      <c r="Q131" s="3">
        <f t="shared" si="11"/>
        <v>18</v>
      </c>
      <c r="R131" s="3">
        <f t="shared" si="11"/>
        <v>6</v>
      </c>
      <c r="S131" s="3">
        <f t="shared" si="11"/>
        <v>5</v>
      </c>
      <c r="T131" s="3">
        <f t="shared" si="11"/>
        <v>0</v>
      </c>
      <c r="U131" s="3">
        <f t="shared" si="11"/>
        <v>0</v>
      </c>
      <c r="V131" s="3">
        <f t="shared" si="11"/>
        <v>0</v>
      </c>
      <c r="W131" s="3">
        <f t="shared" si="11"/>
        <v>0</v>
      </c>
      <c r="X131" s="3" t="s">
        <v>26</v>
      </c>
      <c r="Y131" s="3">
        <f t="shared" ref="Y131:Y137" si="14">SUMIFS(Y$1:Y$97,$O$1:$O$97,$O131,$H$1:$H$97,2)</f>
        <v>42</v>
      </c>
      <c r="Z131" s="3">
        <f t="shared" si="12"/>
        <v>13</v>
      </c>
      <c r="AA131" s="3">
        <f t="shared" si="12"/>
        <v>32</v>
      </c>
      <c r="AB131" s="3">
        <f t="shared" si="12"/>
        <v>3</v>
      </c>
      <c r="AC131" s="3">
        <f t="shared" si="12"/>
        <v>0</v>
      </c>
      <c r="AD131" s="3">
        <f t="shared" si="12"/>
        <v>0</v>
      </c>
      <c r="AE131" s="3">
        <f t="shared" si="12"/>
        <v>0</v>
      </c>
      <c r="AF131" s="3">
        <f t="shared" si="12"/>
        <v>0</v>
      </c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2:49" x14ac:dyDescent="0.25"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3" t="s">
        <v>27</v>
      </c>
      <c r="P132" s="3">
        <f t="shared" si="13"/>
        <v>14</v>
      </c>
      <c r="Q132" s="3">
        <f t="shared" si="11"/>
        <v>39</v>
      </c>
      <c r="R132" s="3">
        <f t="shared" si="11"/>
        <v>4</v>
      </c>
      <c r="S132" s="3">
        <f t="shared" si="11"/>
        <v>19</v>
      </c>
      <c r="T132" s="3">
        <f t="shared" si="11"/>
        <v>10</v>
      </c>
      <c r="U132" s="3">
        <f t="shared" si="11"/>
        <v>4</v>
      </c>
      <c r="V132" s="3">
        <f t="shared" si="11"/>
        <v>0</v>
      </c>
      <c r="W132" s="3">
        <f t="shared" si="11"/>
        <v>0</v>
      </c>
      <c r="X132" s="3" t="s">
        <v>27</v>
      </c>
      <c r="Y132" s="3">
        <f t="shared" si="14"/>
        <v>32</v>
      </c>
      <c r="Z132" s="3">
        <f t="shared" si="12"/>
        <v>15</v>
      </c>
      <c r="AA132" s="3">
        <f t="shared" si="12"/>
        <v>25</v>
      </c>
      <c r="AB132" s="3">
        <f t="shared" si="12"/>
        <v>7</v>
      </c>
      <c r="AC132" s="3">
        <f t="shared" si="12"/>
        <v>5</v>
      </c>
      <c r="AD132" s="3">
        <f t="shared" si="12"/>
        <v>1</v>
      </c>
      <c r="AE132" s="3">
        <f t="shared" si="12"/>
        <v>3</v>
      </c>
      <c r="AF132" s="3">
        <f t="shared" si="12"/>
        <v>2</v>
      </c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2:49" x14ac:dyDescent="0.25"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3" t="s">
        <v>28</v>
      </c>
      <c r="P133" s="3">
        <f t="shared" si="13"/>
        <v>5</v>
      </c>
      <c r="Q133" s="3">
        <f t="shared" si="11"/>
        <v>15</v>
      </c>
      <c r="R133" s="3">
        <f t="shared" si="11"/>
        <v>39</v>
      </c>
      <c r="S133" s="3">
        <f t="shared" si="11"/>
        <v>24</v>
      </c>
      <c r="T133" s="3">
        <f t="shared" si="11"/>
        <v>7</v>
      </c>
      <c r="U133" s="3">
        <f t="shared" si="11"/>
        <v>0</v>
      </c>
      <c r="V133" s="3">
        <f t="shared" si="11"/>
        <v>0</v>
      </c>
      <c r="W133" s="3">
        <f t="shared" si="11"/>
        <v>0</v>
      </c>
      <c r="X133" s="3" t="s">
        <v>28</v>
      </c>
      <c r="Y133" s="3">
        <f t="shared" si="14"/>
        <v>0</v>
      </c>
      <c r="Z133" s="3">
        <f t="shared" si="12"/>
        <v>3</v>
      </c>
      <c r="AA133" s="3">
        <f t="shared" si="12"/>
        <v>4</v>
      </c>
      <c r="AB133" s="3">
        <f t="shared" si="12"/>
        <v>27</v>
      </c>
      <c r="AC133" s="3">
        <f t="shared" si="12"/>
        <v>28</v>
      </c>
      <c r="AD133" s="3">
        <f t="shared" si="12"/>
        <v>18</v>
      </c>
      <c r="AE133" s="3">
        <f t="shared" si="12"/>
        <v>9</v>
      </c>
      <c r="AF133" s="3">
        <f t="shared" si="12"/>
        <v>1</v>
      </c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2:49" x14ac:dyDescent="0.25"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3" t="s">
        <v>29</v>
      </c>
      <c r="P134" s="3">
        <f t="shared" si="13"/>
        <v>3</v>
      </c>
      <c r="Q134" s="3">
        <f t="shared" si="11"/>
        <v>14</v>
      </c>
      <c r="R134" s="3">
        <f t="shared" si="11"/>
        <v>27</v>
      </c>
      <c r="S134" s="3">
        <f t="shared" si="11"/>
        <v>33</v>
      </c>
      <c r="T134" s="3">
        <f t="shared" si="11"/>
        <v>13</v>
      </c>
      <c r="U134" s="3">
        <f t="shared" si="11"/>
        <v>0</v>
      </c>
      <c r="V134" s="3">
        <f t="shared" si="11"/>
        <v>0</v>
      </c>
      <c r="W134" s="3">
        <f t="shared" si="11"/>
        <v>0</v>
      </c>
      <c r="X134" s="3" t="s">
        <v>29</v>
      </c>
      <c r="Y134" s="3">
        <f t="shared" si="14"/>
        <v>0</v>
      </c>
      <c r="Z134" s="3">
        <f t="shared" si="12"/>
        <v>2</v>
      </c>
      <c r="AA134" s="3">
        <f t="shared" si="12"/>
        <v>3</v>
      </c>
      <c r="AB134" s="3">
        <f t="shared" si="12"/>
        <v>21</v>
      </c>
      <c r="AC134" s="3">
        <f t="shared" si="12"/>
        <v>25</v>
      </c>
      <c r="AD134" s="3">
        <f t="shared" si="12"/>
        <v>23</v>
      </c>
      <c r="AE134" s="3">
        <f t="shared" si="12"/>
        <v>13</v>
      </c>
      <c r="AF134" s="3">
        <f t="shared" si="12"/>
        <v>3</v>
      </c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2:49" x14ac:dyDescent="0.25"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3" t="s">
        <v>30</v>
      </c>
      <c r="P135" s="3">
        <f t="shared" si="13"/>
        <v>0</v>
      </c>
      <c r="Q135" s="3">
        <f t="shared" si="11"/>
        <v>0</v>
      </c>
      <c r="R135" s="3">
        <f t="shared" si="11"/>
        <v>0</v>
      </c>
      <c r="S135" s="3">
        <f t="shared" si="11"/>
        <v>0</v>
      </c>
      <c r="T135" s="3">
        <f t="shared" si="11"/>
        <v>0</v>
      </c>
      <c r="U135" s="3">
        <f t="shared" si="11"/>
        <v>17</v>
      </c>
      <c r="V135" s="3">
        <f t="shared" si="11"/>
        <v>73</v>
      </c>
      <c r="W135" s="3">
        <f t="shared" si="11"/>
        <v>0</v>
      </c>
      <c r="X135" s="3" t="s">
        <v>30</v>
      </c>
      <c r="Y135" s="3">
        <f t="shared" si="14"/>
        <v>0</v>
      </c>
      <c r="Z135" s="3">
        <f t="shared" si="12"/>
        <v>2</v>
      </c>
      <c r="AA135" s="3">
        <f t="shared" si="12"/>
        <v>2</v>
      </c>
      <c r="AB135" s="3">
        <f t="shared" si="12"/>
        <v>12</v>
      </c>
      <c r="AC135" s="3">
        <f t="shared" si="12"/>
        <v>17</v>
      </c>
      <c r="AD135" s="3">
        <f t="shared" si="12"/>
        <v>18</v>
      </c>
      <c r="AE135" s="3">
        <f t="shared" si="12"/>
        <v>25</v>
      </c>
      <c r="AF135" s="3">
        <f t="shared" si="12"/>
        <v>14</v>
      </c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2:49" x14ac:dyDescent="0.25"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3" t="s">
        <v>31</v>
      </c>
      <c r="P136" s="3">
        <f t="shared" si="13"/>
        <v>7</v>
      </c>
      <c r="Q136" s="3">
        <f t="shared" si="11"/>
        <v>4</v>
      </c>
      <c r="R136" s="3">
        <f t="shared" si="11"/>
        <v>14</v>
      </c>
      <c r="S136" s="3">
        <f t="shared" si="11"/>
        <v>7</v>
      </c>
      <c r="T136" s="3">
        <f t="shared" si="11"/>
        <v>19</v>
      </c>
      <c r="U136" s="3">
        <f t="shared" si="11"/>
        <v>22</v>
      </c>
      <c r="V136" s="3">
        <f t="shared" si="11"/>
        <v>17</v>
      </c>
      <c r="W136" s="3">
        <f t="shared" si="11"/>
        <v>0</v>
      </c>
      <c r="X136" s="3" t="s">
        <v>31</v>
      </c>
      <c r="Y136" s="3">
        <f t="shared" si="14"/>
        <v>3</v>
      </c>
      <c r="Z136" s="3">
        <f t="shared" si="12"/>
        <v>0</v>
      </c>
      <c r="AA136" s="3">
        <f t="shared" si="12"/>
        <v>5</v>
      </c>
      <c r="AB136" s="3">
        <f t="shared" si="12"/>
        <v>13</v>
      </c>
      <c r="AC136" s="3">
        <f t="shared" si="12"/>
        <v>6</v>
      </c>
      <c r="AD136" s="3">
        <f t="shared" si="12"/>
        <v>2</v>
      </c>
      <c r="AE136" s="3">
        <f t="shared" si="12"/>
        <v>6</v>
      </c>
      <c r="AF136" s="3">
        <f t="shared" si="12"/>
        <v>55</v>
      </c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2:49" x14ac:dyDescent="0.25"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3" t="s">
        <v>32</v>
      </c>
      <c r="P137" s="3">
        <f t="shared" si="13"/>
        <v>0</v>
      </c>
      <c r="Q137" s="3">
        <f t="shared" si="11"/>
        <v>0</v>
      </c>
      <c r="R137" s="3">
        <f t="shared" si="11"/>
        <v>0</v>
      </c>
      <c r="S137" s="3">
        <f t="shared" si="11"/>
        <v>0</v>
      </c>
      <c r="T137" s="3">
        <f t="shared" si="11"/>
        <v>0</v>
      </c>
      <c r="U137" s="3">
        <f t="shared" si="11"/>
        <v>0</v>
      </c>
      <c r="V137" s="3">
        <f t="shared" si="11"/>
        <v>0</v>
      </c>
      <c r="W137" s="3">
        <f t="shared" si="11"/>
        <v>90</v>
      </c>
      <c r="X137" s="3" t="s">
        <v>32</v>
      </c>
      <c r="Y137" s="3">
        <f t="shared" si="14"/>
        <v>13</v>
      </c>
      <c r="Z137" s="3">
        <f t="shared" si="12"/>
        <v>54</v>
      </c>
      <c r="AA137" s="3">
        <f t="shared" si="12"/>
        <v>18</v>
      </c>
      <c r="AB137" s="3">
        <f t="shared" si="12"/>
        <v>2</v>
      </c>
      <c r="AC137" s="3">
        <f t="shared" si="12"/>
        <v>1</v>
      </c>
      <c r="AD137" s="3">
        <f t="shared" si="12"/>
        <v>2</v>
      </c>
      <c r="AE137" s="3">
        <f t="shared" si="12"/>
        <v>0</v>
      </c>
      <c r="AF137" s="3">
        <f t="shared" si="12"/>
        <v>0</v>
      </c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2:49" x14ac:dyDescent="0.25"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2:49" x14ac:dyDescent="0.25"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2:49" x14ac:dyDescent="0.25"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2:49" x14ac:dyDescent="0.25"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2:49" x14ac:dyDescent="0.25"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2:49" x14ac:dyDescent="0.25"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2:49" x14ac:dyDescent="0.25"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2:49" x14ac:dyDescent="0.25"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2:49" x14ac:dyDescent="0.25"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2:49" x14ac:dyDescent="0.25"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2:49" x14ac:dyDescent="0.25"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2:49" x14ac:dyDescent="0.25"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2:49" x14ac:dyDescent="0.25"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2:49" x14ac:dyDescent="0.25"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2:49" x14ac:dyDescent="0.25"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2:49" x14ac:dyDescent="0.25"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2:49" x14ac:dyDescent="0.25"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2:49" x14ac:dyDescent="0.25"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2:49" x14ac:dyDescent="0.25"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2:49" x14ac:dyDescent="0.25"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2:49" x14ac:dyDescent="0.25"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2:49" x14ac:dyDescent="0.25"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2:49" x14ac:dyDescent="0.25"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2:49" x14ac:dyDescent="0.25"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2:49" x14ac:dyDescent="0.25"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2:49" x14ac:dyDescent="0.25"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2:49" x14ac:dyDescent="0.25"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2:49" x14ac:dyDescent="0.25"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2:49" x14ac:dyDescent="0.25"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2:49" x14ac:dyDescent="0.25"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2:49" x14ac:dyDescent="0.25"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2:49" x14ac:dyDescent="0.25"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S169" s="2"/>
      <c r="AT169" s="2"/>
      <c r="AU169" s="2"/>
      <c r="AV169" s="2"/>
      <c r="AW169" s="2"/>
    </row>
    <row r="170" spans="2:49" x14ac:dyDescent="0.25"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S170" s="2"/>
      <c r="AT170" s="2"/>
      <c r="AU170" s="2"/>
      <c r="AV170" s="2"/>
      <c r="AW170" s="2"/>
    </row>
    <row r="171" spans="2:49" x14ac:dyDescent="0.25"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S171" s="2"/>
      <c r="AT171" s="2"/>
      <c r="AU171" s="2"/>
      <c r="AV171" s="2"/>
      <c r="AW171" s="2"/>
    </row>
    <row r="172" spans="2:49" x14ac:dyDescent="0.25"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S172" s="2"/>
      <c r="AT172" s="2"/>
      <c r="AU172" s="2"/>
      <c r="AV172" s="2"/>
      <c r="AW172" s="2"/>
    </row>
    <row r="173" spans="2:49" x14ac:dyDescent="0.25"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S173" s="2"/>
      <c r="AT173" s="2"/>
      <c r="AU173" s="2"/>
      <c r="AV173" s="2"/>
      <c r="AW173" s="2"/>
    </row>
    <row r="174" spans="2:49" x14ac:dyDescent="0.25"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S174" s="2"/>
      <c r="AT174" s="2"/>
      <c r="AU174" s="2"/>
      <c r="AV174" s="2"/>
      <c r="AW174" s="2"/>
    </row>
    <row r="175" spans="2:49" x14ac:dyDescent="0.25"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S175" s="2"/>
      <c r="AT175" s="2"/>
      <c r="AU175" s="2"/>
      <c r="AV175" s="2"/>
      <c r="AW175" s="2"/>
    </row>
    <row r="176" spans="2:49" x14ac:dyDescent="0.25"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S176" s="2"/>
      <c r="AT176" s="2"/>
      <c r="AU176" s="2"/>
      <c r="AV176" s="2"/>
      <c r="AW176" s="2"/>
    </row>
    <row r="177" spans="2:49" x14ac:dyDescent="0.25"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S177" s="2"/>
      <c r="AT177" s="2"/>
      <c r="AU177" s="2"/>
      <c r="AV177" s="2"/>
      <c r="AW177" s="2"/>
    </row>
    <row r="178" spans="2:49" x14ac:dyDescent="0.25"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S178" s="2"/>
      <c r="AT178" s="2"/>
      <c r="AU178" s="2"/>
      <c r="AV178" s="2"/>
      <c r="AW178" s="2"/>
    </row>
    <row r="179" spans="2:49" x14ac:dyDescent="0.25"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S179" s="2"/>
      <c r="AT179" s="2"/>
      <c r="AU179" s="2"/>
      <c r="AV179" s="2"/>
      <c r="AW179" s="2"/>
    </row>
    <row r="180" spans="2:49" x14ac:dyDescent="0.25"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S180" s="2"/>
      <c r="AT180" s="2"/>
      <c r="AU180" s="2"/>
      <c r="AV180" s="2"/>
      <c r="AW180" s="2"/>
    </row>
    <row r="181" spans="2:49" x14ac:dyDescent="0.25"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U181" s="2"/>
      <c r="AV181" s="2"/>
      <c r="AW181" s="2"/>
    </row>
    <row r="182" spans="2:49" x14ac:dyDescent="0.25"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U182" s="2"/>
      <c r="AV182" s="2"/>
      <c r="AW182" s="2"/>
    </row>
    <row r="183" spans="2:49" x14ac:dyDescent="0.25"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U183" s="2"/>
      <c r="AV183" s="2"/>
      <c r="AW183" s="2"/>
    </row>
    <row r="184" spans="2:49" x14ac:dyDescent="0.25"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U184" s="2"/>
      <c r="AV184" s="2"/>
      <c r="AW184" s="2"/>
    </row>
    <row r="185" spans="2:49" x14ac:dyDescent="0.25"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U185" s="2"/>
      <c r="AV185" s="2"/>
      <c r="AW185" s="2"/>
    </row>
    <row r="186" spans="2:49" x14ac:dyDescent="0.25"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U186" s="2"/>
      <c r="AV186" s="2"/>
      <c r="AW186" s="2"/>
    </row>
    <row r="187" spans="2:49" x14ac:dyDescent="0.25"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U187" s="2"/>
      <c r="AV187" s="2"/>
      <c r="AW187" s="2"/>
    </row>
    <row r="188" spans="2:49" x14ac:dyDescent="0.25"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U188" s="2"/>
      <c r="AV188" s="2"/>
      <c r="AW188" s="2"/>
    </row>
    <row r="189" spans="2:49" x14ac:dyDescent="0.25"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U189" s="2"/>
      <c r="AV189" s="2"/>
      <c r="AW189" s="2"/>
    </row>
    <row r="190" spans="2:49" x14ac:dyDescent="0.25"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U190" s="2"/>
      <c r="AV190" s="2"/>
      <c r="AW190" s="2"/>
    </row>
    <row r="191" spans="2:49" x14ac:dyDescent="0.25"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U191" s="2"/>
      <c r="AV191" s="2"/>
      <c r="AW191" s="2"/>
    </row>
    <row r="192" spans="2:49" x14ac:dyDescent="0.25"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U192" s="2"/>
      <c r="AV192" s="2"/>
      <c r="AW192" s="2"/>
    </row>
    <row r="193" spans="2:49" x14ac:dyDescent="0.25"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U193" s="2"/>
      <c r="AV193" s="2"/>
      <c r="AW193" s="2"/>
    </row>
    <row r="194" spans="2:49" x14ac:dyDescent="0.25"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U194" s="2"/>
      <c r="AV194" s="2"/>
      <c r="AW194" s="2"/>
    </row>
    <row r="195" spans="2:49" x14ac:dyDescent="0.25"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U195" s="2"/>
      <c r="AV195" s="2"/>
      <c r="AW195" s="2"/>
    </row>
    <row r="196" spans="2:49" x14ac:dyDescent="0.25"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U196" s="2"/>
      <c r="AV196" s="2"/>
      <c r="AW196" s="2"/>
    </row>
    <row r="197" spans="2:49" x14ac:dyDescent="0.25"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U197" s="2"/>
      <c r="AV197" s="2"/>
      <c r="AW197" s="2"/>
    </row>
    <row r="198" spans="2:49" x14ac:dyDescent="0.25"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U198" s="2"/>
      <c r="AV198" s="2"/>
      <c r="AW198" s="2"/>
    </row>
    <row r="199" spans="2:49" x14ac:dyDescent="0.25"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U199" s="2"/>
      <c r="AV199" s="2"/>
      <c r="AW199" s="2"/>
    </row>
    <row r="200" spans="2:49" x14ac:dyDescent="0.25"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U200" s="2"/>
      <c r="AV200" s="2"/>
      <c r="AW200" s="2"/>
    </row>
    <row r="201" spans="2:49" x14ac:dyDescent="0.25"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U201" s="2"/>
      <c r="AV201" s="2"/>
      <c r="AW201" s="2"/>
    </row>
    <row r="202" spans="2:49" x14ac:dyDescent="0.25"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U202" s="2"/>
      <c r="AV202" s="2"/>
      <c r="AW202" s="2"/>
    </row>
    <row r="203" spans="2:49" x14ac:dyDescent="0.25"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U203" s="2"/>
      <c r="AV203" s="2"/>
      <c r="AW203" s="2"/>
    </row>
    <row r="204" spans="2:49" x14ac:dyDescent="0.25"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U204" s="2"/>
      <c r="AV204" s="2"/>
      <c r="AW204" s="2"/>
    </row>
    <row r="205" spans="2:49" x14ac:dyDescent="0.25"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U205" s="2"/>
      <c r="AV205" s="2"/>
      <c r="AW205" s="2"/>
    </row>
    <row r="206" spans="2:49" x14ac:dyDescent="0.25"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U206" s="2"/>
      <c r="AV206" s="2"/>
      <c r="AW206" s="2"/>
    </row>
    <row r="207" spans="2:49" x14ac:dyDescent="0.25"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U207" s="2"/>
      <c r="AV207" s="2"/>
      <c r="AW207" s="2"/>
    </row>
    <row r="208" spans="2:49" x14ac:dyDescent="0.25"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U208" s="2"/>
      <c r="AV208" s="2"/>
      <c r="AW208" s="2"/>
    </row>
    <row r="209" spans="2:49" x14ac:dyDescent="0.25"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U209" s="2"/>
      <c r="AV209" s="2"/>
      <c r="AW209" s="2"/>
    </row>
    <row r="210" spans="2:49" x14ac:dyDescent="0.25"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U210" s="2"/>
      <c r="AV210" s="2"/>
      <c r="AW210" s="2"/>
    </row>
    <row r="211" spans="2:49" x14ac:dyDescent="0.25"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U211" s="2"/>
      <c r="AV211" s="2"/>
      <c r="AW211" s="2"/>
    </row>
    <row r="212" spans="2:49" x14ac:dyDescent="0.25"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U212" s="2"/>
      <c r="AV212" s="2"/>
      <c r="AW212" s="2"/>
    </row>
    <row r="213" spans="2:49" x14ac:dyDescent="0.25"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U213" s="2"/>
      <c r="AV213" s="2"/>
      <c r="AW213" s="2"/>
    </row>
    <row r="214" spans="2:49" x14ac:dyDescent="0.25"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U214" s="2"/>
      <c r="AV214" s="2"/>
      <c r="AW214" s="2"/>
    </row>
    <row r="215" spans="2:49" x14ac:dyDescent="0.25"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U215" s="2"/>
      <c r="AV215" s="2"/>
      <c r="AW215" s="2"/>
    </row>
    <row r="216" spans="2:49" x14ac:dyDescent="0.25"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U216" s="2"/>
      <c r="AV216" s="2"/>
      <c r="AW216" s="2"/>
    </row>
    <row r="217" spans="2:49" x14ac:dyDescent="0.25"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U217" s="2"/>
      <c r="AV217" s="2"/>
      <c r="AW217" s="2"/>
    </row>
    <row r="218" spans="2:49" x14ac:dyDescent="0.25"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U218" s="2"/>
      <c r="AV218" s="2"/>
      <c r="AW218" s="2"/>
    </row>
    <row r="219" spans="2:49" x14ac:dyDescent="0.25"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U219" s="2"/>
      <c r="AV219" s="2"/>
      <c r="AW219" s="2"/>
    </row>
    <row r="220" spans="2:49" x14ac:dyDescent="0.25"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U220" s="2"/>
      <c r="AV220" s="2"/>
      <c r="AW220" s="2"/>
    </row>
    <row r="221" spans="2:49" x14ac:dyDescent="0.25"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U221" s="2"/>
      <c r="AV221" s="2"/>
      <c r="AW221" s="2"/>
    </row>
    <row r="222" spans="2:49" x14ac:dyDescent="0.25"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U222" s="2"/>
      <c r="AV222" s="2"/>
      <c r="AW222" s="2"/>
    </row>
    <row r="223" spans="2:49" x14ac:dyDescent="0.25"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U223" s="2"/>
      <c r="AV223" s="2"/>
      <c r="AW223" s="2"/>
    </row>
    <row r="224" spans="2:49" x14ac:dyDescent="0.25"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U224" s="2"/>
      <c r="AV224" s="2"/>
      <c r="AW224" s="2"/>
    </row>
    <row r="225" spans="2:49" x14ac:dyDescent="0.25"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U225" s="2"/>
      <c r="AV225" s="2"/>
      <c r="AW225" s="2"/>
    </row>
    <row r="226" spans="2:49" x14ac:dyDescent="0.25"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U226" s="2"/>
      <c r="AV226" s="2"/>
      <c r="AW226" s="2"/>
    </row>
    <row r="227" spans="2:49" x14ac:dyDescent="0.25"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U227" s="2"/>
      <c r="AV227" s="2"/>
      <c r="AW227" s="2"/>
    </row>
    <row r="228" spans="2:49" x14ac:dyDescent="0.25"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U228" s="2"/>
      <c r="AV228" s="2"/>
      <c r="AW228" s="2"/>
    </row>
    <row r="229" spans="2:49" x14ac:dyDescent="0.25"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U229" s="2"/>
      <c r="AV229" s="2"/>
      <c r="AW229" s="2"/>
    </row>
    <row r="230" spans="2:49" x14ac:dyDescent="0.25"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U230" s="2"/>
      <c r="AV230" s="2"/>
      <c r="AW230" s="2"/>
    </row>
    <row r="231" spans="2:49" x14ac:dyDescent="0.25"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U231" s="2"/>
      <c r="AV231" s="2"/>
      <c r="AW231" s="2"/>
    </row>
    <row r="232" spans="2:49" x14ac:dyDescent="0.25"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U232" s="2"/>
      <c r="AV232" s="2"/>
      <c r="AW232" s="2"/>
    </row>
    <row r="233" spans="2:49" x14ac:dyDescent="0.25"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U233" s="2"/>
      <c r="AV233" s="2"/>
      <c r="AW233" s="2"/>
    </row>
    <row r="234" spans="2:49" x14ac:dyDescent="0.25"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U234" s="2"/>
      <c r="AV234" s="2"/>
      <c r="AW234" s="2"/>
    </row>
    <row r="235" spans="2:49" x14ac:dyDescent="0.25"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U235" s="2"/>
      <c r="AV235" s="2"/>
      <c r="AW235" s="2"/>
    </row>
    <row r="236" spans="2:49" x14ac:dyDescent="0.25"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U236" s="2"/>
      <c r="AV236" s="2"/>
      <c r="AW236" s="2"/>
    </row>
    <row r="237" spans="2:49" x14ac:dyDescent="0.25"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U237" s="2"/>
      <c r="AV237" s="2"/>
      <c r="AW237" s="2"/>
    </row>
    <row r="238" spans="2:49" x14ac:dyDescent="0.25"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U238" s="2"/>
      <c r="AV238" s="2"/>
      <c r="AW238" s="2"/>
    </row>
    <row r="239" spans="2:49" x14ac:dyDescent="0.25"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U239" s="2"/>
      <c r="AV239" s="2"/>
      <c r="AW239" s="2"/>
    </row>
    <row r="240" spans="2:49" x14ac:dyDescent="0.25"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U240" s="2"/>
      <c r="AV240" s="2"/>
      <c r="AW240" s="2"/>
    </row>
    <row r="241" spans="2:49" x14ac:dyDescent="0.25"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U241" s="2"/>
      <c r="AV241" s="2"/>
      <c r="AW241" s="2"/>
    </row>
    <row r="242" spans="2:49" x14ac:dyDescent="0.25"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U242" s="2"/>
      <c r="AV242" s="2"/>
      <c r="AW242" s="2"/>
    </row>
    <row r="243" spans="2:49" x14ac:dyDescent="0.25"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U243" s="2"/>
      <c r="AV243" s="2"/>
      <c r="AW243" s="2"/>
    </row>
    <row r="244" spans="2:49" x14ac:dyDescent="0.25"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U244" s="2"/>
      <c r="AV244" s="2"/>
      <c r="AW244" s="2"/>
    </row>
    <row r="245" spans="2:49" x14ac:dyDescent="0.25"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U245" s="2"/>
      <c r="AV245" s="2"/>
      <c r="AW245" s="2"/>
    </row>
    <row r="246" spans="2:49" x14ac:dyDescent="0.25"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U246" s="2"/>
      <c r="AV246" s="2"/>
      <c r="AW246" s="2"/>
    </row>
    <row r="247" spans="2:49" x14ac:dyDescent="0.25"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U247" s="2"/>
      <c r="AV247" s="2"/>
      <c r="AW247" s="2"/>
    </row>
    <row r="248" spans="2:49" x14ac:dyDescent="0.25"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U248" s="2"/>
      <c r="AV248" s="2"/>
      <c r="AW248" s="2"/>
    </row>
    <row r="249" spans="2:49" x14ac:dyDescent="0.25"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U249" s="2"/>
      <c r="AV249" s="2"/>
      <c r="AW249" s="2"/>
    </row>
    <row r="250" spans="2:49" x14ac:dyDescent="0.25"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U250" s="2"/>
      <c r="AV250" s="2"/>
      <c r="AW250" s="2"/>
    </row>
    <row r="251" spans="2:49" x14ac:dyDescent="0.25"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U251" s="2"/>
      <c r="AV251" s="2"/>
      <c r="AW251" s="2"/>
    </row>
    <row r="252" spans="2:49" x14ac:dyDescent="0.25"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U252" s="2"/>
      <c r="AV252" s="2"/>
      <c r="AW252" s="2"/>
    </row>
    <row r="253" spans="2:49" x14ac:dyDescent="0.25"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U253" s="2"/>
      <c r="AV253" s="2"/>
      <c r="AW253" s="2"/>
    </row>
    <row r="254" spans="2:49" x14ac:dyDescent="0.25"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U254" s="2"/>
      <c r="AV254" s="2"/>
      <c r="AW254" s="2"/>
    </row>
    <row r="255" spans="2:49" x14ac:dyDescent="0.25"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U255" s="2"/>
      <c r="AV255" s="2"/>
      <c r="AW255" s="2"/>
    </row>
    <row r="256" spans="2:49" x14ac:dyDescent="0.25"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U256" s="2"/>
      <c r="AV256" s="2"/>
      <c r="AW256" s="2"/>
    </row>
    <row r="257" spans="2:49" x14ac:dyDescent="0.25"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U257" s="2"/>
      <c r="AV257" s="2"/>
      <c r="AW257" s="2"/>
    </row>
    <row r="258" spans="2:49" x14ac:dyDescent="0.25"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U258" s="2"/>
      <c r="AV258" s="2"/>
      <c r="AW258" s="2"/>
    </row>
    <row r="259" spans="2:49" x14ac:dyDescent="0.25"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U259" s="2"/>
      <c r="AV259" s="2"/>
      <c r="AW259" s="2"/>
    </row>
    <row r="260" spans="2:49" x14ac:dyDescent="0.25"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U260" s="2"/>
      <c r="AV260" s="2"/>
      <c r="AW260" s="2"/>
    </row>
    <row r="261" spans="2:49" x14ac:dyDescent="0.25"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U261" s="2"/>
      <c r="AV261" s="2"/>
      <c r="AW261" s="2"/>
    </row>
    <row r="262" spans="2:49" x14ac:dyDescent="0.25"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U262" s="2"/>
      <c r="AV262" s="2"/>
      <c r="AW262" s="2"/>
    </row>
    <row r="263" spans="2:49" x14ac:dyDescent="0.25"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U263" s="2"/>
      <c r="AV263" s="2"/>
      <c r="AW263" s="2"/>
    </row>
    <row r="264" spans="2:49" x14ac:dyDescent="0.25"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U264" s="2"/>
      <c r="AV264" s="2"/>
      <c r="AW264" s="2"/>
    </row>
    <row r="265" spans="2:49" x14ac:dyDescent="0.25"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U265" s="2"/>
      <c r="AV265" s="2"/>
      <c r="AW265" s="2"/>
    </row>
    <row r="266" spans="2:49" x14ac:dyDescent="0.25"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U266" s="2"/>
      <c r="AV266" s="2"/>
      <c r="AW266" s="2"/>
    </row>
    <row r="267" spans="2:49" x14ac:dyDescent="0.25"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U267" s="2"/>
      <c r="AV267" s="2"/>
      <c r="AW267" s="2"/>
    </row>
    <row r="268" spans="2:49" x14ac:dyDescent="0.25"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U268" s="2"/>
      <c r="AV268" s="2"/>
      <c r="AW268" s="2"/>
    </row>
    <row r="269" spans="2:49" x14ac:dyDescent="0.25"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U269" s="2"/>
      <c r="AV269" s="2"/>
      <c r="AW269" s="2"/>
    </row>
    <row r="270" spans="2:49" x14ac:dyDescent="0.25"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U270" s="2"/>
      <c r="AV270" s="2"/>
      <c r="AW270" s="2"/>
    </row>
    <row r="271" spans="2:49" x14ac:dyDescent="0.25"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U271" s="2"/>
      <c r="AV271" s="2"/>
      <c r="AW271" s="2"/>
    </row>
    <row r="272" spans="2:49" x14ac:dyDescent="0.25"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U272" s="2"/>
      <c r="AV272" s="2"/>
      <c r="AW272" s="2"/>
    </row>
    <row r="273" spans="2:49" x14ac:dyDescent="0.25"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U273" s="2"/>
      <c r="AV273" s="2"/>
      <c r="AW273" s="2"/>
    </row>
    <row r="274" spans="2:49" x14ac:dyDescent="0.25"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U274" s="2"/>
      <c r="AV274" s="2"/>
      <c r="AW274" s="2"/>
    </row>
    <row r="275" spans="2:49" x14ac:dyDescent="0.25"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U275" s="2"/>
      <c r="AV275" s="2"/>
      <c r="AW275" s="2"/>
    </row>
    <row r="276" spans="2:49" x14ac:dyDescent="0.25"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U276" s="2"/>
      <c r="AV276" s="2"/>
      <c r="AW276" s="2"/>
    </row>
    <row r="277" spans="2:49" x14ac:dyDescent="0.25"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U277" s="2"/>
      <c r="AV277" s="2"/>
      <c r="AW277" s="2"/>
    </row>
    <row r="278" spans="2:49" x14ac:dyDescent="0.25"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U278" s="2"/>
      <c r="AV278" s="2"/>
      <c r="AW278" s="2"/>
    </row>
    <row r="279" spans="2:49" x14ac:dyDescent="0.25"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U279" s="2"/>
      <c r="AV279" s="2"/>
      <c r="AW279" s="2"/>
    </row>
    <row r="280" spans="2:49" x14ac:dyDescent="0.25"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U280" s="2"/>
      <c r="AV280" s="2"/>
      <c r="AW280" s="2"/>
    </row>
    <row r="281" spans="2:49" x14ac:dyDescent="0.25"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U281" s="2"/>
      <c r="AV281" s="2"/>
      <c r="AW281" s="2"/>
    </row>
    <row r="282" spans="2:49" x14ac:dyDescent="0.25"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U282" s="2"/>
      <c r="AV282" s="2"/>
      <c r="AW282" s="2"/>
    </row>
    <row r="283" spans="2:49" x14ac:dyDescent="0.25"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U283" s="2"/>
      <c r="AV283" s="2"/>
      <c r="AW283" s="2"/>
    </row>
    <row r="284" spans="2:49" x14ac:dyDescent="0.25"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U284" s="2"/>
      <c r="AV284" s="2"/>
      <c r="AW284" s="2"/>
    </row>
    <row r="285" spans="2:49" x14ac:dyDescent="0.25"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U285" s="2"/>
      <c r="AV285" s="2"/>
      <c r="AW285" s="2"/>
    </row>
    <row r="286" spans="2:49" x14ac:dyDescent="0.25"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U286" s="2"/>
      <c r="AV286" s="2"/>
      <c r="AW286" s="2"/>
    </row>
    <row r="287" spans="2:49" x14ac:dyDescent="0.25"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U287" s="2"/>
      <c r="AV287" s="2"/>
      <c r="AW287" s="2"/>
    </row>
    <row r="288" spans="2:49" x14ac:dyDescent="0.25"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U288" s="2"/>
      <c r="AV288" s="2"/>
      <c r="AW288" s="2"/>
    </row>
    <row r="289" spans="2:49" x14ac:dyDescent="0.25"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U289" s="2"/>
      <c r="AV289" s="2"/>
      <c r="AW289" s="2"/>
    </row>
    <row r="290" spans="2:49" x14ac:dyDescent="0.25"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U290" s="2"/>
      <c r="AV290" s="2"/>
      <c r="AW290" s="2"/>
    </row>
    <row r="291" spans="2:49" x14ac:dyDescent="0.25"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U291" s="2"/>
      <c r="AV291" s="2"/>
      <c r="AW291" s="2"/>
    </row>
    <row r="292" spans="2:49" x14ac:dyDescent="0.25"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U292" s="2"/>
      <c r="AV292" s="2"/>
      <c r="AW292" s="2"/>
    </row>
    <row r="293" spans="2:49" x14ac:dyDescent="0.25"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U293" s="2"/>
      <c r="AV293" s="2"/>
      <c r="AW293" s="2"/>
    </row>
    <row r="294" spans="2:49" x14ac:dyDescent="0.25"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U294" s="2"/>
      <c r="AV294" s="2"/>
      <c r="AW294" s="2"/>
    </row>
    <row r="295" spans="2:49" x14ac:dyDescent="0.25"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U295" s="2"/>
      <c r="AV295" s="2"/>
      <c r="AW295" s="2"/>
    </row>
    <row r="296" spans="2:49" x14ac:dyDescent="0.25"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U296" s="2"/>
      <c r="AV296" s="2"/>
      <c r="AW296" s="2"/>
    </row>
    <row r="297" spans="2:49" x14ac:dyDescent="0.25"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U297" s="2"/>
      <c r="AV297" s="2"/>
      <c r="AW297" s="2"/>
    </row>
    <row r="298" spans="2:49" x14ac:dyDescent="0.25"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U298" s="2"/>
      <c r="AV298" s="2"/>
      <c r="AW298" s="2"/>
    </row>
    <row r="299" spans="2:49" x14ac:dyDescent="0.25"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U299" s="2"/>
      <c r="AV299" s="2"/>
      <c r="AW299" s="2"/>
    </row>
    <row r="300" spans="2:49" x14ac:dyDescent="0.25"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U300" s="2"/>
      <c r="AV300" s="2"/>
      <c r="AW300" s="2"/>
    </row>
    <row r="301" spans="2:49" x14ac:dyDescent="0.25"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U301" s="2"/>
      <c r="AV301" s="2"/>
      <c r="AW301" s="2"/>
    </row>
    <row r="302" spans="2:49" x14ac:dyDescent="0.25"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U302" s="2"/>
      <c r="AV302" s="2"/>
      <c r="AW302" s="2"/>
    </row>
    <row r="303" spans="2:49" x14ac:dyDescent="0.25"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U303" s="2"/>
      <c r="AV303" s="2"/>
      <c r="AW303" s="2"/>
    </row>
    <row r="304" spans="2:49" x14ac:dyDescent="0.25"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U304" s="2"/>
      <c r="AV304" s="2"/>
      <c r="AW304" s="2"/>
    </row>
    <row r="305" spans="2:49" x14ac:dyDescent="0.25"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U305" s="2"/>
      <c r="AV305" s="2"/>
      <c r="AW305" s="2"/>
    </row>
    <row r="306" spans="2:49" x14ac:dyDescent="0.25"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U306" s="2"/>
      <c r="AV306" s="2"/>
      <c r="AW306" s="2"/>
    </row>
    <row r="307" spans="2:49" x14ac:dyDescent="0.25"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U307" s="2"/>
      <c r="AV307" s="2"/>
      <c r="AW307" s="2"/>
    </row>
    <row r="308" spans="2:49" x14ac:dyDescent="0.25"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U308" s="2"/>
      <c r="AV308" s="2"/>
      <c r="AW308" s="2"/>
    </row>
    <row r="309" spans="2:49" x14ac:dyDescent="0.25"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U309" s="2"/>
      <c r="AV309" s="2"/>
      <c r="AW309" s="2"/>
    </row>
    <row r="310" spans="2:49" x14ac:dyDescent="0.25"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U310" s="2"/>
      <c r="AV310" s="2"/>
      <c r="AW310" s="2"/>
    </row>
    <row r="311" spans="2:49" x14ac:dyDescent="0.25"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U311" s="2"/>
      <c r="AV311" s="2"/>
      <c r="AW311" s="2"/>
    </row>
    <row r="312" spans="2:49" x14ac:dyDescent="0.25"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U312" s="2"/>
      <c r="AV312" s="2"/>
      <c r="AW312" s="2"/>
    </row>
    <row r="313" spans="2:49" x14ac:dyDescent="0.25"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U313" s="2"/>
      <c r="AV313" s="2"/>
      <c r="AW313" s="2"/>
    </row>
    <row r="314" spans="2:49" x14ac:dyDescent="0.25"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U314" s="2"/>
      <c r="AV314" s="2"/>
      <c r="AW314" s="2"/>
    </row>
    <row r="315" spans="2:49" x14ac:dyDescent="0.25"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U315" s="2"/>
      <c r="AV315" s="2"/>
      <c r="AW315" s="2"/>
    </row>
    <row r="316" spans="2:49" x14ac:dyDescent="0.25"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U316" s="2"/>
      <c r="AV316" s="2"/>
      <c r="AW316" s="2"/>
    </row>
    <row r="317" spans="2:49" x14ac:dyDescent="0.25"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U317" s="2"/>
      <c r="AV317" s="2"/>
      <c r="AW317" s="2"/>
    </row>
    <row r="318" spans="2:49" x14ac:dyDescent="0.25"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U318" s="2"/>
      <c r="AV318" s="2"/>
      <c r="AW318" s="2"/>
    </row>
    <row r="319" spans="2:49" x14ac:dyDescent="0.25"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U319" s="2"/>
      <c r="AV319" s="2"/>
      <c r="AW319" s="2"/>
    </row>
    <row r="320" spans="2:49" x14ac:dyDescent="0.25"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U320" s="2"/>
      <c r="AV320" s="2"/>
      <c r="AW320" s="2"/>
    </row>
    <row r="321" spans="2:49" x14ac:dyDescent="0.25"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U321" s="2"/>
      <c r="AV321" s="2"/>
      <c r="AW321" s="2"/>
    </row>
    <row r="322" spans="2:49" x14ac:dyDescent="0.25"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U322" s="2"/>
      <c r="AV322" s="2"/>
      <c r="AW322" s="2"/>
    </row>
    <row r="323" spans="2:49" x14ac:dyDescent="0.25"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U323" s="2"/>
      <c r="AV323" s="2"/>
      <c r="AW323" s="2"/>
    </row>
    <row r="324" spans="2:49" x14ac:dyDescent="0.25"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U324" s="2"/>
      <c r="AV324" s="2"/>
      <c r="AW324" s="2"/>
    </row>
    <row r="325" spans="2:49" x14ac:dyDescent="0.25"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U325" s="2"/>
      <c r="AV325" s="2"/>
      <c r="AW325" s="2"/>
    </row>
    <row r="326" spans="2:49" x14ac:dyDescent="0.25"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U326" s="2"/>
      <c r="AV326" s="2"/>
      <c r="AW326" s="2"/>
    </row>
    <row r="327" spans="2:49" x14ac:dyDescent="0.25"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U327" s="2"/>
      <c r="AV327" s="2"/>
      <c r="AW327" s="2"/>
    </row>
    <row r="328" spans="2:49" x14ac:dyDescent="0.25"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U328" s="2"/>
      <c r="AV328" s="2"/>
      <c r="AW328" s="2"/>
    </row>
    <row r="329" spans="2:49" x14ac:dyDescent="0.25"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U329" s="2"/>
      <c r="AV329" s="2"/>
      <c r="AW329" s="2"/>
    </row>
    <row r="330" spans="2:49" x14ac:dyDescent="0.25"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U330" s="2"/>
      <c r="AV330" s="2"/>
      <c r="AW330" s="2"/>
    </row>
    <row r="331" spans="2:49" x14ac:dyDescent="0.25"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U331" s="2"/>
      <c r="AV331" s="2"/>
      <c r="AW331" s="2"/>
    </row>
    <row r="332" spans="2:49" x14ac:dyDescent="0.25"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U332" s="2"/>
      <c r="AV332" s="2"/>
      <c r="AW332" s="2"/>
    </row>
    <row r="333" spans="2:49" x14ac:dyDescent="0.25"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U333" s="2"/>
      <c r="AV333" s="2"/>
      <c r="AW333" s="2"/>
    </row>
    <row r="334" spans="2:49" x14ac:dyDescent="0.25"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U334" s="2"/>
      <c r="AV334" s="2"/>
      <c r="AW334" s="2"/>
    </row>
    <row r="335" spans="2:49" x14ac:dyDescent="0.25"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U335" s="2"/>
      <c r="AV335" s="2"/>
      <c r="AW335" s="2"/>
    </row>
    <row r="336" spans="2:49" x14ac:dyDescent="0.25"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U336" s="2"/>
      <c r="AV336" s="2"/>
      <c r="AW336" s="2"/>
    </row>
    <row r="337" spans="2:49" x14ac:dyDescent="0.25"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U337" s="2"/>
      <c r="AV337" s="2"/>
      <c r="AW337" s="2"/>
    </row>
    <row r="338" spans="2:49" x14ac:dyDescent="0.25"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U338" s="2"/>
      <c r="AV338" s="2"/>
      <c r="AW338" s="2"/>
    </row>
    <row r="339" spans="2:49" x14ac:dyDescent="0.25"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U339" s="2"/>
      <c r="AV339" s="2"/>
      <c r="AW339" s="2"/>
    </row>
    <row r="340" spans="2:49" x14ac:dyDescent="0.25"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U340" s="2"/>
      <c r="AV340" s="2"/>
      <c r="AW340" s="2"/>
    </row>
    <row r="341" spans="2:49" x14ac:dyDescent="0.25"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U341" s="2"/>
      <c r="AV341" s="2"/>
      <c r="AW341" s="2"/>
    </row>
    <row r="342" spans="2:49" x14ac:dyDescent="0.25"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U342" s="2"/>
      <c r="AV342" s="2"/>
      <c r="AW342" s="2"/>
    </row>
    <row r="343" spans="2:49" x14ac:dyDescent="0.25"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U343" s="2"/>
      <c r="AV343" s="2"/>
      <c r="AW343" s="2"/>
    </row>
    <row r="344" spans="2:49" x14ac:dyDescent="0.25"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U344" s="2"/>
      <c r="AV344" s="2"/>
      <c r="AW344" s="2"/>
    </row>
    <row r="345" spans="2:49" x14ac:dyDescent="0.25"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U345" s="2"/>
      <c r="AV345" s="2"/>
      <c r="AW345" s="2"/>
    </row>
    <row r="346" spans="2:49" x14ac:dyDescent="0.25"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U346" s="2"/>
      <c r="AV346" s="2"/>
      <c r="AW346" s="2"/>
    </row>
    <row r="347" spans="2:49" x14ac:dyDescent="0.25"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U347" s="2"/>
      <c r="AV347" s="2"/>
      <c r="AW347" s="2"/>
    </row>
    <row r="348" spans="2:49" x14ac:dyDescent="0.25"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U348" s="2"/>
      <c r="AV348" s="2"/>
      <c r="AW348" s="2"/>
    </row>
    <row r="349" spans="2:49" x14ac:dyDescent="0.25"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U349" s="2"/>
      <c r="AV349" s="2"/>
      <c r="AW349" s="2"/>
    </row>
    <row r="350" spans="2:49" x14ac:dyDescent="0.25"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U350" s="2"/>
      <c r="AV350" s="2"/>
      <c r="AW350" s="2"/>
    </row>
    <row r="351" spans="2:49" x14ac:dyDescent="0.25"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U351" s="2"/>
      <c r="AV351" s="2"/>
      <c r="AW351" s="2"/>
    </row>
    <row r="352" spans="2:49" x14ac:dyDescent="0.25"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U352" s="2"/>
      <c r="AV352" s="2"/>
      <c r="AW352" s="2"/>
    </row>
    <row r="353" spans="2:49" x14ac:dyDescent="0.25"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U353" s="2"/>
      <c r="AV353" s="2"/>
      <c r="AW353" s="2"/>
    </row>
    <row r="354" spans="2:49" x14ac:dyDescent="0.25"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U354" s="2"/>
      <c r="AV354" s="2"/>
      <c r="AW354" s="2"/>
    </row>
    <row r="355" spans="2:49" x14ac:dyDescent="0.25"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U355" s="2"/>
      <c r="AV355" s="2"/>
      <c r="AW355" s="2"/>
    </row>
    <row r="356" spans="2:49" x14ac:dyDescent="0.25"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U356" s="2"/>
      <c r="AV356" s="2"/>
      <c r="AW356" s="2"/>
    </row>
    <row r="357" spans="2:49" x14ac:dyDescent="0.25"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U357" s="2"/>
      <c r="AV357" s="2"/>
      <c r="AW357" s="2"/>
    </row>
    <row r="358" spans="2:49" x14ac:dyDescent="0.25"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U358" s="2"/>
      <c r="AV358" s="2"/>
      <c r="AW358" s="2"/>
    </row>
    <row r="359" spans="2:49" x14ac:dyDescent="0.25"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U359" s="2"/>
      <c r="AV359" s="2"/>
      <c r="AW359" s="2"/>
    </row>
    <row r="360" spans="2:49" x14ac:dyDescent="0.25"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U360" s="2"/>
      <c r="AV360" s="2"/>
      <c r="AW360" s="2"/>
    </row>
    <row r="361" spans="2:49" x14ac:dyDescent="0.25"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U361" s="2"/>
      <c r="AV361" s="2"/>
      <c r="AW361" s="2"/>
    </row>
    <row r="362" spans="2:49" x14ac:dyDescent="0.25"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U362" s="2"/>
      <c r="AV362" s="2"/>
      <c r="AW362" s="2"/>
    </row>
    <row r="363" spans="2:49" x14ac:dyDescent="0.25"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U363" s="2"/>
      <c r="AV363" s="2"/>
      <c r="AW363" s="2"/>
    </row>
    <row r="364" spans="2:49" x14ac:dyDescent="0.25"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U364" s="2"/>
      <c r="AV364" s="2"/>
      <c r="AW364" s="2"/>
    </row>
    <row r="365" spans="2:49" x14ac:dyDescent="0.25"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U365" s="2"/>
      <c r="AV365" s="2"/>
      <c r="AW365" s="2"/>
    </row>
    <row r="366" spans="2:49" x14ac:dyDescent="0.25"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U366" s="2"/>
      <c r="AV366" s="2"/>
      <c r="AW366" s="2"/>
    </row>
    <row r="367" spans="2:49" x14ac:dyDescent="0.25"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U367" s="2"/>
      <c r="AV367" s="2"/>
      <c r="AW367" s="2"/>
    </row>
    <row r="368" spans="2:49" x14ac:dyDescent="0.25"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U368" s="2"/>
      <c r="AV368" s="2"/>
      <c r="AW368" s="2"/>
    </row>
    <row r="369" spans="2:49" x14ac:dyDescent="0.25"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U369" s="2"/>
      <c r="AV369" s="2"/>
      <c r="AW369" s="2"/>
    </row>
    <row r="370" spans="2:49" x14ac:dyDescent="0.25"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U370" s="2"/>
      <c r="AV370" s="2"/>
      <c r="AW370" s="2"/>
    </row>
    <row r="371" spans="2:49" x14ac:dyDescent="0.25"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U371" s="2"/>
      <c r="AV371" s="2"/>
      <c r="AW371" s="2"/>
    </row>
    <row r="372" spans="2:49" x14ac:dyDescent="0.25"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U372" s="2"/>
      <c r="AV372" s="2"/>
      <c r="AW372" s="2"/>
    </row>
    <row r="373" spans="2:49" x14ac:dyDescent="0.25"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U373" s="2"/>
      <c r="AV373" s="2"/>
      <c r="AW373" s="2"/>
    </row>
    <row r="374" spans="2:49" x14ac:dyDescent="0.25"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U374" s="2"/>
      <c r="AV374" s="2"/>
      <c r="AW374" s="2"/>
    </row>
    <row r="375" spans="2:49" x14ac:dyDescent="0.25"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U375" s="2"/>
      <c r="AV375" s="2"/>
      <c r="AW375" s="2"/>
    </row>
    <row r="376" spans="2:49" x14ac:dyDescent="0.25"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U376" s="2"/>
      <c r="AV376" s="2"/>
      <c r="AW376" s="2"/>
    </row>
    <row r="377" spans="2:49" x14ac:dyDescent="0.25"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U377" s="2"/>
      <c r="AV377" s="2"/>
      <c r="AW377" s="2"/>
    </row>
    <row r="378" spans="2:49" x14ac:dyDescent="0.25"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U378" s="2"/>
      <c r="AV378" s="2"/>
      <c r="AW378" s="2"/>
    </row>
    <row r="379" spans="2:49" x14ac:dyDescent="0.25"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U379" s="2"/>
      <c r="AV379" s="2"/>
      <c r="AW379" s="2"/>
    </row>
    <row r="380" spans="2:49" x14ac:dyDescent="0.25"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U380" s="2"/>
      <c r="AV380" s="2"/>
      <c r="AW380" s="2"/>
    </row>
    <row r="381" spans="2:49" x14ac:dyDescent="0.25"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U381" s="2"/>
      <c r="AV381" s="2"/>
      <c r="AW381" s="2"/>
    </row>
    <row r="382" spans="2:49" x14ac:dyDescent="0.25"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U382" s="2"/>
      <c r="AV382" s="2"/>
      <c r="AW382" s="2"/>
    </row>
    <row r="383" spans="2:49" x14ac:dyDescent="0.25"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U383" s="2"/>
      <c r="AV383" s="2"/>
      <c r="AW383" s="2"/>
    </row>
    <row r="384" spans="2:49" x14ac:dyDescent="0.25"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U384" s="2"/>
      <c r="AV384" s="2"/>
      <c r="AW384" s="2"/>
    </row>
    <row r="385" spans="2:49" x14ac:dyDescent="0.25"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U385" s="2"/>
      <c r="AV385" s="2"/>
      <c r="AW385" s="2"/>
    </row>
    <row r="386" spans="2:49" x14ac:dyDescent="0.25"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U386" s="2"/>
      <c r="AV386" s="2"/>
      <c r="AW386" s="2"/>
    </row>
    <row r="387" spans="2:49" x14ac:dyDescent="0.25"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U387" s="2"/>
      <c r="AV387" s="2"/>
      <c r="AW387" s="2"/>
    </row>
    <row r="388" spans="2:49" x14ac:dyDescent="0.25"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U388" s="2"/>
      <c r="AV388" s="2"/>
      <c r="AW388" s="2"/>
    </row>
    <row r="389" spans="2:49" x14ac:dyDescent="0.25"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U389" s="2"/>
      <c r="AV389" s="2"/>
      <c r="AW389" s="2"/>
    </row>
    <row r="390" spans="2:49" x14ac:dyDescent="0.25"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U390" s="2"/>
      <c r="AV390" s="2"/>
      <c r="AW390" s="2"/>
    </row>
    <row r="391" spans="2:49" x14ac:dyDescent="0.25"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U391" s="2"/>
      <c r="AV391" s="2"/>
      <c r="AW391" s="2"/>
    </row>
    <row r="392" spans="2:49" x14ac:dyDescent="0.25"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U392" s="2"/>
      <c r="AV392" s="2"/>
      <c r="AW392" s="2"/>
    </row>
    <row r="393" spans="2:49" x14ac:dyDescent="0.25"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U393" s="2"/>
      <c r="AV393" s="2"/>
      <c r="AW393" s="2"/>
    </row>
    <row r="394" spans="2:49" x14ac:dyDescent="0.25"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U394" s="2"/>
      <c r="AV394" s="2"/>
      <c r="AW394" s="2"/>
    </row>
    <row r="395" spans="2:49" x14ac:dyDescent="0.25"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U395" s="2"/>
      <c r="AV395" s="2"/>
      <c r="AW395" s="2"/>
    </row>
    <row r="396" spans="2:49" x14ac:dyDescent="0.25"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U396" s="2"/>
      <c r="AV396" s="2"/>
      <c r="AW396" s="2"/>
    </row>
    <row r="397" spans="2:49" x14ac:dyDescent="0.25"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U397" s="2"/>
      <c r="AV397" s="2"/>
      <c r="AW397" s="2"/>
    </row>
    <row r="398" spans="2:49" x14ac:dyDescent="0.25"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U398" s="2"/>
      <c r="AV398" s="2"/>
      <c r="AW398" s="2"/>
    </row>
    <row r="399" spans="2:49" x14ac:dyDescent="0.25"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U399" s="2"/>
      <c r="AV399" s="2"/>
      <c r="AW399" s="2"/>
    </row>
    <row r="400" spans="2:49" x14ac:dyDescent="0.25"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U400" s="2"/>
      <c r="AV400" s="2"/>
      <c r="AW400" s="2"/>
    </row>
    <row r="401" spans="2:49" x14ac:dyDescent="0.25"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U401" s="2"/>
      <c r="AV401" s="2"/>
      <c r="AW401" s="2"/>
    </row>
    <row r="402" spans="2:49" x14ac:dyDescent="0.25"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U402" s="2"/>
      <c r="AV402" s="2"/>
      <c r="AW402" s="2"/>
    </row>
    <row r="403" spans="2:49" x14ac:dyDescent="0.25"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U403" s="2"/>
      <c r="AV403" s="2"/>
      <c r="AW403" s="2"/>
    </row>
    <row r="404" spans="2:49" x14ac:dyDescent="0.25"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U404" s="2"/>
      <c r="AV404" s="2"/>
      <c r="AW404" s="2"/>
    </row>
    <row r="405" spans="2:49" x14ac:dyDescent="0.25"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U405" s="2"/>
      <c r="AV405" s="2"/>
      <c r="AW405" s="2"/>
    </row>
    <row r="406" spans="2:49" x14ac:dyDescent="0.25"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U406" s="2"/>
      <c r="AV406" s="2"/>
      <c r="AW406" s="2"/>
    </row>
    <row r="407" spans="2:49" x14ac:dyDescent="0.25"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U407" s="2"/>
      <c r="AV407" s="2"/>
      <c r="AW407" s="2"/>
    </row>
    <row r="408" spans="2:49" x14ac:dyDescent="0.25"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U408" s="2"/>
      <c r="AV408" s="2"/>
      <c r="AW408" s="2"/>
    </row>
    <row r="409" spans="2:49" x14ac:dyDescent="0.25"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U409" s="2"/>
      <c r="AV409" s="2"/>
      <c r="AW409" s="2"/>
    </row>
    <row r="410" spans="2:49" x14ac:dyDescent="0.25"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U410" s="2"/>
      <c r="AV410" s="2"/>
      <c r="AW410" s="2"/>
    </row>
    <row r="411" spans="2:49" x14ac:dyDescent="0.25"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U411" s="2"/>
      <c r="AV411" s="2"/>
      <c r="AW411" s="2"/>
    </row>
    <row r="412" spans="2:49" x14ac:dyDescent="0.25"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U412" s="2"/>
      <c r="AV412" s="2"/>
      <c r="AW412" s="2"/>
    </row>
    <row r="413" spans="2:49" x14ac:dyDescent="0.25"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U413" s="2"/>
      <c r="AV413" s="2"/>
      <c r="AW413" s="2"/>
    </row>
    <row r="414" spans="2:49" x14ac:dyDescent="0.25"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U414" s="2"/>
      <c r="AV414" s="2"/>
      <c r="AW414" s="2"/>
    </row>
    <row r="415" spans="2:49" x14ac:dyDescent="0.25"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U415" s="2"/>
      <c r="AV415" s="2"/>
      <c r="AW415" s="2"/>
    </row>
    <row r="416" spans="2:49" x14ac:dyDescent="0.25"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U416" s="2"/>
      <c r="AV416" s="2"/>
      <c r="AW416" s="2"/>
    </row>
    <row r="417" spans="2:49" x14ac:dyDescent="0.25"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U417" s="2"/>
      <c r="AV417" s="2"/>
      <c r="AW417" s="2"/>
    </row>
    <row r="418" spans="2:49" x14ac:dyDescent="0.25"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U418" s="2"/>
      <c r="AV418" s="2"/>
      <c r="AW418" s="2"/>
    </row>
    <row r="419" spans="2:49" x14ac:dyDescent="0.25"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U419" s="2"/>
      <c r="AV419" s="2"/>
      <c r="AW419" s="2"/>
    </row>
    <row r="420" spans="2:49" x14ac:dyDescent="0.25"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U420" s="2"/>
      <c r="AV420" s="2"/>
      <c r="AW420" s="2"/>
    </row>
    <row r="421" spans="2:49" x14ac:dyDescent="0.25"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U421" s="2"/>
      <c r="AV421" s="2"/>
      <c r="AW421" s="2"/>
    </row>
    <row r="422" spans="2:49" x14ac:dyDescent="0.25"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U422" s="2"/>
      <c r="AV422" s="2"/>
      <c r="AW422" s="2"/>
    </row>
    <row r="423" spans="2:49" x14ac:dyDescent="0.25"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U423" s="2"/>
      <c r="AV423" s="2"/>
      <c r="AW423" s="2"/>
    </row>
    <row r="424" spans="2:49" x14ac:dyDescent="0.25"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U424" s="2"/>
      <c r="AV424" s="2"/>
      <c r="AW424" s="2"/>
    </row>
    <row r="425" spans="2:49" x14ac:dyDescent="0.25"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U425" s="2"/>
      <c r="AV425" s="2"/>
      <c r="AW425" s="2"/>
    </row>
    <row r="426" spans="2:49" x14ac:dyDescent="0.25"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U426" s="2"/>
      <c r="AV426" s="2"/>
      <c r="AW426" s="2"/>
    </row>
    <row r="427" spans="2:49" x14ac:dyDescent="0.25"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U427" s="2"/>
      <c r="AV427" s="2"/>
      <c r="AW427" s="2"/>
    </row>
    <row r="428" spans="2:49" x14ac:dyDescent="0.25"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U428" s="2"/>
      <c r="AV428" s="2"/>
      <c r="AW428" s="2"/>
    </row>
    <row r="429" spans="2:49" x14ac:dyDescent="0.25"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U429" s="2"/>
      <c r="AV429" s="2"/>
      <c r="AW429" s="2"/>
    </row>
    <row r="430" spans="2:49" x14ac:dyDescent="0.25"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U430" s="2"/>
      <c r="AV430" s="2"/>
      <c r="AW430" s="2"/>
    </row>
    <row r="431" spans="2:49" x14ac:dyDescent="0.25"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U431" s="2"/>
      <c r="AV431" s="2"/>
      <c r="AW431" s="2"/>
    </row>
    <row r="432" spans="2:49" x14ac:dyDescent="0.25"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U432" s="2"/>
      <c r="AV432" s="2"/>
      <c r="AW432" s="2"/>
    </row>
    <row r="433" spans="2:49" x14ac:dyDescent="0.25"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U433" s="2"/>
      <c r="AV433" s="2"/>
      <c r="AW433" s="2"/>
    </row>
    <row r="434" spans="2:49" x14ac:dyDescent="0.25"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U434" s="2"/>
      <c r="AV434" s="2"/>
      <c r="AW434" s="2"/>
    </row>
    <row r="435" spans="2:49" x14ac:dyDescent="0.25"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U435" s="2"/>
      <c r="AV435" s="2"/>
      <c r="AW435" s="2"/>
    </row>
    <row r="436" spans="2:49" x14ac:dyDescent="0.25"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U436" s="2"/>
      <c r="AV436" s="2"/>
      <c r="AW436" s="2"/>
    </row>
    <row r="437" spans="2:49" x14ac:dyDescent="0.25"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U437" s="2"/>
      <c r="AV437" s="2"/>
      <c r="AW437" s="2"/>
    </row>
    <row r="438" spans="2:49" x14ac:dyDescent="0.25"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U438" s="2"/>
      <c r="AV438" s="2"/>
      <c r="AW438" s="2"/>
    </row>
    <row r="439" spans="2:49" x14ac:dyDescent="0.25"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U439" s="2"/>
      <c r="AV439" s="2"/>
      <c r="AW439" s="2"/>
    </row>
    <row r="440" spans="2:49" x14ac:dyDescent="0.25"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U440" s="2"/>
      <c r="AV440" s="2"/>
      <c r="AW440" s="2"/>
    </row>
    <row r="441" spans="2:49" x14ac:dyDescent="0.25"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U441" s="2"/>
      <c r="AV441" s="2"/>
      <c r="AW441" s="2"/>
    </row>
    <row r="442" spans="2:49" x14ac:dyDescent="0.25"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U442" s="2"/>
      <c r="AV442" s="2"/>
      <c r="AW442" s="2"/>
    </row>
    <row r="443" spans="2:49" x14ac:dyDescent="0.25"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U443" s="2"/>
      <c r="AV443" s="2"/>
      <c r="AW443" s="2"/>
    </row>
    <row r="444" spans="2:49" x14ac:dyDescent="0.25"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U444" s="2"/>
      <c r="AV444" s="2"/>
      <c r="AW444" s="2"/>
    </row>
    <row r="445" spans="2:49" x14ac:dyDescent="0.25"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U445" s="2"/>
      <c r="AV445" s="2"/>
      <c r="AW445" s="2"/>
    </row>
    <row r="446" spans="2:49" x14ac:dyDescent="0.25"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U446" s="2"/>
      <c r="AV446" s="2"/>
      <c r="AW446" s="2"/>
    </row>
    <row r="447" spans="2:49" x14ac:dyDescent="0.25"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U447" s="2"/>
      <c r="AV447" s="2"/>
      <c r="AW447" s="2"/>
    </row>
    <row r="448" spans="2:49" x14ac:dyDescent="0.25"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U448" s="2"/>
      <c r="AV448" s="2"/>
      <c r="AW448" s="2"/>
    </row>
    <row r="449" spans="2:49" x14ac:dyDescent="0.25"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U449" s="2"/>
      <c r="AV449" s="2"/>
      <c r="AW449" s="2"/>
    </row>
    <row r="450" spans="2:49" x14ac:dyDescent="0.25"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U450" s="2"/>
      <c r="AV450" s="2"/>
      <c r="AW450" s="2"/>
    </row>
    <row r="451" spans="2:49" x14ac:dyDescent="0.25"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U451" s="2"/>
      <c r="AV451" s="2"/>
      <c r="AW451" s="2"/>
    </row>
    <row r="452" spans="2:49" x14ac:dyDescent="0.25"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U452" s="2"/>
      <c r="AV452" s="2"/>
      <c r="AW452" s="2"/>
    </row>
    <row r="453" spans="2:49" x14ac:dyDescent="0.25"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U453" s="2"/>
      <c r="AV453" s="2"/>
      <c r="AW453" s="2"/>
    </row>
    <row r="454" spans="2:49" x14ac:dyDescent="0.25"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U454" s="2"/>
      <c r="AV454" s="2"/>
      <c r="AW454" s="2"/>
    </row>
    <row r="455" spans="2:49" x14ac:dyDescent="0.25"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U455" s="2"/>
      <c r="AV455" s="2"/>
      <c r="AW455" s="2"/>
    </row>
    <row r="456" spans="2:49" x14ac:dyDescent="0.25"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U456" s="2"/>
      <c r="AV456" s="2"/>
      <c r="AW456" s="2"/>
    </row>
    <row r="457" spans="2:49" x14ac:dyDescent="0.25"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U457" s="2"/>
      <c r="AV457" s="2"/>
      <c r="AW457" s="2"/>
    </row>
    <row r="458" spans="2:49" x14ac:dyDescent="0.25"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U458" s="2"/>
      <c r="AV458" s="2"/>
      <c r="AW458" s="2"/>
    </row>
    <row r="459" spans="2:49" x14ac:dyDescent="0.25"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U459" s="2"/>
      <c r="AV459" s="2"/>
      <c r="AW459" s="2"/>
    </row>
    <row r="460" spans="2:49" x14ac:dyDescent="0.25"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U460" s="2"/>
      <c r="AV460" s="2"/>
      <c r="AW460" s="2"/>
    </row>
    <row r="461" spans="2:49" x14ac:dyDescent="0.25"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U461" s="2"/>
      <c r="AV461" s="2"/>
      <c r="AW461" s="2"/>
    </row>
    <row r="462" spans="2:49" x14ac:dyDescent="0.25"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U462" s="2"/>
      <c r="AV462" s="2"/>
      <c r="AW462" s="2"/>
    </row>
    <row r="463" spans="2:49" x14ac:dyDescent="0.25"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U463" s="2"/>
      <c r="AV463" s="2"/>
      <c r="AW463" s="2"/>
    </row>
    <row r="464" spans="2:49" x14ac:dyDescent="0.25"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U464" s="2"/>
      <c r="AV464" s="2"/>
      <c r="AW464" s="2"/>
    </row>
    <row r="465" spans="2:49" x14ac:dyDescent="0.25"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U465" s="2"/>
      <c r="AV465" s="2"/>
      <c r="AW465" s="2"/>
    </row>
    <row r="466" spans="2:49" x14ac:dyDescent="0.25"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U466" s="2"/>
      <c r="AV466" s="2"/>
      <c r="AW466" s="2"/>
    </row>
    <row r="467" spans="2:49" x14ac:dyDescent="0.25"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U467" s="2"/>
      <c r="AV467" s="2"/>
      <c r="AW467" s="2"/>
    </row>
    <row r="468" spans="2:49" x14ac:dyDescent="0.25"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U468" s="2"/>
      <c r="AV468" s="2"/>
      <c r="AW468" s="2"/>
    </row>
    <row r="469" spans="2:49" x14ac:dyDescent="0.25"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U469" s="2"/>
      <c r="AV469" s="2"/>
      <c r="AW469" s="2"/>
    </row>
    <row r="470" spans="2:49" x14ac:dyDescent="0.25"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U470" s="2"/>
      <c r="AV470" s="2"/>
      <c r="AW470" s="2"/>
    </row>
    <row r="471" spans="2:49" x14ac:dyDescent="0.25"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U471" s="2"/>
      <c r="AV471" s="2"/>
      <c r="AW471" s="2"/>
    </row>
    <row r="472" spans="2:49" x14ac:dyDescent="0.25"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U472" s="2"/>
      <c r="AV472" s="2"/>
      <c r="AW472" s="2"/>
    </row>
    <row r="473" spans="2:49" x14ac:dyDescent="0.25"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U473" s="2"/>
      <c r="AV473" s="2"/>
      <c r="AW473" s="2"/>
    </row>
    <row r="474" spans="2:49" x14ac:dyDescent="0.25"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U474" s="2"/>
      <c r="AV474" s="2"/>
      <c r="AW474" s="2"/>
    </row>
    <row r="475" spans="2:49" x14ac:dyDescent="0.25"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U475" s="2"/>
      <c r="AV475" s="2"/>
      <c r="AW475" s="2"/>
    </row>
    <row r="476" spans="2:49" x14ac:dyDescent="0.25"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U476" s="2"/>
      <c r="AV476" s="2"/>
      <c r="AW476" s="2"/>
    </row>
    <row r="477" spans="2:49" x14ac:dyDescent="0.25"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U477" s="2"/>
      <c r="AV477" s="2"/>
      <c r="AW477" s="2"/>
    </row>
    <row r="478" spans="2:49" x14ac:dyDescent="0.25"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U478" s="2"/>
      <c r="AV478" s="2"/>
      <c r="AW478" s="2"/>
    </row>
    <row r="479" spans="2:49" x14ac:dyDescent="0.25"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U479" s="2"/>
      <c r="AV479" s="2"/>
      <c r="AW479" s="2"/>
    </row>
    <row r="480" spans="2:49" x14ac:dyDescent="0.25"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U480" s="2"/>
      <c r="AV480" s="2"/>
      <c r="AW480" s="2"/>
    </row>
    <row r="481" spans="2:49" x14ac:dyDescent="0.25"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U481" s="2"/>
      <c r="AV481" s="2"/>
      <c r="AW481" s="2"/>
    </row>
    <row r="482" spans="2:49" x14ac:dyDescent="0.25"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U482" s="2"/>
      <c r="AV482" s="2"/>
      <c r="AW482" s="2"/>
    </row>
    <row r="483" spans="2:49" x14ac:dyDescent="0.25"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U483" s="2"/>
      <c r="AV483" s="2"/>
      <c r="AW483" s="2"/>
    </row>
    <row r="484" spans="2:49" x14ac:dyDescent="0.25"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U484" s="2"/>
      <c r="AV484" s="2"/>
      <c r="AW484" s="2"/>
    </row>
    <row r="485" spans="2:49" x14ac:dyDescent="0.25"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U485" s="2"/>
      <c r="AV485" s="2"/>
      <c r="AW485" s="2"/>
    </row>
    <row r="486" spans="2:49" x14ac:dyDescent="0.25"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U486" s="2"/>
      <c r="AV486" s="2"/>
      <c r="AW486" s="2"/>
    </row>
    <row r="487" spans="2:49" x14ac:dyDescent="0.25"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U487" s="2"/>
      <c r="AV487" s="2"/>
      <c r="AW487" s="2"/>
    </row>
    <row r="488" spans="2:49" x14ac:dyDescent="0.25"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U488" s="2"/>
      <c r="AV488" s="2"/>
      <c r="AW488" s="2"/>
    </row>
    <row r="489" spans="2:49" x14ac:dyDescent="0.25"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U489" s="2"/>
      <c r="AV489" s="2"/>
      <c r="AW489" s="2"/>
    </row>
    <row r="490" spans="2:49" x14ac:dyDescent="0.25"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U490" s="2"/>
      <c r="AV490" s="2"/>
      <c r="AW490" s="2"/>
    </row>
    <row r="491" spans="2:49" x14ac:dyDescent="0.25"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U491" s="2"/>
      <c r="AV491" s="2"/>
      <c r="AW491" s="2"/>
    </row>
    <row r="492" spans="2:49" x14ac:dyDescent="0.25"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U492" s="2"/>
      <c r="AV492" s="2"/>
      <c r="AW492" s="2"/>
    </row>
    <row r="493" spans="2:49" x14ac:dyDescent="0.25"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U493" s="2"/>
      <c r="AV493" s="2"/>
      <c r="AW493" s="2"/>
    </row>
    <row r="494" spans="2:49" x14ac:dyDescent="0.25"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U494" s="2"/>
      <c r="AV494" s="2"/>
      <c r="AW494" s="2"/>
    </row>
    <row r="495" spans="2:49" x14ac:dyDescent="0.25"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U495" s="2"/>
      <c r="AV495" s="2"/>
      <c r="AW495" s="2"/>
    </row>
    <row r="496" spans="2:49" x14ac:dyDescent="0.25"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U496" s="2"/>
      <c r="AV496" s="2"/>
      <c r="AW496" s="2"/>
    </row>
    <row r="497" spans="2:49" x14ac:dyDescent="0.25"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U497" s="2"/>
      <c r="AV497" s="2"/>
      <c r="AW497" s="2"/>
    </row>
    <row r="498" spans="2:49" x14ac:dyDescent="0.25"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U498" s="2"/>
      <c r="AV498" s="2"/>
      <c r="AW498" s="2"/>
    </row>
    <row r="499" spans="2:49" x14ac:dyDescent="0.25"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U499" s="2"/>
      <c r="AV499" s="2"/>
      <c r="AW499" s="2"/>
    </row>
    <row r="500" spans="2:49" x14ac:dyDescent="0.25"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U500" s="2"/>
      <c r="AV500" s="2"/>
      <c r="AW500" s="2"/>
    </row>
    <row r="501" spans="2:49" x14ac:dyDescent="0.25"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U501" s="2"/>
      <c r="AV501" s="2"/>
      <c r="AW501" s="2"/>
    </row>
    <row r="502" spans="2:49" x14ac:dyDescent="0.25"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U502" s="2"/>
      <c r="AV502" s="2"/>
      <c r="AW502" s="2"/>
    </row>
    <row r="503" spans="2:49" x14ac:dyDescent="0.25">
      <c r="B503" s="1"/>
      <c r="C503" s="1"/>
      <c r="D503" s="1"/>
      <c r="E503" s="1"/>
      <c r="F503" s="1"/>
      <c r="G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U503" s="2"/>
      <c r="AV503" s="2"/>
      <c r="AW503" s="2"/>
    </row>
    <row r="504" spans="2:49" x14ac:dyDescent="0.25">
      <c r="B504" s="1"/>
      <c r="C504" s="1"/>
      <c r="D504" s="1"/>
      <c r="E504" s="1"/>
      <c r="F504" s="1"/>
      <c r="G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U504" s="2"/>
      <c r="AV504" s="2"/>
      <c r="AW504" s="2"/>
    </row>
    <row r="505" spans="2:49" x14ac:dyDescent="0.25">
      <c r="B505" s="1"/>
      <c r="C505" s="1"/>
      <c r="D505" s="1"/>
      <c r="E505" s="1"/>
      <c r="F505" s="1"/>
      <c r="G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U505" s="2"/>
      <c r="AV505" s="2"/>
      <c r="AW505" s="2"/>
    </row>
    <row r="506" spans="2:49" x14ac:dyDescent="0.25">
      <c r="B506" s="1"/>
      <c r="C506" s="1"/>
      <c r="D506" s="1"/>
      <c r="E506" s="1"/>
      <c r="F506" s="1"/>
      <c r="G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U506" s="2"/>
      <c r="AV506" s="2"/>
      <c r="AW506" s="2"/>
    </row>
    <row r="507" spans="2:49" x14ac:dyDescent="0.25">
      <c r="B507" s="1"/>
      <c r="C507" s="1"/>
      <c r="D507" s="1"/>
      <c r="E507" s="1"/>
      <c r="F507" s="1"/>
      <c r="G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U507" s="2"/>
      <c r="AV507" s="2"/>
      <c r="AW507" s="2"/>
    </row>
    <row r="508" spans="2:49" x14ac:dyDescent="0.25">
      <c r="B508" s="1"/>
      <c r="C508" s="1"/>
      <c r="D508" s="1"/>
      <c r="E508" s="1"/>
      <c r="F508" s="1"/>
      <c r="G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U508" s="2"/>
      <c r="AV508" s="2"/>
      <c r="AW508" s="2"/>
    </row>
    <row r="509" spans="2:49" x14ac:dyDescent="0.25">
      <c r="B509" s="1"/>
      <c r="C509" s="1"/>
      <c r="D509" s="1"/>
      <c r="E509" s="1"/>
      <c r="F509" s="1"/>
      <c r="G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U509" s="2"/>
      <c r="AV509" s="2"/>
      <c r="AW509" s="2"/>
    </row>
    <row r="510" spans="2:49" x14ac:dyDescent="0.25">
      <c r="B510" s="1"/>
      <c r="C510" s="1"/>
      <c r="D510" s="1"/>
      <c r="E510" s="1"/>
      <c r="F510" s="1"/>
      <c r="G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U510" s="2"/>
      <c r="AV510" s="2"/>
      <c r="AW510" s="2"/>
    </row>
    <row r="511" spans="2:49" x14ac:dyDescent="0.25">
      <c r="B511" s="1"/>
      <c r="C511" s="1"/>
      <c r="D511" s="1"/>
      <c r="E511" s="1"/>
      <c r="F511" s="1"/>
      <c r="G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U511" s="2"/>
      <c r="AV511" s="2"/>
      <c r="AW511" s="2"/>
    </row>
    <row r="512" spans="2:49" x14ac:dyDescent="0.25">
      <c r="B512" s="1"/>
      <c r="C512" s="1"/>
      <c r="D512" s="1"/>
      <c r="E512" s="1"/>
      <c r="F512" s="1"/>
      <c r="G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U512" s="2"/>
      <c r="AV512" s="2"/>
      <c r="AW512" s="2"/>
    </row>
    <row r="513" spans="2:49" x14ac:dyDescent="0.25">
      <c r="B513" s="1"/>
      <c r="C513" s="1"/>
      <c r="D513" s="1"/>
      <c r="E513" s="1"/>
      <c r="F513" s="1"/>
      <c r="G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U513" s="2"/>
      <c r="AV513" s="2"/>
      <c r="AW513" s="2"/>
    </row>
    <row r="514" spans="2:49" x14ac:dyDescent="0.25">
      <c r="B514" s="1"/>
      <c r="C514" s="1"/>
      <c r="D514" s="1"/>
      <c r="E514" s="1"/>
      <c r="F514" s="1"/>
      <c r="G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U514" s="2"/>
      <c r="AV514" s="2"/>
      <c r="AW514" s="2"/>
    </row>
    <row r="515" spans="2:49" x14ac:dyDescent="0.25">
      <c r="B515" s="1"/>
      <c r="C515" s="1"/>
      <c r="D515" s="1"/>
      <c r="E515" s="1"/>
      <c r="F515" s="1"/>
      <c r="G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U515" s="2"/>
      <c r="AV515" s="2"/>
      <c r="AW515" s="2"/>
    </row>
    <row r="516" spans="2:49" x14ac:dyDescent="0.25">
      <c r="B516" s="1"/>
      <c r="C516" s="1"/>
      <c r="D516" s="1"/>
      <c r="E516" s="1"/>
      <c r="F516" s="1"/>
      <c r="G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U516" s="2"/>
      <c r="AV516" s="2"/>
      <c r="AW516" s="2"/>
    </row>
    <row r="517" spans="2:49" x14ac:dyDescent="0.25">
      <c r="B517" s="1"/>
      <c r="C517" s="1"/>
      <c r="D517" s="1"/>
      <c r="E517" s="1"/>
      <c r="F517" s="1"/>
      <c r="G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U517" s="2"/>
      <c r="AV517" s="2"/>
      <c r="AW517" s="2"/>
    </row>
    <row r="518" spans="2:49" x14ac:dyDescent="0.25">
      <c r="B518" s="1"/>
      <c r="C518" s="1"/>
      <c r="D518" s="1"/>
      <c r="E518" s="1"/>
      <c r="F518" s="1"/>
      <c r="G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U518" s="2"/>
      <c r="AV518" s="2"/>
      <c r="AW518" s="2"/>
    </row>
    <row r="519" spans="2:49" x14ac:dyDescent="0.25">
      <c r="B519" s="1"/>
      <c r="C519" s="1"/>
      <c r="D519" s="1"/>
      <c r="E519" s="1"/>
      <c r="F519" s="1"/>
      <c r="G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U519" s="2"/>
      <c r="AV519" s="2"/>
      <c r="AW519" s="2"/>
    </row>
    <row r="520" spans="2:49" x14ac:dyDescent="0.25">
      <c r="B520" s="1"/>
      <c r="C520" s="1"/>
      <c r="D520" s="1"/>
      <c r="E520" s="1"/>
      <c r="F520" s="1"/>
      <c r="G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U520" s="2"/>
      <c r="AV520" s="2"/>
      <c r="AW520" s="2"/>
    </row>
    <row r="521" spans="2:49" x14ac:dyDescent="0.25">
      <c r="B521" s="1"/>
      <c r="C521" s="1"/>
      <c r="D521" s="1"/>
      <c r="E521" s="1"/>
      <c r="F521" s="1"/>
      <c r="G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U521" s="2"/>
      <c r="AV521" s="2"/>
      <c r="AW521" s="2"/>
    </row>
    <row r="522" spans="2:49" x14ac:dyDescent="0.25">
      <c r="B522" s="1"/>
      <c r="C522" s="1"/>
      <c r="D522" s="1"/>
      <c r="E522" s="1"/>
      <c r="F522" s="1"/>
      <c r="G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U522" s="2"/>
      <c r="AV522" s="2"/>
      <c r="AW522" s="2"/>
    </row>
    <row r="523" spans="2:49" x14ac:dyDescent="0.25">
      <c r="B523" s="1"/>
      <c r="C523" s="1"/>
      <c r="D523" s="1"/>
      <c r="E523" s="1"/>
      <c r="F523" s="1"/>
      <c r="G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U523" s="2"/>
      <c r="AV523" s="2"/>
      <c r="AW523" s="2"/>
    </row>
    <row r="524" spans="2:49" x14ac:dyDescent="0.25">
      <c r="B524" s="1"/>
      <c r="C524" s="1"/>
      <c r="D524" s="1"/>
      <c r="E524" s="1"/>
      <c r="F524" s="1"/>
      <c r="G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U524" s="2"/>
      <c r="AV524" s="2"/>
      <c r="AW524" s="2"/>
    </row>
    <row r="525" spans="2:49" x14ac:dyDescent="0.25">
      <c r="B525" s="1"/>
      <c r="C525" s="1"/>
      <c r="D525" s="1"/>
      <c r="E525" s="1"/>
      <c r="F525" s="1"/>
      <c r="G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U525" s="2"/>
      <c r="AV525" s="2"/>
      <c r="AW525" s="2"/>
    </row>
    <row r="526" spans="2:49" x14ac:dyDescent="0.25">
      <c r="B526" s="1"/>
      <c r="C526" s="1"/>
      <c r="D526" s="1"/>
      <c r="E526" s="1"/>
      <c r="F526" s="1"/>
      <c r="G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U526" s="2"/>
      <c r="AV526" s="2"/>
      <c r="AW526" s="2"/>
    </row>
    <row r="527" spans="2:49" x14ac:dyDescent="0.25">
      <c r="B527" s="1"/>
      <c r="C527" s="1"/>
      <c r="D527" s="1"/>
      <c r="E527" s="1"/>
      <c r="F527" s="1"/>
      <c r="G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U527" s="2"/>
      <c r="AV527" s="2"/>
      <c r="AW527" s="2"/>
    </row>
    <row r="528" spans="2:49" x14ac:dyDescent="0.25">
      <c r="B528" s="1"/>
      <c r="C528" s="1"/>
      <c r="D528" s="1"/>
      <c r="E528" s="1"/>
      <c r="F528" s="1"/>
      <c r="G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U528" s="2"/>
      <c r="AV528" s="2"/>
      <c r="AW528" s="2"/>
    </row>
    <row r="529" spans="2:49" x14ac:dyDescent="0.25">
      <c r="B529" s="1"/>
      <c r="C529" s="1"/>
      <c r="D529" s="1"/>
      <c r="E529" s="1"/>
      <c r="F529" s="1"/>
      <c r="G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U529" s="2"/>
      <c r="AV529" s="2"/>
      <c r="AW529" s="2"/>
    </row>
    <row r="530" spans="2:49" x14ac:dyDescent="0.25">
      <c r="B530" s="1"/>
      <c r="C530" s="1"/>
      <c r="D530" s="1"/>
      <c r="E530" s="1"/>
      <c r="F530" s="1"/>
      <c r="G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U530" s="2"/>
      <c r="AV530" s="2"/>
      <c r="AW530" s="2"/>
    </row>
    <row r="531" spans="2:49" x14ac:dyDescent="0.25">
      <c r="B531" s="1"/>
      <c r="C531" s="1"/>
      <c r="D531" s="1"/>
      <c r="E531" s="1"/>
      <c r="F531" s="1"/>
      <c r="G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U531" s="2"/>
      <c r="AV531" s="2"/>
      <c r="AW531" s="2"/>
    </row>
    <row r="532" spans="2:49" x14ac:dyDescent="0.25">
      <c r="B532" s="1"/>
      <c r="C532" s="1"/>
      <c r="D532" s="1"/>
      <c r="E532" s="1"/>
      <c r="F532" s="1"/>
      <c r="G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U532" s="2"/>
      <c r="AV532" s="2"/>
      <c r="AW532" s="2"/>
    </row>
    <row r="533" spans="2:49" x14ac:dyDescent="0.25">
      <c r="B533" s="1"/>
      <c r="C533" s="1"/>
      <c r="D533" s="1"/>
      <c r="E533" s="1"/>
      <c r="F533" s="1"/>
      <c r="G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U533" s="2"/>
      <c r="AV533" s="2"/>
      <c r="AW533" s="2"/>
    </row>
    <row r="534" spans="2:49" x14ac:dyDescent="0.25">
      <c r="B534" s="1"/>
      <c r="C534" s="1"/>
      <c r="D534" s="1"/>
      <c r="E534" s="1"/>
      <c r="F534" s="1"/>
      <c r="G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U534" s="2"/>
      <c r="AV534" s="2"/>
      <c r="AW534" s="2"/>
    </row>
    <row r="535" spans="2:49" x14ac:dyDescent="0.25">
      <c r="B535" s="1"/>
      <c r="C535" s="1"/>
      <c r="D535" s="1"/>
      <c r="E535" s="1"/>
      <c r="F535" s="1"/>
      <c r="G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U535" s="2"/>
      <c r="AV535" s="2"/>
      <c r="AW535" s="2"/>
    </row>
    <row r="536" spans="2:49" x14ac:dyDescent="0.25">
      <c r="B536" s="1"/>
      <c r="C536" s="1"/>
      <c r="D536" s="1"/>
      <c r="E536" s="1"/>
      <c r="F536" s="1"/>
      <c r="G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U536" s="2"/>
      <c r="AV536" s="2"/>
      <c r="AW536" s="2"/>
    </row>
    <row r="537" spans="2:49" x14ac:dyDescent="0.25">
      <c r="B537" s="1"/>
      <c r="C537" s="1"/>
      <c r="D537" s="1"/>
      <c r="E537" s="1"/>
      <c r="F537" s="1"/>
      <c r="G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U537" s="2"/>
      <c r="AV537" s="2"/>
      <c r="AW537" s="2"/>
    </row>
    <row r="538" spans="2:49" x14ac:dyDescent="0.25">
      <c r="B538" s="1"/>
      <c r="C538" s="1"/>
      <c r="D538" s="1"/>
      <c r="E538" s="1"/>
      <c r="F538" s="1"/>
      <c r="G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U538" s="2"/>
      <c r="AV538" s="2"/>
      <c r="AW538" s="2"/>
    </row>
    <row r="539" spans="2:49" x14ac:dyDescent="0.25">
      <c r="B539" s="1"/>
      <c r="C539" s="1"/>
      <c r="D539" s="1"/>
      <c r="E539" s="1"/>
      <c r="F539" s="1"/>
      <c r="G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U539" s="2"/>
      <c r="AV539" s="2"/>
      <c r="AW539" s="2"/>
    </row>
    <row r="540" spans="2:49" x14ac:dyDescent="0.25">
      <c r="B540" s="1"/>
      <c r="C540" s="1"/>
      <c r="D540" s="1"/>
      <c r="E540" s="1"/>
      <c r="F540" s="1"/>
      <c r="G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U540" s="2"/>
      <c r="AV540" s="2"/>
      <c r="AW540" s="2"/>
    </row>
    <row r="541" spans="2:49" x14ac:dyDescent="0.25">
      <c r="B541" s="1"/>
      <c r="C541" s="1"/>
      <c r="D541" s="1"/>
      <c r="E541" s="1"/>
      <c r="F541" s="1"/>
      <c r="G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U541" s="2"/>
      <c r="AV541" s="2"/>
      <c r="AW541" s="2"/>
    </row>
    <row r="542" spans="2:49" x14ac:dyDescent="0.25">
      <c r="B542" s="1"/>
      <c r="C542" s="1"/>
      <c r="D542" s="1"/>
      <c r="E542" s="1"/>
      <c r="F542" s="1"/>
      <c r="G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U542" s="2"/>
      <c r="AV542" s="2"/>
      <c r="AW542" s="2"/>
    </row>
    <row r="543" spans="2:49" x14ac:dyDescent="0.25">
      <c r="B543" s="1"/>
      <c r="C543" s="1"/>
      <c r="D543" s="1"/>
      <c r="E543" s="1"/>
      <c r="F543" s="1"/>
      <c r="G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U543" s="2"/>
      <c r="AV543" s="2"/>
      <c r="AW543" s="2"/>
    </row>
    <row r="544" spans="2:49" x14ac:dyDescent="0.25">
      <c r="B544" s="1"/>
      <c r="C544" s="1"/>
      <c r="D544" s="1"/>
      <c r="E544" s="1"/>
      <c r="F544" s="1"/>
      <c r="G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U544" s="2"/>
      <c r="AV544" s="2"/>
      <c r="AW544" s="2"/>
    </row>
    <row r="545" spans="2:49" x14ac:dyDescent="0.25">
      <c r="B545" s="1"/>
      <c r="C545" s="1"/>
      <c r="D545" s="1"/>
      <c r="E545" s="1"/>
      <c r="F545" s="1"/>
      <c r="G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U545" s="2"/>
      <c r="AV545" s="2"/>
      <c r="AW545" s="2"/>
    </row>
    <row r="546" spans="2:49" x14ac:dyDescent="0.25">
      <c r="B546" s="1"/>
      <c r="C546" s="1"/>
      <c r="D546" s="1"/>
      <c r="E546" s="1"/>
      <c r="F546" s="1"/>
      <c r="G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U546" s="2"/>
      <c r="AV546" s="2"/>
      <c r="AW546" s="2"/>
    </row>
    <row r="547" spans="2:49" x14ac:dyDescent="0.25">
      <c r="B547" s="1"/>
      <c r="C547" s="1"/>
      <c r="D547" s="1"/>
      <c r="E547" s="1"/>
      <c r="F547" s="1"/>
      <c r="G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U547" s="2"/>
      <c r="AV547" s="2"/>
      <c r="AW547" s="2"/>
    </row>
    <row r="548" spans="2:49" x14ac:dyDescent="0.25">
      <c r="B548" s="1"/>
      <c r="C548" s="1"/>
      <c r="D548" s="1"/>
      <c r="E548" s="1"/>
      <c r="F548" s="1"/>
      <c r="G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U548" s="2"/>
      <c r="AV548" s="2"/>
      <c r="AW548" s="2"/>
    </row>
    <row r="549" spans="2:49" x14ac:dyDescent="0.25">
      <c r="B549" s="1"/>
      <c r="C549" s="1"/>
      <c r="D549" s="1"/>
      <c r="E549" s="1"/>
      <c r="F549" s="1"/>
      <c r="G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U549" s="2"/>
      <c r="AV549" s="2"/>
      <c r="AW549" s="2"/>
    </row>
    <row r="550" spans="2:49" x14ac:dyDescent="0.25">
      <c r="B550" s="1"/>
      <c r="C550" s="1"/>
      <c r="D550" s="1"/>
      <c r="E550" s="1"/>
      <c r="F550" s="1"/>
      <c r="G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U550" s="2"/>
      <c r="AV550" s="2"/>
      <c r="AW550" s="2"/>
    </row>
    <row r="551" spans="2:49" x14ac:dyDescent="0.25">
      <c r="B551" s="1"/>
      <c r="C551" s="1"/>
      <c r="D551" s="1"/>
      <c r="E551" s="1"/>
      <c r="F551" s="1"/>
      <c r="G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U551" s="2"/>
      <c r="AV551" s="2"/>
      <c r="AW551" s="2"/>
    </row>
    <row r="552" spans="2:49" x14ac:dyDescent="0.25">
      <c r="B552" s="1"/>
      <c r="C552" s="1"/>
      <c r="D552" s="1"/>
      <c r="E552" s="1"/>
      <c r="F552" s="1"/>
      <c r="G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U552" s="2"/>
      <c r="AV552" s="2"/>
      <c r="AW552" s="2"/>
    </row>
    <row r="553" spans="2:49" x14ac:dyDescent="0.25">
      <c r="B553" s="1"/>
      <c r="C553" s="1"/>
      <c r="D553" s="1"/>
      <c r="E553" s="1"/>
      <c r="F553" s="1"/>
      <c r="G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U553" s="2"/>
      <c r="AV553" s="2"/>
      <c r="AW553" s="2"/>
    </row>
    <row r="554" spans="2:49" x14ac:dyDescent="0.25">
      <c r="B554" s="1"/>
      <c r="C554" s="1"/>
      <c r="D554" s="1"/>
      <c r="E554" s="1"/>
      <c r="F554" s="1"/>
      <c r="G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U554" s="2"/>
      <c r="AV554" s="2"/>
      <c r="AW554" s="2"/>
    </row>
    <row r="555" spans="2:49" x14ac:dyDescent="0.25">
      <c r="B555" s="1"/>
      <c r="C555" s="1"/>
      <c r="D555" s="1"/>
      <c r="E555" s="1"/>
      <c r="F555" s="1"/>
      <c r="G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U555" s="2"/>
      <c r="AV555" s="2"/>
      <c r="AW555" s="2"/>
    </row>
    <row r="556" spans="2:49" x14ac:dyDescent="0.25">
      <c r="B556" s="1"/>
      <c r="C556" s="1"/>
      <c r="D556" s="1"/>
      <c r="E556" s="1"/>
      <c r="F556" s="1"/>
      <c r="G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U556" s="2"/>
      <c r="AV556" s="2"/>
      <c r="AW556" s="2"/>
    </row>
    <row r="557" spans="2:49" x14ac:dyDescent="0.25">
      <c r="B557" s="1"/>
      <c r="C557" s="1"/>
      <c r="D557" s="1"/>
      <c r="E557" s="1"/>
      <c r="F557" s="1"/>
      <c r="G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U557" s="2"/>
      <c r="AV557" s="2"/>
      <c r="AW557" s="2"/>
    </row>
    <row r="558" spans="2:49" x14ac:dyDescent="0.25">
      <c r="B558" s="1"/>
      <c r="C558" s="1"/>
      <c r="D558" s="1"/>
      <c r="E558" s="1"/>
      <c r="F558" s="1"/>
      <c r="G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U558" s="2"/>
      <c r="AV558" s="2"/>
      <c r="AW558" s="2"/>
    </row>
    <row r="559" spans="2:49" x14ac:dyDescent="0.25">
      <c r="B559" s="1"/>
      <c r="C559" s="1"/>
      <c r="D559" s="1"/>
      <c r="E559" s="1"/>
      <c r="F559" s="1"/>
      <c r="G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U559" s="2"/>
      <c r="AV559" s="2"/>
      <c r="AW559" s="2"/>
    </row>
    <row r="560" spans="2:49" x14ac:dyDescent="0.25">
      <c r="B560" s="1"/>
      <c r="C560" s="1"/>
      <c r="D560" s="1"/>
      <c r="E560" s="1"/>
      <c r="F560" s="1"/>
      <c r="G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U560" s="2"/>
      <c r="AV560" s="2"/>
      <c r="AW560" s="2"/>
    </row>
    <row r="561" spans="2:49" x14ac:dyDescent="0.25">
      <c r="B561" s="1"/>
      <c r="C561" s="1"/>
      <c r="D561" s="1"/>
      <c r="E561" s="1"/>
      <c r="F561" s="1"/>
      <c r="G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U561" s="2"/>
      <c r="AV561" s="2"/>
      <c r="AW561" s="2"/>
    </row>
    <row r="562" spans="2:49" x14ac:dyDescent="0.25">
      <c r="B562" s="1"/>
      <c r="C562" s="1"/>
      <c r="D562" s="1"/>
      <c r="E562" s="1"/>
      <c r="F562" s="1"/>
      <c r="G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U562" s="2"/>
      <c r="AV562" s="2"/>
      <c r="AW562" s="2"/>
    </row>
    <row r="563" spans="2:49" x14ac:dyDescent="0.25">
      <c r="B563" s="1"/>
      <c r="C563" s="1"/>
      <c r="D563" s="1"/>
      <c r="E563" s="1"/>
      <c r="F563" s="1"/>
      <c r="G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U563" s="2"/>
      <c r="AV563" s="2"/>
      <c r="AW563" s="2"/>
    </row>
    <row r="564" spans="2:49" x14ac:dyDescent="0.25">
      <c r="B564" s="1"/>
      <c r="C564" s="1"/>
      <c r="D564" s="1"/>
      <c r="E564" s="1"/>
      <c r="F564" s="1"/>
      <c r="G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U564" s="2"/>
      <c r="AV564" s="2"/>
      <c r="AW564" s="2"/>
    </row>
    <row r="565" spans="2:49" x14ac:dyDescent="0.25">
      <c r="B565" s="1"/>
      <c r="C565" s="1"/>
      <c r="D565" s="1"/>
      <c r="E565" s="1"/>
      <c r="F565" s="1"/>
      <c r="G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U565" s="2"/>
      <c r="AV565" s="2"/>
      <c r="AW565" s="2"/>
    </row>
    <row r="566" spans="2:49" x14ac:dyDescent="0.25">
      <c r="B566" s="1"/>
      <c r="C566" s="1"/>
      <c r="D566" s="1"/>
      <c r="E566" s="1"/>
      <c r="F566" s="1"/>
      <c r="G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U566" s="2"/>
      <c r="AV566" s="2"/>
      <c r="AW566" s="2"/>
    </row>
    <row r="567" spans="2:49" x14ac:dyDescent="0.25">
      <c r="B567" s="1"/>
      <c r="C567" s="1"/>
      <c r="D567" s="1"/>
      <c r="E567" s="1"/>
      <c r="F567" s="1"/>
      <c r="G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U567" s="2"/>
      <c r="AV567" s="2"/>
      <c r="AW567" s="2"/>
    </row>
    <row r="568" spans="2:49" x14ac:dyDescent="0.25">
      <c r="B568" s="1"/>
      <c r="C568" s="1"/>
      <c r="D568" s="1"/>
      <c r="E568" s="1"/>
      <c r="F568" s="1"/>
      <c r="G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U568" s="2"/>
      <c r="AV568" s="2"/>
      <c r="AW568" s="2"/>
    </row>
    <row r="569" spans="2:49" x14ac:dyDescent="0.25">
      <c r="B569" s="1"/>
      <c r="C569" s="1"/>
      <c r="D569" s="1"/>
      <c r="E569" s="1"/>
      <c r="F569" s="1"/>
      <c r="G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U569" s="2"/>
      <c r="AV569" s="2"/>
      <c r="AW569" s="2"/>
    </row>
    <row r="570" spans="2:49" x14ac:dyDescent="0.25">
      <c r="B570" s="1"/>
      <c r="C570" s="1"/>
      <c r="D570" s="1"/>
      <c r="E570" s="1"/>
      <c r="F570" s="1"/>
      <c r="G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U570" s="2"/>
      <c r="AV570" s="2"/>
      <c r="AW570" s="2"/>
    </row>
    <row r="571" spans="2:49" x14ac:dyDescent="0.25">
      <c r="B571" s="1"/>
      <c r="C571" s="1"/>
      <c r="D571" s="1"/>
      <c r="E571" s="1"/>
      <c r="F571" s="1"/>
      <c r="G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U571" s="2"/>
      <c r="AV571" s="2"/>
      <c r="AW571" s="2"/>
    </row>
    <row r="572" spans="2:49" x14ac:dyDescent="0.25">
      <c r="B572" s="1"/>
      <c r="C572" s="1"/>
      <c r="D572" s="1"/>
      <c r="E572" s="1"/>
      <c r="F572" s="1"/>
      <c r="G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U572" s="2"/>
      <c r="AV572" s="2"/>
      <c r="AW572" s="2"/>
    </row>
    <row r="573" spans="2:49" x14ac:dyDescent="0.25">
      <c r="B573" s="1"/>
      <c r="C573" s="1"/>
      <c r="D573" s="1"/>
      <c r="E573" s="1"/>
      <c r="F573" s="1"/>
      <c r="G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U573" s="2"/>
      <c r="AV573" s="2"/>
      <c r="AW573" s="2"/>
    </row>
    <row r="574" spans="2:49" x14ac:dyDescent="0.25">
      <c r="B574" s="1"/>
      <c r="C574" s="1"/>
      <c r="D574" s="1"/>
      <c r="E574" s="1"/>
      <c r="F574" s="1"/>
      <c r="G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U574" s="2"/>
      <c r="AV574" s="2"/>
      <c r="AW574" s="2"/>
    </row>
    <row r="575" spans="2:49" x14ac:dyDescent="0.25">
      <c r="B575" s="1"/>
      <c r="C575" s="1"/>
      <c r="D575" s="1"/>
      <c r="E575" s="1"/>
      <c r="F575" s="1"/>
      <c r="G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U575" s="2"/>
      <c r="AV575" s="2"/>
      <c r="AW575" s="2"/>
    </row>
    <row r="576" spans="2:49" x14ac:dyDescent="0.25">
      <c r="B576" s="1"/>
      <c r="C576" s="1"/>
      <c r="D576" s="1"/>
      <c r="E576" s="1"/>
      <c r="F576" s="1"/>
      <c r="G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U576" s="2"/>
      <c r="AV576" s="2"/>
      <c r="AW576" s="2"/>
    </row>
    <row r="577" spans="2:49" x14ac:dyDescent="0.25">
      <c r="B577" s="1"/>
      <c r="C577" s="1"/>
      <c r="D577" s="1"/>
      <c r="E577" s="1"/>
      <c r="F577" s="1"/>
      <c r="G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U577" s="2"/>
      <c r="AV577" s="2"/>
      <c r="AW577" s="2"/>
    </row>
    <row r="578" spans="2:49" x14ac:dyDescent="0.25">
      <c r="B578" s="1"/>
      <c r="C578" s="1"/>
      <c r="D578" s="1"/>
      <c r="E578" s="1"/>
      <c r="F578" s="1"/>
      <c r="G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U578" s="2"/>
      <c r="AV578" s="2"/>
      <c r="AW578" s="2"/>
    </row>
    <row r="579" spans="2:49" x14ac:dyDescent="0.25">
      <c r="B579" s="1"/>
      <c r="C579" s="1"/>
      <c r="D579" s="1"/>
      <c r="E579" s="1"/>
      <c r="F579" s="1"/>
      <c r="G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U579" s="2"/>
      <c r="AV579" s="2"/>
      <c r="AW579" s="2"/>
    </row>
    <row r="580" spans="2:49" x14ac:dyDescent="0.25">
      <c r="B580" s="1"/>
      <c r="C580" s="1"/>
      <c r="D580" s="1"/>
      <c r="E580" s="1"/>
      <c r="F580" s="1"/>
      <c r="G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U580" s="2"/>
      <c r="AV580" s="2"/>
      <c r="AW580" s="2"/>
    </row>
    <row r="581" spans="2:49" x14ac:dyDescent="0.25">
      <c r="B581" s="1"/>
      <c r="C581" s="1"/>
      <c r="D581" s="1"/>
      <c r="E581" s="1"/>
      <c r="F581" s="1"/>
      <c r="G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U581" s="2"/>
      <c r="AV581" s="2"/>
      <c r="AW581" s="2"/>
    </row>
    <row r="582" spans="2:49" x14ac:dyDescent="0.25">
      <c r="B582" s="1"/>
      <c r="C582" s="1"/>
      <c r="D582" s="1"/>
      <c r="E582" s="1"/>
      <c r="F582" s="1"/>
      <c r="G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U582" s="2"/>
      <c r="AV582" s="2"/>
      <c r="AW582" s="2"/>
    </row>
    <row r="583" spans="2:49" x14ac:dyDescent="0.25">
      <c r="B583" s="1"/>
      <c r="C583" s="1"/>
      <c r="D583" s="1"/>
      <c r="E583" s="1"/>
      <c r="F583" s="1"/>
      <c r="G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U583" s="2"/>
      <c r="AV583" s="2"/>
      <c r="AW583" s="2"/>
    </row>
    <row r="584" spans="2:49" x14ac:dyDescent="0.25">
      <c r="B584" s="1"/>
      <c r="C584" s="1"/>
      <c r="D584" s="1"/>
      <c r="E584" s="1"/>
      <c r="F584" s="1"/>
      <c r="G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U584" s="2"/>
      <c r="AV584" s="2"/>
      <c r="AW584" s="2"/>
    </row>
    <row r="585" spans="2:49" x14ac:dyDescent="0.25">
      <c r="B585" s="1"/>
      <c r="C585" s="1"/>
      <c r="D585" s="1"/>
      <c r="E585" s="1"/>
      <c r="F585" s="1"/>
      <c r="G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U585" s="2"/>
      <c r="AV585" s="2"/>
      <c r="AW585" s="2"/>
    </row>
    <row r="586" spans="2:49" x14ac:dyDescent="0.25">
      <c r="B586" s="1"/>
      <c r="C586" s="1"/>
      <c r="D586" s="1"/>
      <c r="E586" s="1"/>
      <c r="F586" s="1"/>
      <c r="G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U586" s="2"/>
      <c r="AV586" s="2"/>
      <c r="AW586" s="2"/>
    </row>
    <row r="587" spans="2:49" x14ac:dyDescent="0.25">
      <c r="B587" s="1"/>
      <c r="C587" s="1"/>
      <c r="D587" s="1"/>
      <c r="E587" s="1"/>
      <c r="F587" s="1"/>
      <c r="G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U587" s="2"/>
      <c r="AV587" s="2"/>
      <c r="AW587" s="2"/>
    </row>
    <row r="588" spans="2:49" x14ac:dyDescent="0.25">
      <c r="B588" s="1"/>
      <c r="C588" s="1"/>
      <c r="D588" s="1"/>
      <c r="E588" s="1"/>
      <c r="F588" s="1"/>
      <c r="G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U588" s="2"/>
      <c r="AV588" s="2"/>
      <c r="AW588" s="2"/>
    </row>
    <row r="589" spans="2:49" x14ac:dyDescent="0.25">
      <c r="B589" s="1"/>
      <c r="C589" s="1"/>
      <c r="D589" s="1"/>
      <c r="E589" s="1"/>
      <c r="F589" s="1"/>
      <c r="G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U589" s="2"/>
      <c r="AV589" s="2"/>
      <c r="AW589" s="2"/>
    </row>
    <row r="590" spans="2:49" x14ac:dyDescent="0.25">
      <c r="B590" s="1"/>
      <c r="C590" s="1"/>
      <c r="D590" s="1"/>
      <c r="E590" s="1"/>
      <c r="F590" s="1"/>
      <c r="G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U590" s="2"/>
      <c r="AV590" s="2"/>
      <c r="AW590" s="2"/>
    </row>
    <row r="591" spans="2:49" x14ac:dyDescent="0.25">
      <c r="B591" s="1"/>
      <c r="C591" s="1"/>
      <c r="D591" s="1"/>
      <c r="E591" s="1"/>
      <c r="F591" s="1"/>
      <c r="G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U591" s="2"/>
      <c r="AV591" s="2"/>
      <c r="AW591" s="2"/>
    </row>
    <row r="592" spans="2:49" x14ac:dyDescent="0.25">
      <c r="B592" s="1"/>
      <c r="C592" s="1"/>
      <c r="D592" s="1"/>
      <c r="E592" s="1"/>
      <c r="F592" s="1"/>
      <c r="G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U592" s="2"/>
      <c r="AV592" s="2"/>
      <c r="AW592" s="2"/>
    </row>
    <row r="593" spans="2:49" x14ac:dyDescent="0.25">
      <c r="B593" s="1"/>
      <c r="C593" s="1"/>
      <c r="D593" s="1"/>
      <c r="E593" s="1"/>
      <c r="F593" s="1"/>
      <c r="G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U593" s="2"/>
      <c r="AV593" s="2"/>
      <c r="AW593" s="2"/>
    </row>
    <row r="594" spans="2:49" x14ac:dyDescent="0.25">
      <c r="B594" s="1"/>
      <c r="C594" s="1"/>
      <c r="D594" s="1"/>
      <c r="E594" s="1"/>
      <c r="F594" s="1"/>
      <c r="G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U594" s="2"/>
      <c r="AV594" s="2"/>
      <c r="AW594" s="2"/>
    </row>
    <row r="595" spans="2:49" x14ac:dyDescent="0.25">
      <c r="B595" s="1"/>
      <c r="C595" s="1"/>
      <c r="D595" s="1"/>
      <c r="E595" s="1"/>
      <c r="F595" s="1"/>
      <c r="G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U595" s="2"/>
      <c r="AV595" s="2"/>
      <c r="AW595" s="2"/>
    </row>
    <row r="596" spans="2:49" x14ac:dyDescent="0.25">
      <c r="B596" s="1"/>
      <c r="C596" s="1"/>
      <c r="D596" s="1"/>
      <c r="E596" s="1"/>
      <c r="F596" s="1"/>
      <c r="G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U596" s="2"/>
      <c r="AV596" s="2"/>
      <c r="AW596" s="2"/>
    </row>
    <row r="597" spans="2:49" x14ac:dyDescent="0.25">
      <c r="B597" s="1"/>
      <c r="C597" s="1"/>
      <c r="D597" s="1"/>
      <c r="E597" s="1"/>
      <c r="F597" s="1"/>
      <c r="G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U597" s="2"/>
      <c r="AV597" s="2"/>
      <c r="AW597" s="2"/>
    </row>
    <row r="598" spans="2:49" x14ac:dyDescent="0.25">
      <c r="B598" s="1"/>
      <c r="C598" s="1"/>
      <c r="D598" s="1"/>
      <c r="E598" s="1"/>
      <c r="F598" s="1"/>
      <c r="G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U598" s="2"/>
      <c r="AV598" s="2"/>
      <c r="AW598" s="2"/>
    </row>
    <row r="599" spans="2:49" x14ac:dyDescent="0.25">
      <c r="B599" s="1"/>
      <c r="C599" s="1"/>
      <c r="D599" s="1"/>
      <c r="E599" s="1"/>
      <c r="F599" s="1"/>
      <c r="G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U599" s="2"/>
      <c r="AV599" s="2"/>
      <c r="AW599" s="2"/>
    </row>
    <row r="600" spans="2:49" x14ac:dyDescent="0.25">
      <c r="B600" s="1"/>
      <c r="C600" s="1"/>
      <c r="D600" s="1"/>
      <c r="E600" s="1"/>
      <c r="F600" s="1"/>
      <c r="G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U600" s="2"/>
      <c r="AV600" s="2"/>
      <c r="AW600" s="2"/>
    </row>
    <row r="601" spans="2:49" x14ac:dyDescent="0.25">
      <c r="B601" s="1"/>
      <c r="C601" s="1"/>
      <c r="D601" s="1"/>
      <c r="E601" s="1"/>
      <c r="F601" s="1"/>
      <c r="G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U601" s="2"/>
      <c r="AV601" s="2"/>
      <c r="AW601" s="2"/>
    </row>
    <row r="602" spans="2:49" x14ac:dyDescent="0.25">
      <c r="B602" s="1"/>
      <c r="C602" s="1"/>
      <c r="D602" s="1"/>
      <c r="E602" s="1"/>
      <c r="F602" s="1"/>
      <c r="G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U602" s="2"/>
      <c r="AV602" s="2"/>
      <c r="AW602" s="2"/>
    </row>
    <row r="603" spans="2:49" x14ac:dyDescent="0.25">
      <c r="B603" s="1"/>
      <c r="C603" s="1"/>
      <c r="D603" s="1"/>
      <c r="E603" s="1"/>
      <c r="F603" s="1"/>
      <c r="G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U603" s="2"/>
      <c r="AV603" s="2"/>
      <c r="AW603" s="2"/>
    </row>
    <row r="604" spans="2:49" x14ac:dyDescent="0.25">
      <c r="B604" s="1"/>
      <c r="C604" s="1"/>
      <c r="D604" s="1"/>
      <c r="E604" s="1"/>
      <c r="F604" s="1"/>
      <c r="G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U604" s="2"/>
      <c r="AV604" s="2"/>
      <c r="AW604" s="2"/>
    </row>
    <row r="605" spans="2:49" x14ac:dyDescent="0.25">
      <c r="B605" s="1"/>
      <c r="C605" s="1"/>
      <c r="D605" s="1"/>
      <c r="E605" s="1"/>
      <c r="F605" s="1"/>
      <c r="G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U605" s="2"/>
      <c r="AV605" s="2"/>
      <c r="AW605" s="2"/>
    </row>
    <row r="606" spans="2:49" x14ac:dyDescent="0.25">
      <c r="B606" s="1"/>
      <c r="C606" s="1"/>
      <c r="D606" s="1"/>
      <c r="E606" s="1"/>
      <c r="F606" s="1"/>
      <c r="G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U606" s="2"/>
      <c r="AV606" s="2"/>
      <c r="AW606" s="2"/>
    </row>
    <row r="607" spans="2:49" x14ac:dyDescent="0.25">
      <c r="B607" s="1"/>
      <c r="C607" s="1"/>
      <c r="D607" s="1"/>
      <c r="E607" s="1"/>
      <c r="F607" s="1"/>
      <c r="G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U607" s="2"/>
      <c r="AV607" s="2"/>
      <c r="AW607" s="2"/>
    </row>
    <row r="608" spans="2:49" x14ac:dyDescent="0.25">
      <c r="B608" s="1"/>
      <c r="C608" s="1"/>
      <c r="D608" s="1"/>
      <c r="E608" s="1"/>
      <c r="F608" s="1"/>
      <c r="G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U608" s="2"/>
      <c r="AV608" s="2"/>
      <c r="AW608" s="2"/>
    </row>
    <row r="609" spans="2:49" x14ac:dyDescent="0.25">
      <c r="B609" s="1"/>
      <c r="C609" s="1"/>
      <c r="D609" s="1"/>
      <c r="E609" s="1"/>
      <c r="F609" s="1"/>
      <c r="G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U609" s="2"/>
      <c r="AV609" s="2"/>
      <c r="AW609" s="2"/>
    </row>
    <row r="610" spans="2:49" x14ac:dyDescent="0.25">
      <c r="B610" s="1"/>
      <c r="C610" s="1"/>
      <c r="D610" s="1"/>
      <c r="E610" s="1"/>
      <c r="F610" s="1"/>
      <c r="G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U610" s="2"/>
      <c r="AV610" s="2"/>
      <c r="AW610" s="2"/>
    </row>
    <row r="611" spans="2:49" x14ac:dyDescent="0.25">
      <c r="B611" s="1"/>
      <c r="C611" s="1"/>
      <c r="D611" s="1"/>
      <c r="E611" s="1"/>
      <c r="F611" s="1"/>
      <c r="G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U611" s="2"/>
      <c r="AV611" s="2"/>
      <c r="AW611" s="2"/>
    </row>
    <row r="612" spans="2:49" x14ac:dyDescent="0.25">
      <c r="B612" s="1"/>
      <c r="C612" s="1"/>
      <c r="D612" s="1"/>
      <c r="E612" s="1"/>
      <c r="F612" s="1"/>
      <c r="G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U612" s="2"/>
      <c r="AV612" s="2"/>
      <c r="AW612" s="2"/>
    </row>
    <row r="613" spans="2:49" x14ac:dyDescent="0.25">
      <c r="B613" s="1"/>
      <c r="C613" s="1"/>
      <c r="D613" s="1"/>
      <c r="E613" s="1"/>
      <c r="F613" s="1"/>
      <c r="G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U613" s="2"/>
      <c r="AV613" s="2"/>
      <c r="AW613" s="2"/>
    </row>
    <row r="614" spans="2:49" x14ac:dyDescent="0.25">
      <c r="B614" s="1"/>
      <c r="C614" s="1"/>
      <c r="D614" s="1"/>
      <c r="E614" s="1"/>
      <c r="F614" s="1"/>
      <c r="G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U614" s="2"/>
      <c r="AV614" s="2"/>
      <c r="AW614" s="2"/>
    </row>
    <row r="615" spans="2:49" x14ac:dyDescent="0.25">
      <c r="B615" s="1"/>
      <c r="C615" s="1"/>
      <c r="D615" s="1"/>
      <c r="E615" s="1"/>
      <c r="F615" s="1"/>
      <c r="G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U615" s="2"/>
      <c r="AV615" s="2"/>
      <c r="AW615" s="2"/>
    </row>
    <row r="616" spans="2:49" x14ac:dyDescent="0.25">
      <c r="B616" s="1"/>
      <c r="C616" s="1"/>
      <c r="D616" s="1"/>
      <c r="E616" s="1"/>
      <c r="F616" s="1"/>
      <c r="G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U616" s="2"/>
      <c r="AV616" s="2"/>
      <c r="AW616" s="2"/>
    </row>
    <row r="617" spans="2:49" x14ac:dyDescent="0.25">
      <c r="B617" s="1"/>
      <c r="C617" s="1"/>
      <c r="D617" s="1"/>
      <c r="E617" s="1"/>
      <c r="F617" s="1"/>
      <c r="G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U617" s="2"/>
      <c r="AV617" s="2"/>
      <c r="AW617" s="2"/>
    </row>
    <row r="618" spans="2:49" x14ac:dyDescent="0.25">
      <c r="B618" s="1"/>
      <c r="C618" s="1"/>
      <c r="D618" s="1"/>
      <c r="E618" s="1"/>
      <c r="F618" s="1"/>
      <c r="G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U618" s="2"/>
      <c r="AV618" s="2"/>
      <c r="AW618" s="2"/>
    </row>
    <row r="619" spans="2:49" x14ac:dyDescent="0.25">
      <c r="B619" s="1"/>
      <c r="C619" s="1"/>
      <c r="D619" s="1"/>
      <c r="E619" s="1"/>
      <c r="F619" s="1"/>
      <c r="G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U619" s="2"/>
      <c r="AV619" s="2"/>
      <c r="AW619" s="2"/>
    </row>
    <row r="620" spans="2:49" x14ac:dyDescent="0.25">
      <c r="B620" s="1"/>
      <c r="C620" s="1"/>
      <c r="D620" s="1"/>
      <c r="E620" s="1"/>
      <c r="F620" s="1"/>
      <c r="G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U620" s="2"/>
      <c r="AV620" s="2"/>
      <c r="AW620" s="2"/>
    </row>
    <row r="621" spans="2:49" x14ac:dyDescent="0.25">
      <c r="B621" s="1"/>
      <c r="C621" s="1"/>
      <c r="D621" s="1"/>
      <c r="E621" s="1"/>
      <c r="F621" s="1"/>
      <c r="G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U621" s="2"/>
      <c r="AV621" s="2"/>
      <c r="AW621" s="2"/>
    </row>
    <row r="622" spans="2:49" x14ac:dyDescent="0.25">
      <c r="B622" s="1"/>
      <c r="C622" s="1"/>
      <c r="D622" s="1"/>
      <c r="E622" s="1"/>
      <c r="F622" s="1"/>
      <c r="G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U622" s="2"/>
      <c r="AV622" s="2"/>
      <c r="AW622" s="2"/>
    </row>
    <row r="623" spans="2:49" x14ac:dyDescent="0.25">
      <c r="B623" s="1"/>
      <c r="C623" s="1"/>
      <c r="D623" s="1"/>
      <c r="E623" s="1"/>
      <c r="F623" s="1"/>
      <c r="G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U623" s="2"/>
      <c r="AV623" s="2"/>
      <c r="AW623" s="2"/>
    </row>
    <row r="624" spans="2:49" x14ac:dyDescent="0.25">
      <c r="B624" s="1"/>
      <c r="C624" s="1"/>
      <c r="D624" s="1"/>
      <c r="E624" s="1"/>
      <c r="F624" s="1"/>
      <c r="G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U624" s="2"/>
      <c r="AV624" s="2"/>
      <c r="AW624" s="2"/>
    </row>
    <row r="625" spans="2:49" x14ac:dyDescent="0.25">
      <c r="B625" s="1"/>
      <c r="C625" s="1"/>
      <c r="D625" s="1"/>
      <c r="E625" s="1"/>
      <c r="F625" s="1"/>
      <c r="G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U625" s="2"/>
      <c r="AV625" s="2"/>
      <c r="AW625" s="2"/>
    </row>
    <row r="626" spans="2:49" x14ac:dyDescent="0.25">
      <c r="B626" s="1"/>
      <c r="C626" s="1"/>
      <c r="D626" s="1"/>
      <c r="E626" s="1"/>
      <c r="F626" s="1"/>
      <c r="G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U626" s="2"/>
      <c r="AV626" s="2"/>
      <c r="AW626" s="2"/>
    </row>
    <row r="627" spans="2:49" x14ac:dyDescent="0.25">
      <c r="B627" s="1"/>
      <c r="C627" s="1"/>
      <c r="D627" s="1"/>
      <c r="E627" s="1"/>
      <c r="F627" s="1"/>
      <c r="G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U627" s="2"/>
      <c r="AV627" s="2"/>
      <c r="AW627" s="2"/>
    </row>
    <row r="628" spans="2:49" x14ac:dyDescent="0.25">
      <c r="B628" s="1"/>
      <c r="C628" s="1"/>
      <c r="D628" s="1"/>
      <c r="E628" s="1"/>
      <c r="F628" s="1"/>
      <c r="G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U628" s="2"/>
      <c r="AV628" s="2"/>
      <c r="AW628" s="2"/>
    </row>
    <row r="629" spans="2:49" x14ac:dyDescent="0.25">
      <c r="B629" s="1"/>
      <c r="C629" s="1"/>
      <c r="D629" s="1"/>
      <c r="E629" s="1"/>
      <c r="F629" s="1"/>
      <c r="G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U629" s="2"/>
      <c r="AV629" s="2"/>
      <c r="AW629" s="2"/>
    </row>
    <row r="630" spans="2:49" x14ac:dyDescent="0.25">
      <c r="B630" s="1"/>
      <c r="C630" s="1"/>
      <c r="D630" s="1"/>
      <c r="E630" s="1"/>
      <c r="F630" s="1"/>
      <c r="G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U630" s="2"/>
      <c r="AV630" s="2"/>
      <c r="AW630" s="2"/>
    </row>
    <row r="631" spans="2:49" x14ac:dyDescent="0.25">
      <c r="B631" s="1"/>
      <c r="C631" s="1"/>
      <c r="D631" s="1"/>
      <c r="E631" s="1"/>
      <c r="F631" s="1"/>
      <c r="G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U631" s="2"/>
      <c r="AV631" s="2"/>
      <c r="AW631" s="2"/>
    </row>
    <row r="632" spans="2:49" x14ac:dyDescent="0.25">
      <c r="B632" s="1"/>
      <c r="C632" s="1"/>
      <c r="D632" s="1"/>
      <c r="E632" s="1"/>
      <c r="F632" s="1"/>
      <c r="G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U632" s="2"/>
      <c r="AV632" s="2"/>
      <c r="AW632" s="2"/>
    </row>
    <row r="633" spans="2:49" x14ac:dyDescent="0.25">
      <c r="B633" s="1"/>
      <c r="C633" s="1"/>
      <c r="D633" s="1"/>
      <c r="E633" s="1"/>
      <c r="F633" s="1"/>
      <c r="G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U633" s="2"/>
      <c r="AV633" s="2"/>
      <c r="AW633" s="2"/>
    </row>
    <row r="634" spans="2:49" x14ac:dyDescent="0.25">
      <c r="B634" s="1"/>
      <c r="C634" s="1"/>
      <c r="D634" s="1"/>
      <c r="E634" s="1"/>
      <c r="F634" s="1"/>
      <c r="G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U634" s="2"/>
      <c r="AV634" s="2"/>
      <c r="AW634" s="2"/>
    </row>
    <row r="635" spans="2:49" x14ac:dyDescent="0.25">
      <c r="B635" s="1"/>
      <c r="C635" s="1"/>
      <c r="D635" s="1"/>
      <c r="E635" s="1"/>
      <c r="F635" s="1"/>
      <c r="G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U635" s="2"/>
      <c r="AV635" s="2"/>
      <c r="AW635" s="2"/>
    </row>
    <row r="636" spans="2:49" x14ac:dyDescent="0.25">
      <c r="B636" s="1"/>
      <c r="C636" s="1"/>
      <c r="D636" s="1"/>
      <c r="E636" s="1"/>
      <c r="F636" s="1"/>
      <c r="G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U636" s="2"/>
      <c r="AV636" s="2"/>
      <c r="AW636" s="2"/>
    </row>
    <row r="637" spans="2:49" x14ac:dyDescent="0.25">
      <c r="B637" s="1"/>
      <c r="C637" s="1"/>
      <c r="D637" s="1"/>
      <c r="E637" s="1"/>
      <c r="F637" s="1"/>
      <c r="G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U637" s="2"/>
      <c r="AV637" s="2"/>
      <c r="AW637" s="2"/>
    </row>
    <row r="638" spans="2:49" x14ac:dyDescent="0.25">
      <c r="B638" s="1"/>
      <c r="C638" s="1"/>
      <c r="D638" s="1"/>
      <c r="E638" s="1"/>
      <c r="F638" s="1"/>
      <c r="G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U638" s="2"/>
      <c r="AV638" s="2"/>
      <c r="AW638" s="2"/>
    </row>
    <row r="639" spans="2:49" x14ac:dyDescent="0.25">
      <c r="B639" s="1"/>
      <c r="C639" s="1"/>
      <c r="D639" s="1"/>
      <c r="E639" s="1"/>
      <c r="F639" s="1"/>
      <c r="G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U639" s="2"/>
      <c r="AV639" s="2"/>
      <c r="AW639" s="2"/>
    </row>
    <row r="640" spans="2:49" x14ac:dyDescent="0.25">
      <c r="B640" s="1"/>
      <c r="C640" s="1"/>
      <c r="D640" s="1"/>
      <c r="E640" s="1"/>
      <c r="F640" s="1"/>
      <c r="G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U640" s="2"/>
      <c r="AV640" s="2"/>
      <c r="AW640" s="2"/>
    </row>
    <row r="641" spans="2:49" x14ac:dyDescent="0.25">
      <c r="B641" s="1"/>
      <c r="C641" s="1"/>
      <c r="D641" s="1"/>
      <c r="E641" s="1"/>
      <c r="F641" s="1"/>
      <c r="G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U641" s="2"/>
      <c r="AV641" s="2"/>
      <c r="AW641" s="2"/>
    </row>
    <row r="642" spans="2:49" x14ac:dyDescent="0.25">
      <c r="B642" s="1"/>
      <c r="C642" s="1"/>
      <c r="D642" s="1"/>
      <c r="E642" s="1"/>
      <c r="F642" s="1"/>
      <c r="G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U642" s="2"/>
      <c r="AV642" s="2"/>
      <c r="AW642" s="2"/>
    </row>
    <row r="643" spans="2:49" x14ac:dyDescent="0.25">
      <c r="B643" s="1"/>
      <c r="C643" s="1"/>
      <c r="D643" s="1"/>
      <c r="E643" s="1"/>
      <c r="F643" s="1"/>
      <c r="G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U643" s="2"/>
      <c r="AV643" s="2"/>
      <c r="AW643" s="2"/>
    </row>
    <row r="644" spans="2:49" x14ac:dyDescent="0.25">
      <c r="B644" s="1"/>
      <c r="C644" s="1"/>
      <c r="D644" s="1"/>
      <c r="E644" s="1"/>
      <c r="F644" s="1"/>
      <c r="G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U644" s="2"/>
      <c r="AV644" s="2"/>
      <c r="AW644" s="2"/>
    </row>
    <row r="645" spans="2:49" x14ac:dyDescent="0.25">
      <c r="B645" s="1"/>
      <c r="C645" s="1"/>
      <c r="D645" s="1"/>
      <c r="E645" s="1"/>
      <c r="F645" s="1"/>
      <c r="G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U645" s="2"/>
      <c r="AV645" s="2"/>
      <c r="AW645" s="2"/>
    </row>
    <row r="646" spans="2:49" x14ac:dyDescent="0.25">
      <c r="B646" s="1"/>
      <c r="C646" s="1"/>
      <c r="D646" s="1"/>
      <c r="E646" s="1"/>
      <c r="F646" s="1"/>
      <c r="G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U646" s="2"/>
      <c r="AV646" s="2"/>
      <c r="AW646" s="2"/>
    </row>
    <row r="647" spans="2:49" x14ac:dyDescent="0.25">
      <c r="B647" s="1"/>
      <c r="C647" s="1"/>
      <c r="D647" s="1"/>
      <c r="E647" s="1"/>
      <c r="F647" s="1"/>
      <c r="G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U647" s="2"/>
      <c r="AV647" s="2"/>
      <c r="AW647" s="2"/>
    </row>
    <row r="648" spans="2:49" x14ac:dyDescent="0.25">
      <c r="B648" s="1"/>
      <c r="C648" s="1"/>
      <c r="D648" s="1"/>
      <c r="E648" s="1"/>
      <c r="F648" s="1"/>
      <c r="G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U648" s="2"/>
      <c r="AV648" s="2"/>
      <c r="AW648" s="2"/>
    </row>
    <row r="649" spans="2:49" x14ac:dyDescent="0.25">
      <c r="B649" s="1"/>
      <c r="C649" s="1"/>
      <c r="D649" s="1"/>
      <c r="E649" s="1"/>
      <c r="F649" s="1"/>
      <c r="G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U649" s="2"/>
      <c r="AV649" s="2"/>
      <c r="AW649" s="2"/>
    </row>
    <row r="650" spans="2:49" x14ac:dyDescent="0.25">
      <c r="B650" s="1"/>
      <c r="C650" s="1"/>
      <c r="D650" s="1"/>
      <c r="E650" s="1"/>
      <c r="F650" s="1"/>
      <c r="G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U650" s="2"/>
      <c r="AV650" s="2"/>
      <c r="AW650" s="2"/>
    </row>
    <row r="651" spans="2:49" x14ac:dyDescent="0.25">
      <c r="B651" s="1"/>
      <c r="C651" s="1"/>
      <c r="D651" s="1"/>
      <c r="E651" s="1"/>
      <c r="F651" s="1"/>
      <c r="G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U651" s="2"/>
      <c r="AV651" s="2"/>
      <c r="AW651" s="2"/>
    </row>
    <row r="652" spans="2:49" x14ac:dyDescent="0.25">
      <c r="B652" s="1"/>
      <c r="C652" s="1"/>
      <c r="D652" s="1"/>
      <c r="E652" s="1"/>
      <c r="F652" s="1"/>
      <c r="G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U652" s="2"/>
      <c r="AV652" s="2"/>
      <c r="AW652" s="2"/>
    </row>
    <row r="653" spans="2:49" x14ac:dyDescent="0.25">
      <c r="B653" s="1"/>
      <c r="C653" s="1"/>
      <c r="D653" s="1"/>
      <c r="E653" s="1"/>
      <c r="F653" s="1"/>
      <c r="G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U653" s="2"/>
      <c r="AV653" s="2"/>
      <c r="AW653" s="2"/>
    </row>
    <row r="654" spans="2:49" x14ac:dyDescent="0.25">
      <c r="B654" s="1"/>
      <c r="C654" s="1"/>
      <c r="D654" s="1"/>
      <c r="E654" s="1"/>
      <c r="F654" s="1"/>
      <c r="G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U654" s="2"/>
      <c r="AV654" s="2"/>
      <c r="AW654" s="2"/>
    </row>
    <row r="655" spans="2:49" x14ac:dyDescent="0.25">
      <c r="B655" s="1"/>
      <c r="C655" s="1"/>
      <c r="D655" s="1"/>
      <c r="E655" s="1"/>
      <c r="F655" s="1"/>
      <c r="G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U655" s="2"/>
      <c r="AV655" s="2"/>
      <c r="AW655" s="2"/>
    </row>
    <row r="656" spans="2:49" x14ac:dyDescent="0.25">
      <c r="B656" s="1"/>
      <c r="C656" s="1"/>
      <c r="D656" s="1"/>
      <c r="E656" s="1"/>
      <c r="F656" s="1"/>
      <c r="G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U656" s="2"/>
      <c r="AV656" s="2"/>
      <c r="AW656" s="2"/>
    </row>
    <row r="657" spans="2:49" x14ac:dyDescent="0.25">
      <c r="B657" s="1"/>
      <c r="C657" s="1"/>
      <c r="D657" s="1"/>
      <c r="E657" s="1"/>
      <c r="F657" s="1"/>
      <c r="G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U657" s="2"/>
      <c r="AV657" s="2"/>
      <c r="AW657" s="2"/>
    </row>
    <row r="658" spans="2:49" x14ac:dyDescent="0.25">
      <c r="B658" s="1"/>
      <c r="C658" s="1"/>
      <c r="D658" s="1"/>
      <c r="E658" s="1"/>
      <c r="F658" s="1"/>
      <c r="G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U658" s="2"/>
      <c r="AV658" s="2"/>
      <c r="AW658" s="2"/>
    </row>
    <row r="659" spans="2:49" x14ac:dyDescent="0.25">
      <c r="B659" s="1"/>
      <c r="C659" s="1"/>
      <c r="D659" s="1"/>
      <c r="E659" s="1"/>
      <c r="F659" s="1"/>
      <c r="G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U659" s="2"/>
      <c r="AV659" s="2"/>
      <c r="AW659" s="2"/>
    </row>
    <row r="660" spans="2:49" x14ac:dyDescent="0.25">
      <c r="B660" s="1"/>
      <c r="C660" s="1"/>
      <c r="D660" s="1"/>
      <c r="E660" s="1"/>
      <c r="F660" s="1"/>
      <c r="G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U660" s="2"/>
      <c r="AV660" s="2"/>
      <c r="AW660" s="2"/>
    </row>
    <row r="661" spans="2:49" x14ac:dyDescent="0.25">
      <c r="B661" s="1"/>
      <c r="C661" s="1"/>
      <c r="D661" s="1"/>
      <c r="E661" s="1"/>
      <c r="F661" s="1"/>
      <c r="G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U661" s="2"/>
      <c r="AV661" s="2"/>
      <c r="AW661" s="2"/>
    </row>
    <row r="662" spans="2:49" x14ac:dyDescent="0.25">
      <c r="B662" s="1"/>
      <c r="C662" s="1"/>
      <c r="D662" s="1"/>
      <c r="E662" s="1"/>
      <c r="F662" s="1"/>
      <c r="G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U662" s="2"/>
      <c r="AV662" s="2"/>
      <c r="AW662" s="2"/>
    </row>
    <row r="663" spans="2:49" x14ac:dyDescent="0.25">
      <c r="B663" s="1"/>
      <c r="C663" s="1"/>
      <c r="D663" s="1"/>
      <c r="E663" s="1"/>
      <c r="F663" s="1"/>
      <c r="G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U663" s="2"/>
      <c r="AV663" s="2"/>
      <c r="AW663" s="2"/>
    </row>
    <row r="664" spans="2:49" x14ac:dyDescent="0.25">
      <c r="B664" s="1"/>
      <c r="C664" s="1"/>
      <c r="D664" s="1"/>
      <c r="E664" s="1"/>
      <c r="F664" s="1"/>
      <c r="G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U664" s="2"/>
      <c r="AV664" s="2"/>
      <c r="AW664" s="2"/>
    </row>
    <row r="665" spans="2:49" x14ac:dyDescent="0.25">
      <c r="B665" s="1"/>
      <c r="C665" s="1"/>
      <c r="D665" s="1"/>
      <c r="E665" s="1"/>
      <c r="F665" s="1"/>
      <c r="G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U665" s="2"/>
      <c r="AV665" s="2"/>
      <c r="AW665" s="2"/>
    </row>
    <row r="666" spans="2:49" x14ac:dyDescent="0.25">
      <c r="B666" s="1"/>
      <c r="C666" s="1"/>
      <c r="D666" s="1"/>
      <c r="E666" s="1"/>
      <c r="F666" s="1"/>
      <c r="G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U666" s="2"/>
      <c r="AV666" s="2"/>
      <c r="AW666" s="2"/>
    </row>
    <row r="667" spans="2:49" x14ac:dyDescent="0.25">
      <c r="B667" s="1"/>
      <c r="C667" s="1"/>
      <c r="D667" s="1"/>
      <c r="E667" s="1"/>
      <c r="F667" s="1"/>
      <c r="G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U667" s="2"/>
      <c r="AV667" s="2"/>
      <c r="AW667" s="2"/>
    </row>
    <row r="668" spans="2:49" x14ac:dyDescent="0.25">
      <c r="B668" s="1"/>
      <c r="C668" s="1"/>
      <c r="D668" s="1"/>
      <c r="E668" s="1"/>
      <c r="F668" s="1"/>
      <c r="G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U668" s="2"/>
      <c r="AV668" s="2"/>
      <c r="AW668" s="2"/>
    </row>
    <row r="669" spans="2:49" x14ac:dyDescent="0.25">
      <c r="B669" s="1"/>
      <c r="C669" s="1"/>
      <c r="D669" s="1"/>
      <c r="E669" s="1"/>
      <c r="F669" s="1"/>
      <c r="G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U669" s="2"/>
      <c r="AV669" s="2"/>
      <c r="AW669" s="2"/>
    </row>
    <row r="670" spans="2:49" x14ac:dyDescent="0.25">
      <c r="B670" s="1"/>
      <c r="C670" s="1"/>
      <c r="D670" s="1"/>
      <c r="E670" s="1"/>
      <c r="F670" s="1"/>
      <c r="G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U670" s="2"/>
      <c r="AV670" s="2"/>
      <c r="AW670" s="2"/>
    </row>
    <row r="671" spans="2:49" x14ac:dyDescent="0.25">
      <c r="B671" s="1"/>
      <c r="C671" s="1"/>
      <c r="D671" s="1"/>
      <c r="E671" s="1"/>
      <c r="F671" s="1"/>
      <c r="G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U671" s="2"/>
      <c r="AV671" s="2"/>
      <c r="AW671" s="2"/>
    </row>
    <row r="672" spans="2:49" x14ac:dyDescent="0.25">
      <c r="B672" s="1"/>
      <c r="C672" s="1"/>
      <c r="D672" s="1"/>
      <c r="E672" s="1"/>
      <c r="F672" s="1"/>
      <c r="G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U672" s="2"/>
      <c r="AV672" s="2"/>
      <c r="AW672" s="2"/>
    </row>
    <row r="673" spans="2:49" x14ac:dyDescent="0.25">
      <c r="B673" s="1"/>
      <c r="C673" s="1"/>
      <c r="D673" s="1"/>
      <c r="E673" s="1"/>
      <c r="F673" s="1"/>
      <c r="G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U673" s="2"/>
      <c r="AV673" s="2"/>
      <c r="AW673" s="2"/>
    </row>
    <row r="674" spans="2:49" x14ac:dyDescent="0.25">
      <c r="B674" s="1"/>
      <c r="C674" s="1"/>
      <c r="D674" s="1"/>
      <c r="E674" s="1"/>
      <c r="F674" s="1"/>
      <c r="G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U674" s="2"/>
      <c r="AV674" s="2"/>
      <c r="AW674" s="2"/>
    </row>
    <row r="675" spans="2:49" x14ac:dyDescent="0.25">
      <c r="B675" s="1"/>
      <c r="C675" s="1"/>
      <c r="D675" s="1"/>
      <c r="E675" s="1"/>
      <c r="F675" s="1"/>
      <c r="G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U675" s="2"/>
      <c r="AV675" s="2"/>
      <c r="AW675" s="2"/>
    </row>
    <row r="676" spans="2:49" x14ac:dyDescent="0.25">
      <c r="B676" s="1"/>
      <c r="C676" s="1"/>
      <c r="D676" s="1"/>
      <c r="E676" s="1"/>
      <c r="F676" s="1"/>
      <c r="G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U676" s="2"/>
      <c r="AV676" s="2"/>
      <c r="AW676" s="2"/>
    </row>
    <row r="677" spans="2:49" x14ac:dyDescent="0.25">
      <c r="B677" s="1"/>
      <c r="C677" s="1"/>
      <c r="D677" s="1"/>
      <c r="E677" s="1"/>
      <c r="F677" s="1"/>
      <c r="G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U677" s="2"/>
      <c r="AV677" s="2"/>
      <c r="AW677" s="2"/>
    </row>
    <row r="678" spans="2:49" x14ac:dyDescent="0.25">
      <c r="B678" s="1"/>
      <c r="C678" s="1"/>
      <c r="D678" s="1"/>
      <c r="E678" s="1"/>
      <c r="F678" s="1"/>
      <c r="G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U678" s="2"/>
      <c r="AV678" s="2"/>
      <c r="AW678" s="2"/>
    </row>
    <row r="679" spans="2:49" x14ac:dyDescent="0.25">
      <c r="B679" s="1"/>
      <c r="C679" s="1"/>
      <c r="D679" s="1"/>
      <c r="E679" s="1"/>
      <c r="F679" s="1"/>
      <c r="G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U679" s="2"/>
      <c r="AV679" s="2"/>
      <c r="AW679" s="2"/>
    </row>
    <row r="680" spans="2:49" x14ac:dyDescent="0.25">
      <c r="B680" s="1"/>
      <c r="C680" s="1"/>
      <c r="D680" s="1"/>
      <c r="E680" s="1"/>
      <c r="F680" s="1"/>
      <c r="G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U680" s="2"/>
      <c r="AV680" s="2"/>
      <c r="AW680" s="2"/>
    </row>
    <row r="681" spans="2:49" x14ac:dyDescent="0.25">
      <c r="B681" s="1"/>
      <c r="C681" s="1"/>
      <c r="D681" s="1"/>
      <c r="E681" s="1"/>
      <c r="F681" s="1"/>
      <c r="G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U681" s="2"/>
      <c r="AV681" s="2"/>
      <c r="AW681" s="2"/>
    </row>
    <row r="682" spans="2:49" x14ac:dyDescent="0.25">
      <c r="B682" s="1"/>
      <c r="C682" s="1"/>
      <c r="D682" s="1"/>
      <c r="E682" s="1"/>
      <c r="F682" s="1"/>
      <c r="G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U682" s="2"/>
      <c r="AV682" s="2"/>
      <c r="AW682" s="2"/>
    </row>
    <row r="683" spans="2:49" x14ac:dyDescent="0.25">
      <c r="B683" s="1"/>
      <c r="C683" s="1"/>
      <c r="D683" s="1"/>
      <c r="E683" s="1"/>
      <c r="F683" s="1"/>
      <c r="G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U683" s="2"/>
      <c r="AV683" s="2"/>
      <c r="AW683" s="2"/>
    </row>
    <row r="684" spans="2:49" x14ac:dyDescent="0.25">
      <c r="B684" s="1"/>
      <c r="C684" s="1"/>
      <c r="D684" s="1"/>
      <c r="E684" s="1"/>
      <c r="F684" s="1"/>
      <c r="G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U684" s="2"/>
      <c r="AV684" s="2"/>
      <c r="AW684" s="2"/>
    </row>
    <row r="685" spans="2:49" x14ac:dyDescent="0.25">
      <c r="B685" s="1"/>
      <c r="C685" s="1"/>
      <c r="D685" s="1"/>
      <c r="E685" s="1"/>
      <c r="F685" s="1"/>
      <c r="G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U685" s="2"/>
      <c r="AV685" s="2"/>
      <c r="AW685" s="2"/>
    </row>
    <row r="686" spans="2:49" x14ac:dyDescent="0.25">
      <c r="B686" s="1"/>
      <c r="C686" s="1"/>
      <c r="D686" s="1"/>
      <c r="E686" s="1"/>
      <c r="F686" s="1"/>
      <c r="G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U686" s="2"/>
      <c r="AV686" s="2"/>
      <c r="AW686" s="2"/>
    </row>
    <row r="687" spans="2:49" x14ac:dyDescent="0.25">
      <c r="B687" s="1"/>
      <c r="C687" s="1"/>
      <c r="D687" s="1"/>
      <c r="E687" s="1"/>
      <c r="F687" s="1"/>
      <c r="G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U687" s="2"/>
      <c r="AV687" s="2"/>
      <c r="AW687" s="2"/>
    </row>
    <row r="688" spans="2:49" x14ac:dyDescent="0.25">
      <c r="B688" s="1"/>
      <c r="C688" s="1"/>
      <c r="D688" s="1"/>
      <c r="E688" s="1"/>
      <c r="F688" s="1"/>
      <c r="G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U688" s="2"/>
      <c r="AV688" s="2"/>
      <c r="AW688" s="2"/>
    </row>
    <row r="689" spans="2:49" x14ac:dyDescent="0.25">
      <c r="B689" s="1"/>
      <c r="C689" s="1"/>
      <c r="D689" s="1"/>
      <c r="E689" s="1"/>
      <c r="F689" s="1"/>
      <c r="G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U689" s="2"/>
      <c r="AV689" s="2"/>
      <c r="AW689" s="2"/>
    </row>
    <row r="690" spans="2:49" x14ac:dyDescent="0.25">
      <c r="B690" s="1"/>
      <c r="C690" s="1"/>
      <c r="D690" s="1"/>
      <c r="E690" s="1"/>
      <c r="F690" s="1"/>
      <c r="G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U690" s="2"/>
      <c r="AV690" s="2"/>
      <c r="AW690" s="2"/>
    </row>
    <row r="691" spans="2:49" x14ac:dyDescent="0.25">
      <c r="B691" s="1"/>
      <c r="C691" s="1"/>
      <c r="D691" s="1"/>
      <c r="E691" s="1"/>
      <c r="F691" s="1"/>
      <c r="G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U691" s="2"/>
      <c r="AV691" s="2"/>
      <c r="AW691" s="2"/>
    </row>
    <row r="692" spans="2:49" x14ac:dyDescent="0.25">
      <c r="B692" s="1"/>
      <c r="C692" s="1"/>
      <c r="D692" s="1"/>
      <c r="E692" s="1"/>
      <c r="F692" s="1"/>
      <c r="G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U692" s="2"/>
      <c r="AV692" s="2"/>
      <c r="AW692" s="2"/>
    </row>
    <row r="693" spans="2:49" x14ac:dyDescent="0.25">
      <c r="B693" s="1"/>
      <c r="C693" s="1"/>
      <c r="D693" s="1"/>
      <c r="E693" s="1"/>
      <c r="F693" s="1"/>
      <c r="G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U693" s="2"/>
      <c r="AV693" s="2"/>
      <c r="AW693" s="2"/>
    </row>
    <row r="694" spans="2:49" x14ac:dyDescent="0.25">
      <c r="B694" s="1"/>
      <c r="C694" s="1"/>
      <c r="D694" s="1"/>
      <c r="E694" s="1"/>
      <c r="F694" s="1"/>
      <c r="G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U694" s="2"/>
      <c r="AV694" s="2"/>
      <c r="AW694" s="2"/>
    </row>
    <row r="695" spans="2:49" x14ac:dyDescent="0.25">
      <c r="B695" s="1"/>
      <c r="C695" s="1"/>
      <c r="D695" s="1"/>
      <c r="E695" s="1"/>
      <c r="F695" s="1"/>
      <c r="G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U695" s="2"/>
      <c r="AV695" s="2"/>
      <c r="AW695" s="2"/>
    </row>
    <row r="696" spans="2:49" x14ac:dyDescent="0.25">
      <c r="B696" s="1"/>
      <c r="C696" s="1"/>
      <c r="D696" s="1"/>
      <c r="E696" s="1"/>
      <c r="F696" s="1"/>
      <c r="G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U696" s="2"/>
      <c r="AV696" s="2"/>
      <c r="AW696" s="2"/>
    </row>
    <row r="697" spans="2:49" x14ac:dyDescent="0.25">
      <c r="B697" s="1"/>
      <c r="C697" s="1"/>
      <c r="D697" s="1"/>
      <c r="E697" s="1"/>
      <c r="F697" s="1"/>
      <c r="G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U697" s="2"/>
      <c r="AV697" s="2"/>
      <c r="AW697" s="2"/>
    </row>
    <row r="698" spans="2:49" x14ac:dyDescent="0.25">
      <c r="B698" s="1"/>
      <c r="C698" s="1"/>
      <c r="D698" s="1"/>
      <c r="E698" s="1"/>
      <c r="F698" s="1"/>
      <c r="G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U698" s="2"/>
      <c r="AV698" s="2"/>
      <c r="AW698" s="2"/>
    </row>
    <row r="699" spans="2:49" x14ac:dyDescent="0.25">
      <c r="B699" s="1"/>
      <c r="C699" s="1"/>
      <c r="D699" s="1"/>
      <c r="E699" s="1"/>
      <c r="F699" s="1"/>
      <c r="G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U699" s="2"/>
      <c r="AV699" s="2"/>
      <c r="AW699" s="2"/>
    </row>
    <row r="700" spans="2:49" x14ac:dyDescent="0.25">
      <c r="B700" s="1"/>
      <c r="C700" s="1"/>
      <c r="D700" s="1"/>
      <c r="E700" s="1"/>
      <c r="F700" s="1"/>
      <c r="G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U700" s="2"/>
      <c r="AV700" s="2"/>
      <c r="AW700" s="2"/>
    </row>
    <row r="701" spans="2:49" x14ac:dyDescent="0.25">
      <c r="B701" s="1"/>
      <c r="C701" s="1"/>
      <c r="D701" s="1"/>
      <c r="E701" s="1"/>
      <c r="F701" s="1"/>
      <c r="G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U701" s="2"/>
      <c r="AV701" s="2"/>
      <c r="AW701" s="2"/>
    </row>
    <row r="702" spans="2:49" x14ac:dyDescent="0.25">
      <c r="B702" s="1"/>
      <c r="C702" s="1"/>
      <c r="D702" s="1"/>
      <c r="E702" s="1"/>
      <c r="F702" s="1"/>
      <c r="G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U702" s="2"/>
      <c r="AV702" s="2"/>
      <c r="AW702" s="2"/>
    </row>
    <row r="703" spans="2:49" x14ac:dyDescent="0.25">
      <c r="B703" s="1"/>
      <c r="C703" s="1"/>
      <c r="D703" s="1"/>
      <c r="E703" s="1"/>
      <c r="F703" s="1"/>
      <c r="G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U703" s="2"/>
      <c r="AV703" s="2"/>
      <c r="AW703" s="2"/>
    </row>
    <row r="704" spans="2:49" x14ac:dyDescent="0.25">
      <c r="B704" s="1"/>
      <c r="C704" s="1"/>
      <c r="D704" s="1"/>
      <c r="E704" s="1"/>
      <c r="F704" s="1"/>
      <c r="G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U704" s="2"/>
      <c r="AV704" s="2"/>
      <c r="AW704" s="2"/>
    </row>
    <row r="705" spans="2:49" x14ac:dyDescent="0.25">
      <c r="B705" s="1"/>
      <c r="C705" s="1"/>
      <c r="D705" s="1"/>
      <c r="E705" s="1"/>
      <c r="F705" s="1"/>
      <c r="G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U705" s="2"/>
      <c r="AV705" s="2"/>
      <c r="AW705" s="2"/>
    </row>
    <row r="706" spans="2:49" x14ac:dyDescent="0.25">
      <c r="B706" s="1"/>
      <c r="C706" s="1"/>
      <c r="D706" s="1"/>
      <c r="E706" s="1"/>
      <c r="F706" s="1"/>
      <c r="G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U706" s="2"/>
      <c r="AV706" s="2"/>
      <c r="AW706" s="2"/>
    </row>
    <row r="707" spans="2:49" x14ac:dyDescent="0.25">
      <c r="B707" s="1"/>
      <c r="C707" s="1"/>
      <c r="D707" s="1"/>
      <c r="E707" s="1"/>
      <c r="F707" s="1"/>
      <c r="G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U707" s="2"/>
      <c r="AV707" s="2"/>
      <c r="AW707" s="2"/>
    </row>
    <row r="708" spans="2:49" x14ac:dyDescent="0.25">
      <c r="B708" s="1"/>
      <c r="C708" s="1"/>
      <c r="D708" s="1"/>
      <c r="E708" s="1"/>
      <c r="F708" s="1"/>
      <c r="G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U708" s="2"/>
      <c r="AV708" s="2"/>
      <c r="AW708" s="2"/>
    </row>
    <row r="709" spans="2:49" x14ac:dyDescent="0.25">
      <c r="B709" s="1"/>
      <c r="C709" s="1"/>
      <c r="D709" s="1"/>
      <c r="E709" s="1"/>
      <c r="F709" s="1"/>
      <c r="G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U709" s="2"/>
      <c r="AV709" s="2"/>
      <c r="AW709" s="2"/>
    </row>
    <row r="710" spans="2:49" x14ac:dyDescent="0.25">
      <c r="B710" s="1"/>
      <c r="C710" s="1"/>
      <c r="D710" s="1"/>
      <c r="E710" s="1"/>
      <c r="F710" s="1"/>
      <c r="G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U710" s="2"/>
      <c r="AV710" s="2"/>
      <c r="AW710" s="2"/>
    </row>
    <row r="711" spans="2:49" x14ac:dyDescent="0.25">
      <c r="B711" s="1"/>
      <c r="C711" s="1"/>
      <c r="D711" s="1"/>
      <c r="E711" s="1"/>
      <c r="F711" s="1"/>
      <c r="G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U711" s="2"/>
      <c r="AV711" s="2"/>
      <c r="AW711" s="2"/>
    </row>
    <row r="712" spans="2:49" x14ac:dyDescent="0.25">
      <c r="B712" s="1"/>
      <c r="C712" s="1"/>
      <c r="D712" s="1"/>
      <c r="E712" s="1"/>
      <c r="F712" s="1"/>
      <c r="G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U712" s="2"/>
      <c r="AV712" s="2"/>
      <c r="AW712" s="2"/>
    </row>
    <row r="713" spans="2:49" x14ac:dyDescent="0.25">
      <c r="B713" s="1"/>
      <c r="C713" s="1"/>
      <c r="D713" s="1"/>
      <c r="E713" s="1"/>
      <c r="F713" s="1"/>
      <c r="G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U713" s="2"/>
      <c r="AV713" s="2"/>
      <c r="AW713" s="2"/>
    </row>
    <row r="714" spans="2:49" x14ac:dyDescent="0.25">
      <c r="B714" s="1"/>
      <c r="C714" s="1"/>
      <c r="D714" s="1"/>
      <c r="E714" s="1"/>
      <c r="F714" s="1"/>
      <c r="G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U714" s="2"/>
      <c r="AV714" s="2"/>
      <c r="AW714" s="2"/>
    </row>
    <row r="715" spans="2:49" x14ac:dyDescent="0.25">
      <c r="B715" s="1"/>
      <c r="C715" s="1"/>
      <c r="D715" s="1"/>
      <c r="E715" s="1"/>
      <c r="F715" s="1"/>
      <c r="G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U715" s="2"/>
      <c r="AV715" s="2"/>
      <c r="AW715" s="2"/>
    </row>
    <row r="716" spans="2:49" x14ac:dyDescent="0.25">
      <c r="B716" s="1"/>
      <c r="C716" s="1"/>
      <c r="D716" s="1"/>
      <c r="E716" s="1"/>
      <c r="F716" s="1"/>
      <c r="G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U716" s="2"/>
      <c r="AV716" s="2"/>
      <c r="AW716" s="2"/>
    </row>
    <row r="717" spans="2:49" x14ac:dyDescent="0.25">
      <c r="B717" s="1"/>
      <c r="C717" s="1"/>
      <c r="D717" s="1"/>
      <c r="E717" s="1"/>
      <c r="F717" s="1"/>
      <c r="G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U717" s="2"/>
      <c r="AV717" s="2"/>
      <c r="AW717" s="2"/>
    </row>
    <row r="718" spans="2:49" x14ac:dyDescent="0.25">
      <c r="B718" s="1"/>
      <c r="C718" s="1"/>
      <c r="D718" s="1"/>
      <c r="E718" s="1"/>
      <c r="F718" s="1"/>
      <c r="G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U718" s="2"/>
      <c r="AV718" s="2"/>
      <c r="AW718" s="2"/>
    </row>
    <row r="719" spans="2:49" x14ac:dyDescent="0.25">
      <c r="B719" s="1"/>
      <c r="C719" s="1"/>
      <c r="D719" s="1"/>
      <c r="E719" s="1"/>
      <c r="F719" s="1"/>
      <c r="G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U719" s="2"/>
      <c r="AV719" s="2"/>
      <c r="AW719" s="2"/>
    </row>
    <row r="720" spans="2:49" x14ac:dyDescent="0.25">
      <c r="B720" s="1"/>
      <c r="C720" s="1"/>
      <c r="D720" s="1"/>
      <c r="E720" s="1"/>
      <c r="F720" s="1"/>
      <c r="G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U720" s="2"/>
      <c r="AV720" s="2"/>
      <c r="AW720" s="2"/>
    </row>
  </sheetData>
  <sortState ref="B2:AR127">
    <sortCondition ref="O2:O127"/>
  </sortState>
  <conditionalFormatting sqref="H1:H1048576">
    <cfRule type="colorScale" priority="148">
      <colorScale>
        <cfvo type="num" val="0.5"/>
        <cfvo type="num" val="2"/>
        <color theme="5" tint="0.59999389629810485"/>
        <color theme="0"/>
      </colorScale>
    </cfRule>
  </conditionalFormatting>
  <conditionalFormatting sqref="G1:G1048576">
    <cfRule type="colorScale" priority="147">
      <colorScale>
        <cfvo type="num" val="0"/>
        <cfvo type="num" val="0.5"/>
        <color theme="0"/>
        <color rgb="FFFFEF9C"/>
      </colorScale>
    </cfRule>
  </conditionalFormatting>
  <conditionalFormatting sqref="I138:I1048576 I1:I99">
    <cfRule type="colorScale" priority="146">
      <colorScale>
        <cfvo type="min"/>
        <cfvo type="max"/>
        <color theme="0"/>
        <color theme="3" tint="0.79998168889431442"/>
      </colorScale>
    </cfRule>
  </conditionalFormatting>
  <conditionalFormatting sqref="L1:M99 L138:M1048576">
    <cfRule type="colorScale" priority="145">
      <colorScale>
        <cfvo type="num" val="1"/>
        <cfvo type="num" val="10"/>
        <color theme="0"/>
        <color theme="7" tint="0.39997558519241921"/>
      </colorScale>
    </cfRule>
  </conditionalFormatting>
  <conditionalFormatting sqref="O1:O99 X1:X99 X138:X1048574 O138:O1048574">
    <cfRule type="expression" dxfId="131" priority="149">
      <formula>SUM(R1:W1)=0</formula>
    </cfRule>
    <cfRule type="expression" dxfId="130" priority="150">
      <formula>SUM(S1:W1)=0</formula>
    </cfRule>
    <cfRule type="expression" dxfId="129" priority="151">
      <formula>SUM(T1:W1)=0</formula>
    </cfRule>
    <cfRule type="expression" dxfId="128" priority="152">
      <formula>SUM(P1:U1)=0</formula>
    </cfRule>
    <cfRule type="expression" dxfId="127" priority="153">
      <formula>SUM(P1:T1)=0</formula>
    </cfRule>
    <cfRule type="expression" dxfId="126" priority="154">
      <formula>SUM(P1:S1)=0</formula>
    </cfRule>
  </conditionalFormatting>
  <conditionalFormatting sqref="L100:M119 L128:M129">
    <cfRule type="colorScale" priority="53">
      <colorScale>
        <cfvo type="num" val="1"/>
        <cfvo type="num" val="10"/>
        <color theme="0"/>
        <color theme="7" tint="0.39997558519241921"/>
      </colorScale>
    </cfRule>
  </conditionalFormatting>
  <conditionalFormatting sqref="X108:X109 O108:O109 O118:O119 X118:X119 X128:X129 O128:O129">
    <cfRule type="expression" dxfId="125" priority="55">
      <formula>SUM(R108:W108)=0</formula>
    </cfRule>
    <cfRule type="expression" dxfId="124" priority="56">
      <formula>SUM(S108:W108)=0</formula>
    </cfRule>
    <cfRule type="expression" dxfId="123" priority="57">
      <formula>SUM(T108:W108)=0</formula>
    </cfRule>
    <cfRule type="expression" dxfId="122" priority="58">
      <formula>SUM(P108:U108)=0</formula>
    </cfRule>
    <cfRule type="expression" dxfId="121" priority="59">
      <formula>SUM(P108:T108)=0</formula>
    </cfRule>
    <cfRule type="expression" dxfId="120" priority="60">
      <formula>SUM(P108:S108)=0</formula>
    </cfRule>
  </conditionalFormatting>
  <conditionalFormatting sqref="O100:O107">
    <cfRule type="expression" dxfId="119" priority="47">
      <formula>SUM(R100:W100)=0</formula>
    </cfRule>
    <cfRule type="expression" dxfId="118" priority="48">
      <formula>SUM(S100:W100)=0</formula>
    </cfRule>
    <cfRule type="expression" dxfId="117" priority="49">
      <formula>SUM(T100:W100)=0</formula>
    </cfRule>
    <cfRule type="expression" dxfId="116" priority="50">
      <formula>SUM(P100:U100)=0</formula>
    </cfRule>
    <cfRule type="expression" dxfId="115" priority="51">
      <formula>SUM(P100:T100)=0</formula>
    </cfRule>
    <cfRule type="expression" dxfId="114" priority="52">
      <formula>SUM(P100:S100)=0</formula>
    </cfRule>
  </conditionalFormatting>
  <conditionalFormatting sqref="X100:X107">
    <cfRule type="expression" dxfId="113" priority="41">
      <formula>SUM(AA100:AF100)=0</formula>
    </cfRule>
    <cfRule type="expression" dxfId="112" priority="42">
      <formula>SUM(AB100:AF100)=0</formula>
    </cfRule>
    <cfRule type="expression" dxfId="111" priority="43">
      <formula>SUM(AC100:AF100)=0</formula>
    </cfRule>
    <cfRule type="expression" dxfId="110" priority="44">
      <formula>SUM(Y100:AD100)=0</formula>
    </cfRule>
    <cfRule type="expression" dxfId="109" priority="45">
      <formula>SUM(Y100:AC100)=0</formula>
    </cfRule>
    <cfRule type="expression" dxfId="108" priority="46">
      <formula>SUM(Y100:AB100)=0</formula>
    </cfRule>
  </conditionalFormatting>
  <conditionalFormatting sqref="O110:O117">
    <cfRule type="expression" dxfId="107" priority="35">
      <formula>SUM(R110:W110)=0</formula>
    </cfRule>
    <cfRule type="expression" dxfId="106" priority="36">
      <formula>SUM(S110:W110)=0</formula>
    </cfRule>
    <cfRule type="expression" dxfId="105" priority="37">
      <formula>SUM(T110:W110)=0</formula>
    </cfRule>
    <cfRule type="expression" dxfId="104" priority="38">
      <formula>SUM(P110:U110)=0</formula>
    </cfRule>
    <cfRule type="expression" dxfId="103" priority="39">
      <formula>SUM(P110:T110)=0</formula>
    </cfRule>
    <cfRule type="expression" dxfId="102" priority="40">
      <formula>SUM(P110:S110)=0</formula>
    </cfRule>
  </conditionalFormatting>
  <conditionalFormatting sqref="X110:X117">
    <cfRule type="expression" dxfId="101" priority="29">
      <formula>SUM(AA110:AF110)=0</formula>
    </cfRule>
    <cfRule type="expression" dxfId="100" priority="30">
      <formula>SUM(AB110:AF110)=0</formula>
    </cfRule>
    <cfRule type="expression" dxfId="99" priority="31">
      <formula>SUM(AC110:AF110)=0</formula>
    </cfRule>
    <cfRule type="expression" dxfId="98" priority="32">
      <formula>SUM(Y110:AD110)=0</formula>
    </cfRule>
    <cfRule type="expression" dxfId="97" priority="33">
      <formula>SUM(Y110:AC110)=0</formula>
    </cfRule>
    <cfRule type="expression" dxfId="96" priority="34">
      <formula>SUM(Y110:AB110)=0</formula>
    </cfRule>
  </conditionalFormatting>
  <conditionalFormatting sqref="L120:M127">
    <cfRule type="colorScale" priority="27">
      <colorScale>
        <cfvo type="num" val="1"/>
        <cfvo type="num" val="10"/>
        <color theme="0"/>
        <color theme="7" tint="0.39997558519241921"/>
      </colorScale>
    </cfRule>
  </conditionalFormatting>
  <conditionalFormatting sqref="O120:O127">
    <cfRule type="expression" dxfId="95" priority="21">
      <formula>SUM(R120:W120)=0</formula>
    </cfRule>
    <cfRule type="expression" dxfId="94" priority="22">
      <formula>SUM(S120:W120)=0</formula>
    </cfRule>
    <cfRule type="expression" dxfId="93" priority="23">
      <formula>SUM(T120:W120)=0</formula>
    </cfRule>
    <cfRule type="expression" dxfId="92" priority="24">
      <formula>SUM(P120:U120)=0</formula>
    </cfRule>
    <cfRule type="expression" dxfId="91" priority="25">
      <formula>SUM(P120:T120)=0</formula>
    </cfRule>
    <cfRule type="expression" dxfId="90" priority="26">
      <formula>SUM(P120:S120)=0</formula>
    </cfRule>
  </conditionalFormatting>
  <conditionalFormatting sqref="X120:X127">
    <cfRule type="expression" dxfId="89" priority="15">
      <formula>SUM(AA120:AF120)=0</formula>
    </cfRule>
    <cfRule type="expression" dxfId="88" priority="16">
      <formula>SUM(AB120:AF120)=0</formula>
    </cfRule>
    <cfRule type="expression" dxfId="87" priority="17">
      <formula>SUM(AC120:AF120)=0</formula>
    </cfRule>
    <cfRule type="expression" dxfId="86" priority="18">
      <formula>SUM(Y120:AD120)=0</formula>
    </cfRule>
    <cfRule type="expression" dxfId="85" priority="19">
      <formula>SUM(Y120:AC120)=0</formula>
    </cfRule>
    <cfRule type="expression" dxfId="84" priority="20">
      <formula>SUM(Y120:AB120)=0</formula>
    </cfRule>
  </conditionalFormatting>
  <conditionalFormatting sqref="L130:M137">
    <cfRule type="colorScale" priority="13">
      <colorScale>
        <cfvo type="num" val="1"/>
        <cfvo type="num" val="10"/>
        <color theme="0"/>
        <color theme="7" tint="0.39997558519241921"/>
      </colorScale>
    </cfRule>
  </conditionalFormatting>
  <conditionalFormatting sqref="O130:O137">
    <cfRule type="expression" dxfId="83" priority="7">
      <formula>SUM(R130:W130)=0</formula>
    </cfRule>
    <cfRule type="expression" dxfId="82" priority="8">
      <formula>SUM(S130:W130)=0</formula>
    </cfRule>
    <cfRule type="expression" dxfId="81" priority="9">
      <formula>SUM(T130:W130)=0</formula>
    </cfRule>
    <cfRule type="expression" dxfId="80" priority="10">
      <formula>SUM(P130:U130)=0</formula>
    </cfRule>
    <cfRule type="expression" dxfId="79" priority="11">
      <formula>SUM(P130:T130)=0</formula>
    </cfRule>
    <cfRule type="expression" dxfId="78" priority="12">
      <formula>SUM(P130:S130)=0</formula>
    </cfRule>
  </conditionalFormatting>
  <conditionalFormatting sqref="X130:X137">
    <cfRule type="expression" dxfId="77" priority="1">
      <formula>SUM(AA130:AF130)=0</formula>
    </cfRule>
    <cfRule type="expression" dxfId="76" priority="2">
      <formula>SUM(AB130:AF130)=0</formula>
    </cfRule>
    <cfRule type="expression" dxfId="75" priority="3">
      <formula>SUM(AC130:AF130)=0</formula>
    </cfRule>
    <cfRule type="expression" dxfId="74" priority="4">
      <formula>SUM(Y130:AD130)=0</formula>
    </cfRule>
    <cfRule type="expression" dxfId="73" priority="5">
      <formula>SUM(Y130:AC130)=0</formula>
    </cfRule>
    <cfRule type="expression" dxfId="72" priority="6">
      <formula>SUM(Y130:AB130)=0</formula>
    </cfRule>
  </conditionalFormatting>
  <conditionalFormatting sqref="I100:I119 I128:I129">
    <cfRule type="colorScale" priority="54">
      <colorScale>
        <cfvo type="min"/>
        <cfvo type="max"/>
        <color theme="0"/>
        <color theme="3" tint="0.79998168889431442"/>
      </colorScale>
    </cfRule>
  </conditionalFormatting>
  <conditionalFormatting sqref="I120:I127">
    <cfRule type="colorScale" priority="28">
      <colorScale>
        <cfvo type="min"/>
        <cfvo type="max"/>
        <color theme="0"/>
        <color theme="3" tint="0.79998168889431442"/>
      </colorScale>
    </cfRule>
  </conditionalFormatting>
  <conditionalFormatting sqref="I130:I137">
    <cfRule type="colorScale" priority="14">
      <colorScale>
        <cfvo type="min"/>
        <cfvo type="max"/>
        <color theme="0"/>
        <color theme="3" tint="0.79998168889431442"/>
      </colorScale>
    </cfRule>
  </conditionalFormatting>
  <conditionalFormatting sqref="X1048575:X1048576 O1048575:O1048576">
    <cfRule type="expression" dxfId="71" priority="162">
      <formula>SUM(R1048575:W1048576)=0</formula>
    </cfRule>
    <cfRule type="expression" dxfId="70" priority="163">
      <formula>SUM(S1048575:W1048576)=0</formula>
    </cfRule>
    <cfRule type="expression" dxfId="69" priority="164">
      <formula>SUM(T1048575:W1048576)=0</formula>
    </cfRule>
    <cfRule type="expression" dxfId="68" priority="165">
      <formula>SUM(P1048575:U1048576)=0</formula>
    </cfRule>
    <cfRule type="expression" dxfId="67" priority="166">
      <formula>SUM(P1048575:T1048576)=0</formula>
    </cfRule>
    <cfRule type="expression" dxfId="66" priority="167">
      <formula>SUM(P1048575:S1048576)=0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720"/>
  <sheetViews>
    <sheetView showZeros="0" topLeftCell="A94" zoomScale="85" zoomScaleNormal="85" workbookViewId="0">
      <selection activeCell="A100" sqref="A100:XFD100"/>
    </sheetView>
  </sheetViews>
  <sheetFormatPr baseColWidth="10" defaultRowHeight="15" x14ac:dyDescent="0.25"/>
  <cols>
    <col min="1" max="1" width="11.42578125" style="1"/>
    <col min="2" max="2" width="3.140625" style="3" customWidth="1"/>
    <col min="3" max="3" width="6.140625" style="3" customWidth="1"/>
    <col min="4" max="4" width="2.42578125" style="3" customWidth="1"/>
    <col min="5" max="5" width="5.5703125" style="3" customWidth="1"/>
    <col min="6" max="6" width="3.140625" style="3" customWidth="1"/>
    <col min="7" max="7" width="3" style="3" customWidth="1"/>
    <col min="8" max="8" width="11.28515625" style="5" customWidth="1"/>
    <col min="9" max="9" width="7" style="3" customWidth="1"/>
    <col min="10" max="10" width="7.42578125" style="3" customWidth="1"/>
    <col min="11" max="11" width="7.5703125" style="3" customWidth="1"/>
    <col min="12" max="12" width="8.5703125" style="3" customWidth="1"/>
    <col min="13" max="13" width="8.7109375" style="3" customWidth="1"/>
    <col min="14" max="14" width="4" style="3" customWidth="1"/>
    <col min="15" max="15" width="17.85546875" style="3" customWidth="1"/>
    <col min="16" max="23" width="6.140625" style="3" customWidth="1"/>
    <col min="24" max="24" width="17.85546875" style="3" customWidth="1"/>
    <col min="25" max="32" width="6.140625" style="3" customWidth="1"/>
    <col min="33" max="35" width="6.7109375" style="1" customWidth="1"/>
    <col min="36" max="36" width="6.85546875" style="1" customWidth="1"/>
    <col min="37" max="39" width="6.7109375" style="1" customWidth="1"/>
    <col min="40" max="40" width="7.42578125" style="1" customWidth="1"/>
    <col min="41" max="41" width="7.140625" style="1" customWidth="1"/>
    <col min="42" max="46" width="7.42578125" style="1" customWidth="1"/>
    <col min="47" max="47" width="10" style="1" bestFit="1" customWidth="1"/>
    <col min="48" max="48" width="9.5703125" style="1" bestFit="1" customWidth="1"/>
    <col min="49" max="49" width="9.7109375" style="1" bestFit="1" customWidth="1"/>
    <col min="50" max="50" width="4" style="1" customWidth="1"/>
    <col min="51" max="51" width="10.42578125" style="1" customWidth="1"/>
    <col min="52" max="52" width="7" style="1" customWidth="1"/>
    <col min="53" max="53" width="7.140625" style="1" customWidth="1"/>
    <col min="54" max="54" width="7.42578125" style="1" customWidth="1"/>
    <col min="55" max="55" width="8.28515625" style="1" customWidth="1"/>
    <col min="56" max="56" width="8.5703125" style="1" customWidth="1"/>
    <col min="57" max="57" width="3.85546875" style="1" customWidth="1"/>
    <col min="58" max="58" width="26.85546875" style="1" bestFit="1" customWidth="1"/>
    <col min="59" max="63" width="5.85546875" style="1" customWidth="1"/>
    <col min="64" max="16384" width="11.42578125" style="1"/>
  </cols>
  <sheetData>
    <row r="1" spans="2:49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5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22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19</v>
      </c>
      <c r="V1" s="3" t="s">
        <v>20</v>
      </c>
      <c r="W1" s="3" t="s">
        <v>21</v>
      </c>
      <c r="X1" s="3" t="s">
        <v>23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19</v>
      </c>
      <c r="AE1" s="3" t="s">
        <v>20</v>
      </c>
      <c r="AF1" s="3" t="s">
        <v>21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2:49" x14ac:dyDescent="0.25">
      <c r="B2" s="4">
        <v>1</v>
      </c>
      <c r="C2" s="3">
        <v>10000</v>
      </c>
      <c r="D2" s="3">
        <v>3</v>
      </c>
      <c r="E2" s="3">
        <v>10</v>
      </c>
      <c r="F2" s="3">
        <v>10</v>
      </c>
      <c r="G2" s="3">
        <v>0</v>
      </c>
      <c r="H2" s="5">
        <v>0.5</v>
      </c>
      <c r="I2" s="3">
        <v>0</v>
      </c>
      <c r="J2" s="3">
        <v>50</v>
      </c>
      <c r="K2" s="3">
        <v>50</v>
      </c>
      <c r="L2" s="3">
        <v>1</v>
      </c>
      <c r="M2" s="3">
        <v>10</v>
      </c>
      <c r="N2" s="3">
        <v>0</v>
      </c>
      <c r="O2" s="3" t="s">
        <v>25</v>
      </c>
      <c r="P2" s="3">
        <v>0</v>
      </c>
      <c r="Q2" s="3">
        <v>0</v>
      </c>
      <c r="R2" s="3">
        <v>1</v>
      </c>
      <c r="S2" s="3">
        <v>1</v>
      </c>
      <c r="T2" s="3">
        <v>6</v>
      </c>
      <c r="U2" s="3">
        <v>14</v>
      </c>
      <c r="V2" s="3">
        <v>8</v>
      </c>
      <c r="W2" s="3">
        <v>0</v>
      </c>
      <c r="X2" s="3" t="s">
        <v>25</v>
      </c>
      <c r="Y2" s="3">
        <v>2</v>
      </c>
      <c r="Z2" s="3">
        <v>0</v>
      </c>
      <c r="AA2" s="3">
        <v>3</v>
      </c>
      <c r="AB2" s="3">
        <v>4</v>
      </c>
      <c r="AC2" s="3">
        <v>5</v>
      </c>
      <c r="AD2" s="3">
        <v>4</v>
      </c>
      <c r="AE2" s="3">
        <v>6</v>
      </c>
      <c r="AF2" s="3">
        <v>6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2:49" x14ac:dyDescent="0.25">
      <c r="B3" s="3">
        <v>2</v>
      </c>
      <c r="C3" s="3">
        <v>10000</v>
      </c>
      <c r="D3" s="3">
        <v>3</v>
      </c>
      <c r="E3" s="3">
        <v>10</v>
      </c>
      <c r="F3" s="3">
        <v>10</v>
      </c>
      <c r="G3" s="3">
        <v>0</v>
      </c>
      <c r="H3" s="5">
        <v>0.5</v>
      </c>
      <c r="I3" s="3">
        <v>0</v>
      </c>
      <c r="J3" s="3">
        <v>50</v>
      </c>
      <c r="K3" s="3">
        <v>50</v>
      </c>
      <c r="L3" s="3">
        <v>1</v>
      </c>
      <c r="M3" s="3">
        <v>10</v>
      </c>
      <c r="N3" s="3">
        <v>0</v>
      </c>
      <c r="O3" s="3" t="s">
        <v>26</v>
      </c>
      <c r="P3" s="3">
        <v>3</v>
      </c>
      <c r="Q3" s="3">
        <v>4</v>
      </c>
      <c r="R3" s="3">
        <v>6</v>
      </c>
      <c r="S3" s="3">
        <v>10</v>
      </c>
      <c r="T3" s="3">
        <v>3</v>
      </c>
      <c r="U3" s="3">
        <v>3</v>
      </c>
      <c r="V3" s="3">
        <v>1</v>
      </c>
      <c r="W3" s="3">
        <v>0</v>
      </c>
      <c r="X3" s="3" t="s">
        <v>26</v>
      </c>
      <c r="Y3" s="3">
        <v>6</v>
      </c>
      <c r="Z3" s="3">
        <v>5</v>
      </c>
      <c r="AA3" s="3">
        <v>8</v>
      </c>
      <c r="AB3" s="3">
        <v>6</v>
      </c>
      <c r="AC3" s="3">
        <v>2</v>
      </c>
      <c r="AD3" s="3">
        <v>2</v>
      </c>
      <c r="AE3" s="3">
        <v>1</v>
      </c>
      <c r="AF3" s="3">
        <v>0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2:49" x14ac:dyDescent="0.25">
      <c r="B4" s="4">
        <v>3</v>
      </c>
      <c r="C4" s="3">
        <v>10000</v>
      </c>
      <c r="D4" s="3">
        <v>3</v>
      </c>
      <c r="E4" s="3">
        <v>10</v>
      </c>
      <c r="F4" s="3">
        <v>10</v>
      </c>
      <c r="G4" s="3">
        <v>0</v>
      </c>
      <c r="H4" s="5">
        <v>0.5</v>
      </c>
      <c r="I4" s="3">
        <v>0</v>
      </c>
      <c r="J4" s="3">
        <v>50</v>
      </c>
      <c r="K4" s="3">
        <v>50</v>
      </c>
      <c r="L4" s="3">
        <v>1</v>
      </c>
      <c r="M4" s="3">
        <v>10</v>
      </c>
      <c r="N4" s="3">
        <v>0</v>
      </c>
      <c r="O4" s="3" t="s">
        <v>27</v>
      </c>
      <c r="P4" s="3">
        <v>10</v>
      </c>
      <c r="Q4" s="3">
        <v>5</v>
      </c>
      <c r="R4" s="3">
        <v>2</v>
      </c>
      <c r="S4" s="3">
        <v>2</v>
      </c>
      <c r="T4" s="3">
        <v>7</v>
      </c>
      <c r="U4" s="3">
        <v>2</v>
      </c>
      <c r="V4" s="3">
        <v>2</v>
      </c>
      <c r="W4" s="3">
        <v>0</v>
      </c>
      <c r="X4" s="3" t="s">
        <v>27</v>
      </c>
      <c r="Y4" s="3">
        <v>4</v>
      </c>
      <c r="Z4" s="3">
        <v>4</v>
      </c>
      <c r="AA4" s="3">
        <v>1</v>
      </c>
      <c r="AB4" s="3">
        <v>6</v>
      </c>
      <c r="AC4" s="3">
        <v>2</v>
      </c>
      <c r="AD4" s="3">
        <v>2</v>
      </c>
      <c r="AE4" s="3">
        <v>7</v>
      </c>
      <c r="AF4" s="3">
        <v>4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2:49" x14ac:dyDescent="0.25">
      <c r="B5" s="4">
        <v>4</v>
      </c>
      <c r="C5" s="3">
        <v>10000</v>
      </c>
      <c r="D5" s="3">
        <v>3</v>
      </c>
      <c r="E5" s="3">
        <v>10</v>
      </c>
      <c r="F5" s="3">
        <v>10</v>
      </c>
      <c r="G5" s="3">
        <v>0</v>
      </c>
      <c r="H5" s="5">
        <v>0.5</v>
      </c>
      <c r="I5" s="3">
        <v>0</v>
      </c>
      <c r="J5" s="3">
        <v>50</v>
      </c>
      <c r="K5" s="3">
        <v>50</v>
      </c>
      <c r="L5" s="3">
        <v>1</v>
      </c>
      <c r="M5" s="3">
        <v>10</v>
      </c>
      <c r="N5" s="3">
        <v>0</v>
      </c>
      <c r="O5" s="3" t="s">
        <v>28</v>
      </c>
      <c r="P5" s="3">
        <v>3</v>
      </c>
      <c r="Q5" s="3">
        <v>7</v>
      </c>
      <c r="R5" s="3">
        <v>10</v>
      </c>
      <c r="S5" s="3">
        <v>3</v>
      </c>
      <c r="T5" s="3">
        <v>4</v>
      </c>
      <c r="U5" s="3">
        <v>3</v>
      </c>
      <c r="V5" s="3">
        <v>0</v>
      </c>
      <c r="W5" s="3">
        <v>0</v>
      </c>
      <c r="X5" s="3" t="s">
        <v>28</v>
      </c>
      <c r="Y5" s="3">
        <v>2</v>
      </c>
      <c r="Z5" s="3">
        <v>7</v>
      </c>
      <c r="AA5" s="3">
        <v>6</v>
      </c>
      <c r="AB5" s="3">
        <v>5</v>
      </c>
      <c r="AC5" s="3">
        <v>2</v>
      </c>
      <c r="AD5" s="3">
        <v>5</v>
      </c>
      <c r="AE5" s="3">
        <v>2</v>
      </c>
      <c r="AF5" s="3">
        <v>1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2:49" x14ac:dyDescent="0.25">
      <c r="B6" s="4">
        <v>5</v>
      </c>
      <c r="C6" s="3">
        <v>10000</v>
      </c>
      <c r="D6" s="3">
        <v>3</v>
      </c>
      <c r="E6" s="3">
        <v>10</v>
      </c>
      <c r="F6" s="3">
        <v>10</v>
      </c>
      <c r="G6" s="3">
        <v>0</v>
      </c>
      <c r="H6" s="5">
        <v>0.5</v>
      </c>
      <c r="I6" s="3">
        <v>0</v>
      </c>
      <c r="J6" s="3">
        <v>50</v>
      </c>
      <c r="K6" s="3">
        <v>50</v>
      </c>
      <c r="L6" s="3">
        <v>1</v>
      </c>
      <c r="M6" s="3">
        <v>10</v>
      </c>
      <c r="N6" s="3">
        <v>0</v>
      </c>
      <c r="O6" s="3" t="s">
        <v>29</v>
      </c>
      <c r="P6" s="3">
        <v>3</v>
      </c>
      <c r="Q6" s="3">
        <v>6</v>
      </c>
      <c r="R6" s="3">
        <v>5</v>
      </c>
      <c r="S6" s="3">
        <v>11</v>
      </c>
      <c r="T6" s="3">
        <v>5</v>
      </c>
      <c r="U6" s="3">
        <v>0</v>
      </c>
      <c r="V6" s="3">
        <v>0</v>
      </c>
      <c r="W6" s="3">
        <v>0</v>
      </c>
      <c r="X6" s="3" t="s">
        <v>29</v>
      </c>
      <c r="Y6" s="3">
        <v>8</v>
      </c>
      <c r="Z6" s="3">
        <v>3</v>
      </c>
      <c r="AA6" s="3">
        <v>6</v>
      </c>
      <c r="AB6" s="3">
        <v>2</v>
      </c>
      <c r="AC6" s="3">
        <v>5</v>
      </c>
      <c r="AD6" s="3">
        <v>4</v>
      </c>
      <c r="AE6" s="3">
        <v>0</v>
      </c>
      <c r="AF6" s="3">
        <v>2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2:49" x14ac:dyDescent="0.25">
      <c r="B7" s="4">
        <v>6</v>
      </c>
      <c r="C7" s="3">
        <v>10000</v>
      </c>
      <c r="D7" s="3">
        <v>3</v>
      </c>
      <c r="E7" s="3">
        <v>10</v>
      </c>
      <c r="F7" s="3">
        <v>10</v>
      </c>
      <c r="G7" s="3">
        <v>0</v>
      </c>
      <c r="H7" s="5">
        <v>0.5</v>
      </c>
      <c r="I7" s="3">
        <v>0</v>
      </c>
      <c r="J7" s="3">
        <v>50</v>
      </c>
      <c r="K7" s="3">
        <v>50</v>
      </c>
      <c r="L7" s="3">
        <v>1</v>
      </c>
      <c r="M7" s="3">
        <v>10</v>
      </c>
      <c r="N7" s="3">
        <v>0</v>
      </c>
      <c r="O7" s="3" t="s">
        <v>30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8</v>
      </c>
      <c r="V7" s="3">
        <v>18</v>
      </c>
      <c r="W7" s="3">
        <v>0</v>
      </c>
      <c r="X7" s="3" t="s">
        <v>30</v>
      </c>
      <c r="Y7" s="3">
        <v>0</v>
      </c>
      <c r="Z7" s="3">
        <v>1</v>
      </c>
      <c r="AA7" s="3">
        <v>3</v>
      </c>
      <c r="AB7" s="3">
        <v>2</v>
      </c>
      <c r="AC7" s="3">
        <v>2</v>
      </c>
      <c r="AD7" s="3">
        <v>3</v>
      </c>
      <c r="AE7" s="3">
        <v>8</v>
      </c>
      <c r="AF7" s="3">
        <v>11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2:49" x14ac:dyDescent="0.25">
      <c r="B8" s="3">
        <v>7</v>
      </c>
      <c r="C8" s="3">
        <v>10000</v>
      </c>
      <c r="D8" s="3">
        <v>3</v>
      </c>
      <c r="E8" s="3">
        <v>10</v>
      </c>
      <c r="F8" s="3">
        <v>10</v>
      </c>
      <c r="G8" s="3">
        <v>0</v>
      </c>
      <c r="H8" s="5">
        <v>0.5</v>
      </c>
      <c r="I8" s="3">
        <v>0</v>
      </c>
      <c r="J8" s="3">
        <v>50</v>
      </c>
      <c r="K8" s="3">
        <v>50</v>
      </c>
      <c r="L8" s="3">
        <v>1</v>
      </c>
      <c r="M8" s="3">
        <v>10</v>
      </c>
      <c r="N8" s="3">
        <v>0</v>
      </c>
      <c r="O8" s="3" t="s">
        <v>31</v>
      </c>
      <c r="P8" s="3">
        <v>10</v>
      </c>
      <c r="Q8" s="3">
        <v>8</v>
      </c>
      <c r="R8" s="3">
        <v>5</v>
      </c>
      <c r="S8" s="3">
        <v>2</v>
      </c>
      <c r="T8" s="3">
        <v>4</v>
      </c>
      <c r="U8" s="3">
        <v>0</v>
      </c>
      <c r="V8" s="3">
        <v>1</v>
      </c>
      <c r="W8" s="3">
        <v>0</v>
      </c>
      <c r="X8" s="3" t="s">
        <v>31</v>
      </c>
      <c r="Y8" s="3">
        <v>4</v>
      </c>
      <c r="Z8" s="3">
        <v>1</v>
      </c>
      <c r="AA8" s="3">
        <v>1</v>
      </c>
      <c r="AB8" s="3">
        <v>3</v>
      </c>
      <c r="AC8" s="3">
        <v>8</v>
      </c>
      <c r="AD8" s="3">
        <v>6</v>
      </c>
      <c r="AE8" s="3">
        <v>3</v>
      </c>
      <c r="AF8" s="3">
        <v>4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2:49" x14ac:dyDescent="0.25">
      <c r="B9" s="3">
        <v>8</v>
      </c>
      <c r="C9" s="3">
        <v>10000</v>
      </c>
      <c r="D9" s="3">
        <v>3</v>
      </c>
      <c r="E9" s="3">
        <v>10</v>
      </c>
      <c r="F9" s="3">
        <v>10</v>
      </c>
      <c r="G9" s="3">
        <v>0</v>
      </c>
      <c r="H9" s="5">
        <v>0.5</v>
      </c>
      <c r="I9" s="3">
        <v>0</v>
      </c>
      <c r="J9" s="3">
        <v>50</v>
      </c>
      <c r="K9" s="3">
        <v>50</v>
      </c>
      <c r="L9" s="3">
        <v>1</v>
      </c>
      <c r="M9" s="3">
        <v>10</v>
      </c>
      <c r="N9" s="3">
        <v>0</v>
      </c>
      <c r="O9" s="3" t="s">
        <v>32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30</v>
      </c>
      <c r="X9" s="3" t="s">
        <v>32</v>
      </c>
      <c r="Y9" s="3">
        <v>4</v>
      </c>
      <c r="Z9" s="3">
        <v>9</v>
      </c>
      <c r="AA9" s="3">
        <v>2</v>
      </c>
      <c r="AB9" s="3">
        <v>2</v>
      </c>
      <c r="AC9" s="3">
        <v>4</v>
      </c>
      <c r="AD9" s="3">
        <v>4</v>
      </c>
      <c r="AE9" s="3">
        <v>3</v>
      </c>
      <c r="AF9" s="3">
        <v>2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2:49" x14ac:dyDescent="0.25">
      <c r="B10" s="4">
        <v>9</v>
      </c>
      <c r="C10" s="3">
        <v>10000</v>
      </c>
      <c r="D10" s="3">
        <v>3</v>
      </c>
      <c r="E10" s="3">
        <v>10</v>
      </c>
      <c r="F10" s="3">
        <v>10</v>
      </c>
      <c r="G10" s="3">
        <v>0</v>
      </c>
      <c r="H10" s="5">
        <v>0.5</v>
      </c>
      <c r="I10" s="3">
        <v>0.5</v>
      </c>
      <c r="J10" s="3">
        <v>50</v>
      </c>
      <c r="K10" s="3">
        <v>500</v>
      </c>
      <c r="L10" s="3">
        <v>5</v>
      </c>
      <c r="M10" s="3">
        <v>5</v>
      </c>
      <c r="N10" s="3">
        <v>0</v>
      </c>
      <c r="O10" s="3" t="s">
        <v>25</v>
      </c>
      <c r="P10" s="3">
        <v>0</v>
      </c>
      <c r="Q10" s="3">
        <v>0</v>
      </c>
      <c r="R10" s="3">
        <v>3</v>
      </c>
      <c r="S10" s="3">
        <v>2</v>
      </c>
      <c r="T10" s="3">
        <v>3</v>
      </c>
      <c r="U10" s="3">
        <v>15</v>
      </c>
      <c r="V10" s="3">
        <v>7</v>
      </c>
      <c r="W10" s="3">
        <v>0</v>
      </c>
      <c r="X10" s="3" t="s">
        <v>25</v>
      </c>
      <c r="Y10" s="3">
        <v>0</v>
      </c>
      <c r="Z10" s="3">
        <v>5</v>
      </c>
      <c r="AA10" s="3">
        <v>2</v>
      </c>
      <c r="AB10" s="3">
        <v>4</v>
      </c>
      <c r="AC10" s="3">
        <v>8</v>
      </c>
      <c r="AD10" s="3">
        <v>4</v>
      </c>
      <c r="AE10" s="3">
        <v>4</v>
      </c>
      <c r="AF10" s="3">
        <v>3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2:49" x14ac:dyDescent="0.25">
      <c r="B11" s="4">
        <v>10</v>
      </c>
      <c r="C11" s="3">
        <v>10000</v>
      </c>
      <c r="D11" s="3">
        <v>3</v>
      </c>
      <c r="E11" s="3">
        <v>10</v>
      </c>
      <c r="F11" s="3">
        <v>10</v>
      </c>
      <c r="G11" s="3">
        <v>0</v>
      </c>
      <c r="H11" s="5">
        <v>0.5</v>
      </c>
      <c r="I11" s="3">
        <v>0.5</v>
      </c>
      <c r="J11" s="3">
        <v>50</v>
      </c>
      <c r="K11" s="3">
        <v>500</v>
      </c>
      <c r="L11" s="3">
        <v>5</v>
      </c>
      <c r="M11" s="3">
        <v>5</v>
      </c>
      <c r="N11" s="3">
        <v>0</v>
      </c>
      <c r="O11" s="3" t="s">
        <v>26</v>
      </c>
      <c r="P11" s="3">
        <v>3</v>
      </c>
      <c r="Q11" s="3">
        <v>2</v>
      </c>
      <c r="R11" s="3">
        <v>6</v>
      </c>
      <c r="S11" s="3">
        <v>10</v>
      </c>
      <c r="T11" s="3">
        <v>4</v>
      </c>
      <c r="U11" s="3">
        <v>3</v>
      </c>
      <c r="V11" s="3">
        <v>2</v>
      </c>
      <c r="W11" s="3">
        <v>0</v>
      </c>
      <c r="X11" s="3" t="s">
        <v>26</v>
      </c>
      <c r="Y11" s="3">
        <v>10</v>
      </c>
      <c r="Z11" s="3">
        <v>4</v>
      </c>
      <c r="AA11" s="3">
        <v>7</v>
      </c>
      <c r="AB11" s="3">
        <v>3</v>
      </c>
      <c r="AC11" s="3">
        <v>3</v>
      </c>
      <c r="AD11" s="3">
        <v>1</v>
      </c>
      <c r="AE11" s="3">
        <v>0</v>
      </c>
      <c r="AF11" s="3">
        <v>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2:49" x14ac:dyDescent="0.25">
      <c r="B12" s="4">
        <v>11</v>
      </c>
      <c r="C12" s="3">
        <v>10000</v>
      </c>
      <c r="D12" s="3">
        <v>3</v>
      </c>
      <c r="E12" s="3">
        <v>10</v>
      </c>
      <c r="F12" s="3">
        <v>10</v>
      </c>
      <c r="G12" s="3">
        <v>0</v>
      </c>
      <c r="H12" s="5">
        <v>0.5</v>
      </c>
      <c r="I12" s="3">
        <v>0.5</v>
      </c>
      <c r="J12" s="3">
        <v>50</v>
      </c>
      <c r="K12" s="3">
        <v>500</v>
      </c>
      <c r="L12" s="3">
        <v>5</v>
      </c>
      <c r="M12" s="3">
        <v>5</v>
      </c>
      <c r="N12" s="3">
        <v>0</v>
      </c>
      <c r="O12" s="3" t="s">
        <v>27</v>
      </c>
      <c r="P12" s="3">
        <v>5</v>
      </c>
      <c r="Q12" s="3">
        <v>6</v>
      </c>
      <c r="R12" s="3">
        <v>2</v>
      </c>
      <c r="S12" s="3">
        <v>4</v>
      </c>
      <c r="T12" s="3">
        <v>9</v>
      </c>
      <c r="U12" s="3">
        <v>3</v>
      </c>
      <c r="V12" s="3">
        <v>1</v>
      </c>
      <c r="W12" s="3">
        <v>0</v>
      </c>
      <c r="X12" s="3" t="s">
        <v>27</v>
      </c>
      <c r="Y12" s="3">
        <v>6</v>
      </c>
      <c r="Z12" s="3">
        <v>2</v>
      </c>
      <c r="AA12" s="3">
        <v>4</v>
      </c>
      <c r="AB12" s="3">
        <v>3</v>
      </c>
      <c r="AC12" s="3">
        <v>2</v>
      </c>
      <c r="AD12" s="3">
        <v>2</v>
      </c>
      <c r="AE12" s="3">
        <v>5</v>
      </c>
      <c r="AF12" s="3">
        <v>6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2:49" x14ac:dyDescent="0.25">
      <c r="B13" s="4">
        <v>12</v>
      </c>
      <c r="C13" s="3">
        <v>10000</v>
      </c>
      <c r="D13" s="3">
        <v>3</v>
      </c>
      <c r="E13" s="3">
        <v>10</v>
      </c>
      <c r="F13" s="3">
        <v>10</v>
      </c>
      <c r="G13" s="3">
        <v>0</v>
      </c>
      <c r="H13" s="5">
        <v>0.5</v>
      </c>
      <c r="I13" s="3">
        <v>0.5</v>
      </c>
      <c r="J13" s="3">
        <v>50</v>
      </c>
      <c r="K13" s="3">
        <v>500</v>
      </c>
      <c r="L13" s="3">
        <v>5</v>
      </c>
      <c r="M13" s="3">
        <v>5</v>
      </c>
      <c r="N13" s="3">
        <v>0</v>
      </c>
      <c r="O13" s="3" t="s">
        <v>28</v>
      </c>
      <c r="P13" s="3">
        <v>7</v>
      </c>
      <c r="Q13" s="3">
        <v>8</v>
      </c>
      <c r="R13" s="3">
        <v>5</v>
      </c>
      <c r="S13" s="3">
        <v>5</v>
      </c>
      <c r="T13" s="3">
        <v>4</v>
      </c>
      <c r="U13" s="3">
        <v>0</v>
      </c>
      <c r="V13" s="3">
        <v>1</v>
      </c>
      <c r="W13" s="3">
        <v>0</v>
      </c>
      <c r="X13" s="3" t="s">
        <v>28</v>
      </c>
      <c r="Y13" s="3">
        <v>3</v>
      </c>
      <c r="Z13" s="3">
        <v>5</v>
      </c>
      <c r="AA13" s="3">
        <v>3</v>
      </c>
      <c r="AB13" s="3">
        <v>7</v>
      </c>
      <c r="AC13" s="3">
        <v>2</v>
      </c>
      <c r="AD13" s="3">
        <v>2</v>
      </c>
      <c r="AE13" s="3">
        <v>5</v>
      </c>
      <c r="AF13" s="3">
        <v>3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2:49" x14ac:dyDescent="0.25">
      <c r="B14" s="4">
        <v>13</v>
      </c>
      <c r="C14" s="3">
        <v>10000</v>
      </c>
      <c r="D14" s="3">
        <v>3</v>
      </c>
      <c r="E14" s="3">
        <v>10</v>
      </c>
      <c r="F14" s="3">
        <v>10</v>
      </c>
      <c r="G14" s="3">
        <v>0</v>
      </c>
      <c r="H14" s="5">
        <v>0.5</v>
      </c>
      <c r="I14" s="3">
        <v>0.5</v>
      </c>
      <c r="J14" s="3">
        <v>50</v>
      </c>
      <c r="K14" s="3">
        <v>500</v>
      </c>
      <c r="L14" s="3">
        <v>5</v>
      </c>
      <c r="M14" s="3">
        <v>5</v>
      </c>
      <c r="N14" s="3">
        <v>0</v>
      </c>
      <c r="O14" s="3" t="s">
        <v>29</v>
      </c>
      <c r="P14" s="3">
        <v>5</v>
      </c>
      <c r="Q14" s="3">
        <v>7</v>
      </c>
      <c r="R14" s="3">
        <v>10</v>
      </c>
      <c r="S14" s="3">
        <v>3</v>
      </c>
      <c r="T14" s="3">
        <v>5</v>
      </c>
      <c r="U14" s="3">
        <v>0</v>
      </c>
      <c r="V14" s="3">
        <v>0</v>
      </c>
      <c r="W14" s="3">
        <v>0</v>
      </c>
      <c r="X14" s="3" t="s">
        <v>29</v>
      </c>
      <c r="Y14" s="3">
        <v>2</v>
      </c>
      <c r="Z14" s="3">
        <v>4</v>
      </c>
      <c r="AA14" s="3">
        <v>3</v>
      </c>
      <c r="AB14" s="3">
        <v>7</v>
      </c>
      <c r="AC14" s="3">
        <v>6</v>
      </c>
      <c r="AD14" s="3">
        <v>3</v>
      </c>
      <c r="AE14" s="3">
        <v>3</v>
      </c>
      <c r="AF14" s="3">
        <v>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2:49" x14ac:dyDescent="0.25">
      <c r="B15" s="4">
        <v>14</v>
      </c>
      <c r="C15" s="3">
        <v>10000</v>
      </c>
      <c r="D15" s="3">
        <v>3</v>
      </c>
      <c r="E15" s="3">
        <v>10</v>
      </c>
      <c r="F15" s="3">
        <v>10</v>
      </c>
      <c r="G15" s="3">
        <v>0</v>
      </c>
      <c r="H15" s="5">
        <v>0.5</v>
      </c>
      <c r="I15" s="3">
        <v>0.5</v>
      </c>
      <c r="J15" s="3">
        <v>50</v>
      </c>
      <c r="K15" s="3">
        <v>500</v>
      </c>
      <c r="L15" s="3">
        <v>5</v>
      </c>
      <c r="M15" s="3">
        <v>5</v>
      </c>
      <c r="N15" s="3">
        <v>0</v>
      </c>
      <c r="O15" s="3" t="s">
        <v>30</v>
      </c>
      <c r="P15" s="3">
        <v>0</v>
      </c>
      <c r="Q15" s="3">
        <v>0</v>
      </c>
      <c r="R15" s="3">
        <v>0</v>
      </c>
      <c r="S15" s="3">
        <v>3</v>
      </c>
      <c r="T15" s="3">
        <v>3</v>
      </c>
      <c r="U15" s="3">
        <v>6</v>
      </c>
      <c r="V15" s="3">
        <v>18</v>
      </c>
      <c r="W15" s="3">
        <v>0</v>
      </c>
      <c r="X15" s="3" t="s">
        <v>30</v>
      </c>
      <c r="Y15" s="3">
        <v>1</v>
      </c>
      <c r="Z15" s="3">
        <v>0</v>
      </c>
      <c r="AA15" s="3">
        <v>3</v>
      </c>
      <c r="AB15" s="3">
        <v>2</v>
      </c>
      <c r="AC15" s="3">
        <v>5</v>
      </c>
      <c r="AD15" s="3">
        <v>8</v>
      </c>
      <c r="AE15" s="3">
        <v>2</v>
      </c>
      <c r="AF15" s="3">
        <v>9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2:49" x14ac:dyDescent="0.25">
      <c r="B16" s="4">
        <v>15</v>
      </c>
      <c r="C16" s="3">
        <v>10000</v>
      </c>
      <c r="D16" s="3">
        <v>3</v>
      </c>
      <c r="E16" s="3">
        <v>10</v>
      </c>
      <c r="F16" s="3">
        <v>10</v>
      </c>
      <c r="G16" s="3">
        <v>0</v>
      </c>
      <c r="H16" s="5">
        <v>0.5</v>
      </c>
      <c r="I16" s="3">
        <v>0.5</v>
      </c>
      <c r="J16" s="3">
        <v>50</v>
      </c>
      <c r="K16" s="3">
        <v>500</v>
      </c>
      <c r="L16" s="3">
        <v>5</v>
      </c>
      <c r="M16" s="3">
        <v>5</v>
      </c>
      <c r="N16" s="3">
        <v>0</v>
      </c>
      <c r="O16" s="3" t="s">
        <v>31</v>
      </c>
      <c r="P16" s="3">
        <v>10</v>
      </c>
      <c r="Q16" s="3">
        <v>7</v>
      </c>
      <c r="R16" s="3">
        <v>4</v>
      </c>
      <c r="S16" s="3">
        <v>3</v>
      </c>
      <c r="T16" s="3">
        <v>2</v>
      </c>
      <c r="U16" s="3">
        <v>3</v>
      </c>
      <c r="V16" s="3">
        <v>1</v>
      </c>
      <c r="W16" s="3">
        <v>0</v>
      </c>
      <c r="X16" s="3" t="s">
        <v>31</v>
      </c>
      <c r="Y16" s="3">
        <v>6</v>
      </c>
      <c r="Z16" s="3">
        <v>2</v>
      </c>
      <c r="AA16" s="3">
        <v>2</v>
      </c>
      <c r="AB16" s="3">
        <v>1</v>
      </c>
      <c r="AC16" s="3">
        <v>3</v>
      </c>
      <c r="AD16" s="3">
        <v>4</v>
      </c>
      <c r="AE16" s="3">
        <v>8</v>
      </c>
      <c r="AF16" s="3">
        <v>4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2:49" x14ac:dyDescent="0.25">
      <c r="B17" s="4">
        <v>16</v>
      </c>
      <c r="C17" s="3">
        <v>10000</v>
      </c>
      <c r="D17" s="3">
        <v>3</v>
      </c>
      <c r="E17" s="3">
        <v>10</v>
      </c>
      <c r="F17" s="3">
        <v>10</v>
      </c>
      <c r="G17" s="3">
        <v>0</v>
      </c>
      <c r="H17" s="5">
        <v>0.5</v>
      </c>
      <c r="I17" s="3">
        <v>0.5</v>
      </c>
      <c r="J17" s="3">
        <v>50</v>
      </c>
      <c r="K17" s="3">
        <v>500</v>
      </c>
      <c r="L17" s="3">
        <v>5</v>
      </c>
      <c r="M17" s="3">
        <v>5</v>
      </c>
      <c r="N17" s="3">
        <v>0</v>
      </c>
      <c r="O17" s="3" t="s">
        <v>32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30</v>
      </c>
      <c r="X17" s="3" t="s">
        <v>32</v>
      </c>
      <c r="Y17" s="3">
        <v>2</v>
      </c>
      <c r="Z17" s="3">
        <v>8</v>
      </c>
      <c r="AA17" s="3">
        <v>6</v>
      </c>
      <c r="AB17" s="3">
        <v>3</v>
      </c>
      <c r="AC17" s="3">
        <v>1</v>
      </c>
      <c r="AD17" s="3">
        <v>6</v>
      </c>
      <c r="AE17" s="3">
        <v>3</v>
      </c>
      <c r="AF17" s="3">
        <v>1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2:49" x14ac:dyDescent="0.25">
      <c r="B18" s="3">
        <v>17</v>
      </c>
      <c r="C18" s="3">
        <v>10000</v>
      </c>
      <c r="D18" s="3">
        <v>3</v>
      </c>
      <c r="E18" s="3">
        <v>10</v>
      </c>
      <c r="F18" s="3">
        <v>10</v>
      </c>
      <c r="G18" s="3">
        <v>0.5</v>
      </c>
      <c r="H18" s="5">
        <v>0.5</v>
      </c>
      <c r="I18" s="3">
        <v>0</v>
      </c>
      <c r="J18" s="3">
        <v>50</v>
      </c>
      <c r="K18" s="3">
        <v>50</v>
      </c>
      <c r="L18" s="3">
        <v>5</v>
      </c>
      <c r="M18" s="3">
        <v>5</v>
      </c>
      <c r="N18" s="3">
        <v>0</v>
      </c>
      <c r="O18" s="3" t="s">
        <v>25</v>
      </c>
      <c r="P18" s="3">
        <v>0</v>
      </c>
      <c r="Q18" s="3">
        <v>0</v>
      </c>
      <c r="R18" s="3">
        <v>0</v>
      </c>
      <c r="S18" s="3">
        <v>4</v>
      </c>
      <c r="T18" s="3">
        <v>7</v>
      </c>
      <c r="U18" s="3">
        <v>13</v>
      </c>
      <c r="V18" s="3">
        <v>6</v>
      </c>
      <c r="W18" s="3">
        <v>0</v>
      </c>
      <c r="X18" s="3" t="s">
        <v>25</v>
      </c>
      <c r="Y18" s="3">
        <v>1</v>
      </c>
      <c r="Z18" s="3">
        <v>0</v>
      </c>
      <c r="AA18" s="3">
        <v>0</v>
      </c>
      <c r="AB18" s="3">
        <v>0</v>
      </c>
      <c r="AC18" s="3">
        <v>4</v>
      </c>
      <c r="AD18" s="3">
        <v>4</v>
      </c>
      <c r="AE18" s="3">
        <v>11</v>
      </c>
      <c r="AF18" s="3">
        <v>10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2:49" x14ac:dyDescent="0.25">
      <c r="B19" s="4">
        <v>18</v>
      </c>
      <c r="C19" s="3">
        <v>10000</v>
      </c>
      <c r="D19" s="3">
        <v>3</v>
      </c>
      <c r="E19" s="3">
        <v>10</v>
      </c>
      <c r="F19" s="3">
        <v>10</v>
      </c>
      <c r="G19" s="3">
        <v>0.5</v>
      </c>
      <c r="H19" s="5">
        <v>0.5</v>
      </c>
      <c r="I19" s="3">
        <v>0</v>
      </c>
      <c r="J19" s="3">
        <v>50</v>
      </c>
      <c r="K19" s="3">
        <v>50</v>
      </c>
      <c r="L19" s="3">
        <v>5</v>
      </c>
      <c r="M19" s="3">
        <v>5</v>
      </c>
      <c r="N19" s="3">
        <v>0</v>
      </c>
      <c r="O19" s="3" t="s">
        <v>26</v>
      </c>
      <c r="P19" s="3">
        <v>1</v>
      </c>
      <c r="Q19" s="3">
        <v>1</v>
      </c>
      <c r="R19" s="3">
        <v>8</v>
      </c>
      <c r="S19" s="3">
        <v>12</v>
      </c>
      <c r="T19" s="3">
        <v>4</v>
      </c>
      <c r="U19" s="3">
        <v>3</v>
      </c>
      <c r="V19" s="3">
        <v>1</v>
      </c>
      <c r="W19" s="3">
        <v>0</v>
      </c>
      <c r="X19" s="3" t="s">
        <v>26</v>
      </c>
      <c r="Y19" s="3">
        <v>3</v>
      </c>
      <c r="Z19" s="3">
        <v>3</v>
      </c>
      <c r="AA19" s="3">
        <v>5</v>
      </c>
      <c r="AB19" s="3">
        <v>13</v>
      </c>
      <c r="AC19" s="3">
        <v>3</v>
      </c>
      <c r="AD19" s="3">
        <v>1</v>
      </c>
      <c r="AE19" s="3">
        <v>1</v>
      </c>
      <c r="AF19" s="3">
        <v>1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2:49" x14ac:dyDescent="0.25">
      <c r="B20" s="4">
        <v>19</v>
      </c>
      <c r="C20" s="3">
        <v>10000</v>
      </c>
      <c r="D20" s="3">
        <v>3</v>
      </c>
      <c r="E20" s="3">
        <v>10</v>
      </c>
      <c r="F20" s="3">
        <v>10</v>
      </c>
      <c r="G20" s="3">
        <v>0.5</v>
      </c>
      <c r="H20" s="5">
        <v>0.5</v>
      </c>
      <c r="I20" s="3">
        <v>0</v>
      </c>
      <c r="J20" s="3">
        <v>50</v>
      </c>
      <c r="K20" s="3">
        <v>50</v>
      </c>
      <c r="L20" s="3">
        <v>5</v>
      </c>
      <c r="M20" s="3">
        <v>5</v>
      </c>
      <c r="N20" s="3">
        <v>0</v>
      </c>
      <c r="O20" s="3" t="s">
        <v>27</v>
      </c>
      <c r="P20" s="3">
        <v>1</v>
      </c>
      <c r="Q20" s="3">
        <v>5</v>
      </c>
      <c r="R20" s="3">
        <v>0</v>
      </c>
      <c r="S20" s="3">
        <v>3</v>
      </c>
      <c r="T20" s="3">
        <v>12</v>
      </c>
      <c r="U20" s="3">
        <v>9</v>
      </c>
      <c r="V20" s="3">
        <v>0</v>
      </c>
      <c r="W20" s="3">
        <v>0</v>
      </c>
      <c r="X20" s="3" t="s">
        <v>27</v>
      </c>
      <c r="Y20" s="3">
        <v>12</v>
      </c>
      <c r="Z20" s="3">
        <v>4</v>
      </c>
      <c r="AA20" s="3">
        <v>1</v>
      </c>
      <c r="AB20" s="3">
        <v>2</v>
      </c>
      <c r="AC20" s="3">
        <v>2</v>
      </c>
      <c r="AD20" s="3">
        <v>5</v>
      </c>
      <c r="AE20" s="3">
        <v>2</v>
      </c>
      <c r="AF20" s="3">
        <v>2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2:49" x14ac:dyDescent="0.25">
      <c r="B21" s="4">
        <v>20</v>
      </c>
      <c r="C21" s="3">
        <v>10000</v>
      </c>
      <c r="D21" s="3">
        <v>3</v>
      </c>
      <c r="E21" s="3">
        <v>10</v>
      </c>
      <c r="F21" s="3">
        <v>10</v>
      </c>
      <c r="G21" s="3">
        <v>0.5</v>
      </c>
      <c r="H21" s="5">
        <v>0.5</v>
      </c>
      <c r="I21" s="3">
        <v>0</v>
      </c>
      <c r="J21" s="3">
        <v>50</v>
      </c>
      <c r="K21" s="3">
        <v>50</v>
      </c>
      <c r="L21" s="3">
        <v>5</v>
      </c>
      <c r="M21" s="3">
        <v>5</v>
      </c>
      <c r="N21" s="3">
        <v>0</v>
      </c>
      <c r="O21" s="3" t="s">
        <v>28</v>
      </c>
      <c r="P21" s="3">
        <v>12</v>
      </c>
      <c r="Q21" s="3">
        <v>7</v>
      </c>
      <c r="R21" s="3">
        <v>6</v>
      </c>
      <c r="S21" s="3">
        <v>3</v>
      </c>
      <c r="T21" s="3">
        <v>2</v>
      </c>
      <c r="U21" s="3">
        <v>0</v>
      </c>
      <c r="V21" s="3">
        <v>0</v>
      </c>
      <c r="W21" s="3">
        <v>0</v>
      </c>
      <c r="X21" s="3" t="s">
        <v>28</v>
      </c>
      <c r="Y21" s="3">
        <v>0</v>
      </c>
      <c r="Z21" s="3">
        <v>6</v>
      </c>
      <c r="AA21" s="3">
        <v>9</v>
      </c>
      <c r="AB21" s="3">
        <v>3</v>
      </c>
      <c r="AC21" s="3">
        <v>8</v>
      </c>
      <c r="AD21" s="3">
        <v>3</v>
      </c>
      <c r="AE21" s="3">
        <v>0</v>
      </c>
      <c r="AF21" s="3">
        <v>1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2:49" x14ac:dyDescent="0.25">
      <c r="B22" s="4">
        <v>21</v>
      </c>
      <c r="C22" s="3">
        <v>10000</v>
      </c>
      <c r="D22" s="3">
        <v>3</v>
      </c>
      <c r="E22" s="3">
        <v>10</v>
      </c>
      <c r="F22" s="3">
        <v>10</v>
      </c>
      <c r="G22" s="3">
        <v>0.5</v>
      </c>
      <c r="H22" s="5">
        <v>0.5</v>
      </c>
      <c r="I22" s="3">
        <v>0</v>
      </c>
      <c r="J22" s="3">
        <v>50</v>
      </c>
      <c r="K22" s="3">
        <v>50</v>
      </c>
      <c r="L22" s="3">
        <v>5</v>
      </c>
      <c r="M22" s="3">
        <v>5</v>
      </c>
      <c r="N22" s="3">
        <v>0</v>
      </c>
      <c r="O22" s="3" t="s">
        <v>29</v>
      </c>
      <c r="P22" s="3">
        <v>6</v>
      </c>
      <c r="Q22" s="3">
        <v>12</v>
      </c>
      <c r="R22" s="3">
        <v>7</v>
      </c>
      <c r="S22" s="3">
        <v>4</v>
      </c>
      <c r="T22" s="3">
        <v>0</v>
      </c>
      <c r="U22" s="3">
        <v>1</v>
      </c>
      <c r="V22" s="3">
        <v>0</v>
      </c>
      <c r="W22" s="3">
        <v>0</v>
      </c>
      <c r="X22" s="3" t="s">
        <v>29</v>
      </c>
      <c r="Y22" s="3">
        <v>1</v>
      </c>
      <c r="Z22" s="3">
        <v>6</v>
      </c>
      <c r="AA22" s="3">
        <v>2</v>
      </c>
      <c r="AB22" s="3">
        <v>5</v>
      </c>
      <c r="AC22" s="3">
        <v>5</v>
      </c>
      <c r="AD22" s="3">
        <v>7</v>
      </c>
      <c r="AE22" s="3">
        <v>3</v>
      </c>
      <c r="AF22" s="3">
        <v>1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2:49" x14ac:dyDescent="0.25">
      <c r="B23" s="4">
        <v>22</v>
      </c>
      <c r="C23" s="3">
        <v>10000</v>
      </c>
      <c r="D23" s="3">
        <v>3</v>
      </c>
      <c r="E23" s="3">
        <v>10</v>
      </c>
      <c r="F23" s="3">
        <v>10</v>
      </c>
      <c r="G23" s="3">
        <v>0.5</v>
      </c>
      <c r="H23" s="5">
        <v>0.5</v>
      </c>
      <c r="I23" s="3">
        <v>0</v>
      </c>
      <c r="J23" s="3">
        <v>50</v>
      </c>
      <c r="K23" s="3">
        <v>50</v>
      </c>
      <c r="L23" s="3">
        <v>5</v>
      </c>
      <c r="M23" s="3">
        <v>5</v>
      </c>
      <c r="N23" s="3">
        <v>0</v>
      </c>
      <c r="O23" s="3" t="s">
        <v>30</v>
      </c>
      <c r="P23" s="3">
        <v>0</v>
      </c>
      <c r="Q23" s="3">
        <v>0</v>
      </c>
      <c r="R23" s="3">
        <v>0</v>
      </c>
      <c r="S23" s="3">
        <v>0</v>
      </c>
      <c r="T23" s="3">
        <v>3</v>
      </c>
      <c r="U23" s="3">
        <v>4</v>
      </c>
      <c r="V23" s="3">
        <v>23</v>
      </c>
      <c r="W23" s="3">
        <v>0</v>
      </c>
      <c r="X23" s="3" t="s">
        <v>30</v>
      </c>
      <c r="Y23" s="3">
        <v>1</v>
      </c>
      <c r="Z23" s="3">
        <v>0</v>
      </c>
      <c r="AA23" s="3">
        <v>2</v>
      </c>
      <c r="AB23" s="3">
        <v>0</v>
      </c>
      <c r="AC23" s="3">
        <v>1</v>
      </c>
      <c r="AD23" s="3">
        <v>6</v>
      </c>
      <c r="AE23" s="3">
        <v>8</v>
      </c>
      <c r="AF23" s="3">
        <v>12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2:49" x14ac:dyDescent="0.25">
      <c r="B24" s="4">
        <v>23</v>
      </c>
      <c r="C24" s="3">
        <v>10000</v>
      </c>
      <c r="D24" s="3">
        <v>3</v>
      </c>
      <c r="E24" s="3">
        <v>10</v>
      </c>
      <c r="F24" s="3">
        <v>10</v>
      </c>
      <c r="G24" s="3">
        <v>0.5</v>
      </c>
      <c r="H24" s="5">
        <v>0.5</v>
      </c>
      <c r="I24" s="3">
        <v>0</v>
      </c>
      <c r="J24" s="3">
        <v>50</v>
      </c>
      <c r="K24" s="3">
        <v>50</v>
      </c>
      <c r="L24" s="3">
        <v>5</v>
      </c>
      <c r="M24" s="3">
        <v>5</v>
      </c>
      <c r="N24" s="3">
        <v>0</v>
      </c>
      <c r="O24" s="3" t="s">
        <v>31</v>
      </c>
      <c r="P24" s="3">
        <v>10</v>
      </c>
      <c r="Q24" s="3">
        <v>5</v>
      </c>
      <c r="R24" s="3">
        <v>9</v>
      </c>
      <c r="S24" s="3">
        <v>4</v>
      </c>
      <c r="T24" s="3">
        <v>2</v>
      </c>
      <c r="U24" s="3">
        <v>0</v>
      </c>
      <c r="V24" s="3">
        <v>0</v>
      </c>
      <c r="W24" s="3">
        <v>0</v>
      </c>
      <c r="X24" s="3" t="s">
        <v>31</v>
      </c>
      <c r="Y24" s="3">
        <v>6</v>
      </c>
      <c r="Z24" s="3">
        <v>4</v>
      </c>
      <c r="AA24" s="3">
        <v>3</v>
      </c>
      <c r="AB24" s="3">
        <v>7</v>
      </c>
      <c r="AC24" s="3">
        <v>4</v>
      </c>
      <c r="AD24" s="3">
        <v>2</v>
      </c>
      <c r="AE24" s="3">
        <v>1</v>
      </c>
      <c r="AF24" s="3">
        <v>3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2:49" x14ac:dyDescent="0.25">
      <c r="B25" s="4">
        <v>24</v>
      </c>
      <c r="C25" s="3">
        <v>10000</v>
      </c>
      <c r="D25" s="3">
        <v>3</v>
      </c>
      <c r="E25" s="3">
        <v>10</v>
      </c>
      <c r="F25" s="3">
        <v>10</v>
      </c>
      <c r="G25" s="3">
        <v>0.5</v>
      </c>
      <c r="H25" s="5">
        <v>0.5</v>
      </c>
      <c r="I25" s="3">
        <v>0</v>
      </c>
      <c r="J25" s="3">
        <v>50</v>
      </c>
      <c r="K25" s="3">
        <v>50</v>
      </c>
      <c r="L25" s="3">
        <v>5</v>
      </c>
      <c r="M25" s="3">
        <v>5</v>
      </c>
      <c r="N25" s="3">
        <v>0</v>
      </c>
      <c r="O25" s="3" t="s">
        <v>32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30</v>
      </c>
      <c r="X25" s="3" t="s">
        <v>32</v>
      </c>
      <c r="Y25" s="3">
        <v>6</v>
      </c>
      <c r="Z25" s="3">
        <v>7</v>
      </c>
      <c r="AA25" s="3">
        <v>8</v>
      </c>
      <c r="AB25" s="3">
        <v>0</v>
      </c>
      <c r="AC25" s="3">
        <v>3</v>
      </c>
      <c r="AD25" s="3">
        <v>2</v>
      </c>
      <c r="AE25" s="3">
        <v>4</v>
      </c>
      <c r="AF25" s="3">
        <v>0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2:49" x14ac:dyDescent="0.25">
      <c r="B26" s="4">
        <v>25</v>
      </c>
      <c r="C26" s="3">
        <v>10000</v>
      </c>
      <c r="D26" s="3">
        <v>3</v>
      </c>
      <c r="E26" s="3">
        <v>10</v>
      </c>
      <c r="F26" s="3">
        <v>10</v>
      </c>
      <c r="G26" s="3">
        <v>0</v>
      </c>
      <c r="H26" s="5">
        <v>1</v>
      </c>
      <c r="I26" s="3">
        <v>0</v>
      </c>
      <c r="J26" s="3">
        <v>50</v>
      </c>
      <c r="K26" s="3">
        <v>50</v>
      </c>
      <c r="L26" s="3">
        <v>1</v>
      </c>
      <c r="M26" s="3">
        <v>10</v>
      </c>
      <c r="N26" s="3">
        <v>0</v>
      </c>
      <c r="O26" s="3" t="s">
        <v>25</v>
      </c>
      <c r="P26" s="3">
        <v>0</v>
      </c>
      <c r="Q26" s="3">
        <v>0</v>
      </c>
      <c r="R26" s="3">
        <v>1</v>
      </c>
      <c r="S26" s="3">
        <v>2</v>
      </c>
      <c r="T26" s="3">
        <v>5</v>
      </c>
      <c r="U26" s="3">
        <v>11</v>
      </c>
      <c r="V26" s="3">
        <v>11</v>
      </c>
      <c r="W26" s="3">
        <v>0</v>
      </c>
      <c r="X26" s="3" t="s">
        <v>25</v>
      </c>
      <c r="Y26" s="3">
        <v>0</v>
      </c>
      <c r="Z26" s="3">
        <v>1</v>
      </c>
      <c r="AA26" s="3">
        <v>2</v>
      </c>
      <c r="AB26" s="3">
        <v>3</v>
      </c>
      <c r="AC26" s="3">
        <v>1</v>
      </c>
      <c r="AD26" s="3">
        <v>3</v>
      </c>
      <c r="AE26" s="3">
        <v>7</v>
      </c>
      <c r="AF26" s="3">
        <v>13</v>
      </c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2:49" x14ac:dyDescent="0.25">
      <c r="B27" s="4">
        <v>26</v>
      </c>
      <c r="C27" s="3">
        <v>10000</v>
      </c>
      <c r="D27" s="3">
        <v>3</v>
      </c>
      <c r="E27" s="3">
        <v>10</v>
      </c>
      <c r="F27" s="3">
        <v>10</v>
      </c>
      <c r="G27" s="3">
        <v>0</v>
      </c>
      <c r="H27" s="5">
        <v>1</v>
      </c>
      <c r="I27" s="3">
        <v>0</v>
      </c>
      <c r="J27" s="3">
        <v>50</v>
      </c>
      <c r="K27" s="3">
        <v>50</v>
      </c>
      <c r="L27" s="3">
        <v>1</v>
      </c>
      <c r="M27" s="3">
        <v>10</v>
      </c>
      <c r="N27" s="3">
        <v>0</v>
      </c>
      <c r="O27" s="3" t="s">
        <v>26</v>
      </c>
      <c r="P27" s="3">
        <v>3</v>
      </c>
      <c r="Q27" s="3">
        <v>11</v>
      </c>
      <c r="R27" s="3">
        <v>7</v>
      </c>
      <c r="S27" s="3">
        <v>4</v>
      </c>
      <c r="T27" s="3">
        <v>3</v>
      </c>
      <c r="U27" s="3">
        <v>1</v>
      </c>
      <c r="V27" s="3">
        <v>1</v>
      </c>
      <c r="W27" s="3">
        <v>0</v>
      </c>
      <c r="X27" s="3" t="s">
        <v>26</v>
      </c>
      <c r="Y27" s="3">
        <v>8</v>
      </c>
      <c r="Z27" s="3">
        <v>6</v>
      </c>
      <c r="AA27" s="3">
        <v>10</v>
      </c>
      <c r="AB27" s="3">
        <v>2</v>
      </c>
      <c r="AC27" s="3">
        <v>3</v>
      </c>
      <c r="AD27" s="3">
        <v>0</v>
      </c>
      <c r="AE27" s="3">
        <v>0</v>
      </c>
      <c r="AF27" s="3">
        <v>1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2:49" x14ac:dyDescent="0.25">
      <c r="B28" s="4">
        <v>27</v>
      </c>
      <c r="C28" s="3">
        <v>10000</v>
      </c>
      <c r="D28" s="3">
        <v>3</v>
      </c>
      <c r="E28" s="3">
        <v>10</v>
      </c>
      <c r="F28" s="3">
        <v>10</v>
      </c>
      <c r="G28" s="3">
        <v>0</v>
      </c>
      <c r="H28" s="5">
        <v>1</v>
      </c>
      <c r="I28" s="3">
        <v>0</v>
      </c>
      <c r="J28" s="3">
        <v>50</v>
      </c>
      <c r="K28" s="3">
        <v>50</v>
      </c>
      <c r="L28" s="3">
        <v>1</v>
      </c>
      <c r="M28" s="3">
        <v>10</v>
      </c>
      <c r="N28" s="3">
        <v>0</v>
      </c>
      <c r="O28" s="3" t="s">
        <v>27</v>
      </c>
      <c r="P28" s="3">
        <v>18</v>
      </c>
      <c r="Q28" s="3">
        <v>6</v>
      </c>
      <c r="R28" s="3">
        <v>3</v>
      </c>
      <c r="S28" s="3">
        <v>1</v>
      </c>
      <c r="T28" s="3">
        <v>2</v>
      </c>
      <c r="U28" s="3">
        <v>0</v>
      </c>
      <c r="V28" s="3">
        <v>0</v>
      </c>
      <c r="W28" s="3">
        <v>0</v>
      </c>
      <c r="X28" s="3" t="s">
        <v>27</v>
      </c>
      <c r="Y28" s="3">
        <v>16</v>
      </c>
      <c r="Z28" s="3">
        <v>5</v>
      </c>
      <c r="AA28" s="3">
        <v>3</v>
      </c>
      <c r="AB28" s="3">
        <v>2</v>
      </c>
      <c r="AC28" s="3">
        <v>1</v>
      </c>
      <c r="AD28" s="3">
        <v>1</v>
      </c>
      <c r="AE28" s="3">
        <v>2</v>
      </c>
      <c r="AF28" s="3">
        <v>0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2:49" x14ac:dyDescent="0.25">
      <c r="B29" s="3">
        <v>28</v>
      </c>
      <c r="C29" s="3">
        <v>10000</v>
      </c>
      <c r="D29" s="3">
        <v>3</v>
      </c>
      <c r="E29" s="3">
        <v>10</v>
      </c>
      <c r="F29" s="3">
        <v>10</v>
      </c>
      <c r="G29" s="3">
        <v>0</v>
      </c>
      <c r="H29" s="5">
        <v>1</v>
      </c>
      <c r="I29" s="3">
        <v>0</v>
      </c>
      <c r="J29" s="3">
        <v>50</v>
      </c>
      <c r="K29" s="3">
        <v>50</v>
      </c>
      <c r="L29" s="3">
        <v>1</v>
      </c>
      <c r="M29" s="3">
        <v>10</v>
      </c>
      <c r="N29" s="3">
        <v>0</v>
      </c>
      <c r="O29" s="3" t="s">
        <v>28</v>
      </c>
      <c r="P29" s="3">
        <v>2</v>
      </c>
      <c r="Q29" s="3">
        <v>5</v>
      </c>
      <c r="R29" s="3">
        <v>7</v>
      </c>
      <c r="S29" s="3">
        <v>13</v>
      </c>
      <c r="T29" s="3">
        <v>3</v>
      </c>
      <c r="U29" s="3">
        <v>0</v>
      </c>
      <c r="V29" s="3">
        <v>0</v>
      </c>
      <c r="W29" s="3">
        <v>0</v>
      </c>
      <c r="X29" s="3" t="s">
        <v>28</v>
      </c>
      <c r="Y29" s="3">
        <v>1</v>
      </c>
      <c r="Z29" s="3">
        <v>2</v>
      </c>
      <c r="AA29" s="3">
        <v>3</v>
      </c>
      <c r="AB29" s="3">
        <v>5</v>
      </c>
      <c r="AC29" s="3">
        <v>5</v>
      </c>
      <c r="AD29" s="3">
        <v>10</v>
      </c>
      <c r="AE29" s="3">
        <v>3</v>
      </c>
      <c r="AF29" s="3">
        <v>1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2:49" x14ac:dyDescent="0.25">
      <c r="B30" s="4">
        <v>29</v>
      </c>
      <c r="C30" s="3">
        <v>10000</v>
      </c>
      <c r="D30" s="3">
        <v>3</v>
      </c>
      <c r="E30" s="3">
        <v>10</v>
      </c>
      <c r="F30" s="3">
        <v>10</v>
      </c>
      <c r="G30" s="3">
        <v>0</v>
      </c>
      <c r="H30" s="5">
        <v>1</v>
      </c>
      <c r="I30" s="3">
        <v>0</v>
      </c>
      <c r="J30" s="3">
        <v>50</v>
      </c>
      <c r="K30" s="3">
        <v>50</v>
      </c>
      <c r="L30" s="3">
        <v>1</v>
      </c>
      <c r="M30" s="3">
        <v>10</v>
      </c>
      <c r="N30" s="3">
        <v>0</v>
      </c>
      <c r="O30" s="3" t="s">
        <v>29</v>
      </c>
      <c r="P30" s="3">
        <v>0</v>
      </c>
      <c r="Q30" s="3">
        <v>5</v>
      </c>
      <c r="R30" s="3">
        <v>10</v>
      </c>
      <c r="S30" s="3">
        <v>8</v>
      </c>
      <c r="T30" s="3">
        <v>7</v>
      </c>
      <c r="U30" s="3">
        <v>0</v>
      </c>
      <c r="V30" s="3">
        <v>0</v>
      </c>
      <c r="W30" s="3">
        <v>0</v>
      </c>
      <c r="X30" s="3" t="s">
        <v>29</v>
      </c>
      <c r="Y30" s="3">
        <v>1</v>
      </c>
      <c r="Z30" s="3">
        <v>1</v>
      </c>
      <c r="AA30" s="3">
        <v>3</v>
      </c>
      <c r="AB30" s="3">
        <v>4</v>
      </c>
      <c r="AC30" s="3">
        <v>10</v>
      </c>
      <c r="AD30" s="3">
        <v>7</v>
      </c>
      <c r="AE30" s="3">
        <v>3</v>
      </c>
      <c r="AF30" s="3">
        <v>1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2:49" x14ac:dyDescent="0.25">
      <c r="B31" s="3">
        <v>30</v>
      </c>
      <c r="C31" s="3">
        <v>10000</v>
      </c>
      <c r="D31" s="3">
        <v>3</v>
      </c>
      <c r="E31" s="3">
        <v>10</v>
      </c>
      <c r="F31" s="3">
        <v>10</v>
      </c>
      <c r="G31" s="3">
        <v>0</v>
      </c>
      <c r="H31" s="5">
        <v>1</v>
      </c>
      <c r="I31" s="3">
        <v>0</v>
      </c>
      <c r="J31" s="3">
        <v>50</v>
      </c>
      <c r="K31" s="3">
        <v>50</v>
      </c>
      <c r="L31" s="3">
        <v>1</v>
      </c>
      <c r="M31" s="3">
        <v>10</v>
      </c>
      <c r="N31" s="3">
        <v>0</v>
      </c>
      <c r="O31" s="3" t="s">
        <v>30</v>
      </c>
      <c r="P31" s="3">
        <v>0</v>
      </c>
      <c r="Q31" s="3">
        <v>0</v>
      </c>
      <c r="R31" s="3">
        <v>1</v>
      </c>
      <c r="S31" s="3">
        <v>1</v>
      </c>
      <c r="T31" s="3">
        <v>3</v>
      </c>
      <c r="U31" s="3">
        <v>14</v>
      </c>
      <c r="V31" s="3">
        <v>11</v>
      </c>
      <c r="W31" s="3">
        <v>0</v>
      </c>
      <c r="X31" s="3" t="s">
        <v>30</v>
      </c>
      <c r="Y31" s="3">
        <v>0</v>
      </c>
      <c r="Z31" s="3">
        <v>1</v>
      </c>
      <c r="AA31" s="3">
        <v>1</v>
      </c>
      <c r="AB31" s="3">
        <v>5</v>
      </c>
      <c r="AC31" s="3">
        <v>4</v>
      </c>
      <c r="AD31" s="3">
        <v>4</v>
      </c>
      <c r="AE31" s="3">
        <v>11</v>
      </c>
      <c r="AF31" s="3">
        <v>4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2:49" x14ac:dyDescent="0.25">
      <c r="B32" s="4">
        <v>31</v>
      </c>
      <c r="C32" s="3">
        <v>10000</v>
      </c>
      <c r="D32" s="3">
        <v>3</v>
      </c>
      <c r="E32" s="3">
        <v>10</v>
      </c>
      <c r="F32" s="3">
        <v>10</v>
      </c>
      <c r="G32" s="3">
        <v>0</v>
      </c>
      <c r="H32" s="5">
        <v>1</v>
      </c>
      <c r="I32" s="3">
        <v>0</v>
      </c>
      <c r="J32" s="3">
        <v>50</v>
      </c>
      <c r="K32" s="3">
        <v>50</v>
      </c>
      <c r="L32" s="3">
        <v>1</v>
      </c>
      <c r="M32" s="3">
        <v>10</v>
      </c>
      <c r="N32" s="3">
        <v>0</v>
      </c>
      <c r="O32" s="3" t="s">
        <v>31</v>
      </c>
      <c r="P32" s="3">
        <v>7</v>
      </c>
      <c r="Q32" s="3">
        <v>3</v>
      </c>
      <c r="R32" s="3">
        <v>1</v>
      </c>
      <c r="S32" s="3">
        <v>1</v>
      </c>
      <c r="T32" s="3">
        <v>7</v>
      </c>
      <c r="U32" s="3">
        <v>4</v>
      </c>
      <c r="V32" s="3">
        <v>7</v>
      </c>
      <c r="W32" s="3">
        <v>0</v>
      </c>
      <c r="X32" s="3" t="s">
        <v>31</v>
      </c>
      <c r="Y32" s="3">
        <v>1</v>
      </c>
      <c r="Z32" s="3">
        <v>1</v>
      </c>
      <c r="AA32" s="3">
        <v>3</v>
      </c>
      <c r="AB32" s="3">
        <v>7</v>
      </c>
      <c r="AC32" s="3">
        <v>5</v>
      </c>
      <c r="AD32" s="3">
        <v>1</v>
      </c>
      <c r="AE32" s="3">
        <v>3</v>
      </c>
      <c r="AF32" s="3">
        <v>9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2:49" x14ac:dyDescent="0.25">
      <c r="B33" s="4">
        <v>32</v>
      </c>
      <c r="C33" s="3">
        <v>10000</v>
      </c>
      <c r="D33" s="3">
        <v>3</v>
      </c>
      <c r="E33" s="3">
        <v>10</v>
      </c>
      <c r="F33" s="3">
        <v>10</v>
      </c>
      <c r="G33" s="3">
        <v>0</v>
      </c>
      <c r="H33" s="5">
        <v>1</v>
      </c>
      <c r="I33" s="3">
        <v>0</v>
      </c>
      <c r="J33" s="3">
        <v>50</v>
      </c>
      <c r="K33" s="3">
        <v>50</v>
      </c>
      <c r="L33" s="3">
        <v>1</v>
      </c>
      <c r="M33" s="3">
        <v>10</v>
      </c>
      <c r="N33" s="3">
        <v>0</v>
      </c>
      <c r="O33" s="3" t="s">
        <v>32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30</v>
      </c>
      <c r="X33" s="3" t="s">
        <v>32</v>
      </c>
      <c r="Y33" s="3">
        <v>3</v>
      </c>
      <c r="Z33" s="3">
        <v>13</v>
      </c>
      <c r="AA33" s="3">
        <v>5</v>
      </c>
      <c r="AB33" s="3">
        <v>2</v>
      </c>
      <c r="AC33" s="3">
        <v>1</v>
      </c>
      <c r="AD33" s="3">
        <v>4</v>
      </c>
      <c r="AE33" s="3">
        <v>1</v>
      </c>
      <c r="AF33" s="3">
        <v>1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2:49" x14ac:dyDescent="0.25">
      <c r="B34" s="4">
        <v>33</v>
      </c>
      <c r="C34" s="3">
        <v>10000</v>
      </c>
      <c r="D34" s="3">
        <v>3</v>
      </c>
      <c r="E34" s="3">
        <v>10</v>
      </c>
      <c r="F34" s="3">
        <v>10</v>
      </c>
      <c r="G34" s="3">
        <v>0</v>
      </c>
      <c r="H34" s="5">
        <v>1</v>
      </c>
      <c r="I34" s="3">
        <v>0.5</v>
      </c>
      <c r="J34" s="3">
        <v>50</v>
      </c>
      <c r="K34" s="3">
        <v>500</v>
      </c>
      <c r="L34" s="3">
        <v>5</v>
      </c>
      <c r="M34" s="3">
        <v>5</v>
      </c>
      <c r="N34" s="3">
        <v>0</v>
      </c>
      <c r="O34" s="3" t="s">
        <v>25</v>
      </c>
      <c r="P34" s="3">
        <v>0</v>
      </c>
      <c r="Q34" s="3">
        <v>0</v>
      </c>
      <c r="R34" s="3">
        <v>0</v>
      </c>
      <c r="S34" s="3">
        <v>2</v>
      </c>
      <c r="T34" s="3">
        <v>11</v>
      </c>
      <c r="U34" s="3">
        <v>10</v>
      </c>
      <c r="V34" s="3">
        <v>7</v>
      </c>
      <c r="W34" s="3">
        <v>0</v>
      </c>
      <c r="X34" s="3" t="s">
        <v>25</v>
      </c>
      <c r="Y34" s="3">
        <v>0</v>
      </c>
      <c r="Z34" s="3">
        <v>0</v>
      </c>
      <c r="AA34" s="3">
        <v>1</v>
      </c>
      <c r="AB34" s="3">
        <v>3</v>
      </c>
      <c r="AC34" s="3">
        <v>10</v>
      </c>
      <c r="AD34" s="3">
        <v>7</v>
      </c>
      <c r="AE34" s="3">
        <v>6</v>
      </c>
      <c r="AF34" s="3">
        <v>3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2:49" x14ac:dyDescent="0.25">
      <c r="B35" s="3">
        <v>34</v>
      </c>
      <c r="C35" s="3">
        <v>10000</v>
      </c>
      <c r="D35" s="3">
        <v>3</v>
      </c>
      <c r="E35" s="3">
        <v>10</v>
      </c>
      <c r="F35" s="3">
        <v>10</v>
      </c>
      <c r="G35" s="3">
        <v>0</v>
      </c>
      <c r="H35" s="5">
        <v>1</v>
      </c>
      <c r="I35" s="3">
        <v>0.5</v>
      </c>
      <c r="J35" s="3">
        <v>50</v>
      </c>
      <c r="K35" s="3">
        <v>500</v>
      </c>
      <c r="L35" s="3">
        <v>5</v>
      </c>
      <c r="M35" s="3">
        <v>5</v>
      </c>
      <c r="N35" s="3">
        <v>0</v>
      </c>
      <c r="O35" s="3" t="s">
        <v>26</v>
      </c>
      <c r="P35" s="3">
        <v>9</v>
      </c>
      <c r="Q35" s="3">
        <v>10</v>
      </c>
      <c r="R35" s="3">
        <v>3</v>
      </c>
      <c r="S35" s="3">
        <v>3</v>
      </c>
      <c r="T35" s="3">
        <v>2</v>
      </c>
      <c r="U35" s="3">
        <v>2</v>
      </c>
      <c r="V35" s="3">
        <v>1</v>
      </c>
      <c r="W35" s="3">
        <v>0</v>
      </c>
      <c r="X35" s="3" t="s">
        <v>26</v>
      </c>
      <c r="Y35" s="3">
        <v>10</v>
      </c>
      <c r="Z35" s="3">
        <v>10</v>
      </c>
      <c r="AA35" s="3">
        <v>6</v>
      </c>
      <c r="AB35" s="3">
        <v>2</v>
      </c>
      <c r="AC35" s="3">
        <v>1</v>
      </c>
      <c r="AD35" s="3">
        <v>0</v>
      </c>
      <c r="AE35" s="3">
        <v>1</v>
      </c>
      <c r="AF35" s="3">
        <v>0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2:49" x14ac:dyDescent="0.25">
      <c r="B36" s="4">
        <v>35</v>
      </c>
      <c r="C36" s="3">
        <v>10000</v>
      </c>
      <c r="D36" s="3">
        <v>3</v>
      </c>
      <c r="E36" s="3">
        <v>10</v>
      </c>
      <c r="F36" s="3">
        <v>10</v>
      </c>
      <c r="G36" s="3">
        <v>0</v>
      </c>
      <c r="H36" s="5">
        <v>1</v>
      </c>
      <c r="I36" s="3">
        <v>0.5</v>
      </c>
      <c r="J36" s="3">
        <v>50</v>
      </c>
      <c r="K36" s="3">
        <v>500</v>
      </c>
      <c r="L36" s="3">
        <v>5</v>
      </c>
      <c r="M36" s="3">
        <v>5</v>
      </c>
      <c r="N36" s="3">
        <v>0</v>
      </c>
      <c r="O36" s="3" t="s">
        <v>27</v>
      </c>
      <c r="P36" s="3">
        <v>15</v>
      </c>
      <c r="Q36" s="3">
        <v>8</v>
      </c>
      <c r="R36" s="3">
        <v>4</v>
      </c>
      <c r="S36" s="3">
        <v>1</v>
      </c>
      <c r="T36" s="3">
        <v>1</v>
      </c>
      <c r="U36" s="3">
        <v>0</v>
      </c>
      <c r="V36" s="3">
        <v>1</v>
      </c>
      <c r="W36" s="3">
        <v>0</v>
      </c>
      <c r="X36" s="3" t="s">
        <v>27</v>
      </c>
      <c r="Y36" s="3">
        <v>10</v>
      </c>
      <c r="Z36" s="3">
        <v>7</v>
      </c>
      <c r="AA36" s="3">
        <v>7</v>
      </c>
      <c r="AB36" s="3">
        <v>2</v>
      </c>
      <c r="AC36" s="3">
        <v>0</v>
      </c>
      <c r="AD36" s="3">
        <v>0</v>
      </c>
      <c r="AE36" s="3">
        <v>1</v>
      </c>
      <c r="AF36" s="3">
        <v>3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2:49" x14ac:dyDescent="0.25">
      <c r="B37" s="4">
        <v>36</v>
      </c>
      <c r="C37" s="3">
        <v>10000</v>
      </c>
      <c r="D37" s="3">
        <v>3</v>
      </c>
      <c r="E37" s="3">
        <v>10</v>
      </c>
      <c r="F37" s="3">
        <v>10</v>
      </c>
      <c r="G37" s="3">
        <v>0</v>
      </c>
      <c r="H37" s="5">
        <v>1</v>
      </c>
      <c r="I37" s="3">
        <v>0.5</v>
      </c>
      <c r="J37" s="3">
        <v>50</v>
      </c>
      <c r="K37" s="3">
        <v>500</v>
      </c>
      <c r="L37" s="3">
        <v>5</v>
      </c>
      <c r="M37" s="3">
        <v>5</v>
      </c>
      <c r="N37" s="3">
        <v>0</v>
      </c>
      <c r="O37" s="3" t="s">
        <v>28</v>
      </c>
      <c r="P37" s="3">
        <v>2</v>
      </c>
      <c r="Q37" s="3">
        <v>3</v>
      </c>
      <c r="R37" s="3">
        <v>12</v>
      </c>
      <c r="S37" s="3">
        <v>8</v>
      </c>
      <c r="T37" s="3">
        <v>5</v>
      </c>
      <c r="U37" s="3">
        <v>0</v>
      </c>
      <c r="V37" s="3">
        <v>0</v>
      </c>
      <c r="W37" s="3">
        <v>0</v>
      </c>
      <c r="X37" s="3" t="s">
        <v>28</v>
      </c>
      <c r="Y37" s="3">
        <v>2</v>
      </c>
      <c r="Z37" s="3">
        <v>1</v>
      </c>
      <c r="AA37" s="3">
        <v>4</v>
      </c>
      <c r="AB37" s="3">
        <v>4</v>
      </c>
      <c r="AC37" s="3">
        <v>8</v>
      </c>
      <c r="AD37" s="3">
        <v>8</v>
      </c>
      <c r="AE37" s="3">
        <v>2</v>
      </c>
      <c r="AF37" s="3">
        <v>1</v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2:49" x14ac:dyDescent="0.25">
      <c r="B38" s="4">
        <v>37</v>
      </c>
      <c r="C38" s="3">
        <v>10000</v>
      </c>
      <c r="D38" s="3">
        <v>3</v>
      </c>
      <c r="E38" s="3">
        <v>10</v>
      </c>
      <c r="F38" s="3">
        <v>10</v>
      </c>
      <c r="G38" s="3">
        <v>0</v>
      </c>
      <c r="H38" s="5">
        <v>1</v>
      </c>
      <c r="I38" s="3">
        <v>0.5</v>
      </c>
      <c r="J38" s="3">
        <v>50</v>
      </c>
      <c r="K38" s="3">
        <v>500</v>
      </c>
      <c r="L38" s="3">
        <v>5</v>
      </c>
      <c r="M38" s="3">
        <v>5</v>
      </c>
      <c r="N38" s="3">
        <v>0</v>
      </c>
      <c r="O38" s="3" t="s">
        <v>29</v>
      </c>
      <c r="P38" s="3">
        <v>2</v>
      </c>
      <c r="Q38" s="3">
        <v>4</v>
      </c>
      <c r="R38" s="3">
        <v>9</v>
      </c>
      <c r="S38" s="3">
        <v>7</v>
      </c>
      <c r="T38" s="3">
        <v>5</v>
      </c>
      <c r="U38" s="3">
        <v>2</v>
      </c>
      <c r="V38" s="3">
        <v>1</v>
      </c>
      <c r="W38" s="3">
        <v>0</v>
      </c>
      <c r="X38" s="3" t="s">
        <v>29</v>
      </c>
      <c r="Y38" s="3">
        <v>1</v>
      </c>
      <c r="Z38" s="3">
        <v>2</v>
      </c>
      <c r="AA38" s="3">
        <v>3</v>
      </c>
      <c r="AB38" s="3">
        <v>7</v>
      </c>
      <c r="AC38" s="3">
        <v>5</v>
      </c>
      <c r="AD38" s="3">
        <v>6</v>
      </c>
      <c r="AE38" s="3">
        <v>5</v>
      </c>
      <c r="AF38" s="3">
        <v>1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2:49" x14ac:dyDescent="0.25">
      <c r="B39" s="4">
        <v>38</v>
      </c>
      <c r="C39" s="3">
        <v>10000</v>
      </c>
      <c r="D39" s="3">
        <v>3</v>
      </c>
      <c r="E39" s="3">
        <v>10</v>
      </c>
      <c r="F39" s="3">
        <v>10</v>
      </c>
      <c r="G39" s="3">
        <v>0</v>
      </c>
      <c r="H39" s="5">
        <v>1</v>
      </c>
      <c r="I39" s="3">
        <v>0.5</v>
      </c>
      <c r="J39" s="3">
        <v>50</v>
      </c>
      <c r="K39" s="3">
        <v>500</v>
      </c>
      <c r="L39" s="3">
        <v>5</v>
      </c>
      <c r="M39" s="3">
        <v>5</v>
      </c>
      <c r="N39" s="3">
        <v>0</v>
      </c>
      <c r="O39" s="3" t="s">
        <v>30</v>
      </c>
      <c r="P39" s="3">
        <v>0</v>
      </c>
      <c r="Q39" s="3">
        <v>0</v>
      </c>
      <c r="R39" s="3">
        <v>1</v>
      </c>
      <c r="S39" s="3">
        <v>5</v>
      </c>
      <c r="T39" s="3">
        <v>4</v>
      </c>
      <c r="U39" s="3">
        <v>7</v>
      </c>
      <c r="V39" s="3">
        <v>13</v>
      </c>
      <c r="W39" s="3">
        <v>0</v>
      </c>
      <c r="X39" s="3" t="s">
        <v>30</v>
      </c>
      <c r="Y39" s="3">
        <v>1</v>
      </c>
      <c r="Z39" s="3">
        <v>1</v>
      </c>
      <c r="AA39" s="3">
        <v>1</v>
      </c>
      <c r="AB39" s="3">
        <v>4</v>
      </c>
      <c r="AC39" s="3">
        <v>2</v>
      </c>
      <c r="AD39" s="3">
        <v>3</v>
      </c>
      <c r="AE39" s="3">
        <v>8</v>
      </c>
      <c r="AF39" s="3">
        <v>10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2:49" x14ac:dyDescent="0.25">
      <c r="B40" s="4">
        <v>39</v>
      </c>
      <c r="C40" s="3">
        <v>10000</v>
      </c>
      <c r="D40" s="3">
        <v>3</v>
      </c>
      <c r="E40" s="3">
        <v>10</v>
      </c>
      <c r="F40" s="3">
        <v>10</v>
      </c>
      <c r="G40" s="3">
        <v>0</v>
      </c>
      <c r="H40" s="5">
        <v>1</v>
      </c>
      <c r="I40" s="3">
        <v>0.5</v>
      </c>
      <c r="J40" s="3">
        <v>50</v>
      </c>
      <c r="K40" s="3">
        <v>500</v>
      </c>
      <c r="L40" s="3">
        <v>5</v>
      </c>
      <c r="M40" s="3">
        <v>5</v>
      </c>
      <c r="N40" s="3">
        <v>0</v>
      </c>
      <c r="O40" s="3" t="s">
        <v>31</v>
      </c>
      <c r="P40" s="3">
        <v>2</v>
      </c>
      <c r="Q40" s="3">
        <v>5</v>
      </c>
      <c r="R40" s="3">
        <v>1</v>
      </c>
      <c r="S40" s="3">
        <v>4</v>
      </c>
      <c r="T40" s="3">
        <v>2</v>
      </c>
      <c r="U40" s="3">
        <v>9</v>
      </c>
      <c r="V40" s="3">
        <v>7</v>
      </c>
      <c r="W40" s="3">
        <v>0</v>
      </c>
      <c r="X40" s="3" t="s">
        <v>31</v>
      </c>
      <c r="Y40" s="3">
        <v>2</v>
      </c>
      <c r="Z40" s="3">
        <v>1</v>
      </c>
      <c r="AA40" s="3">
        <v>1</v>
      </c>
      <c r="AB40" s="3">
        <v>4</v>
      </c>
      <c r="AC40" s="3">
        <v>2</v>
      </c>
      <c r="AD40" s="3">
        <v>3</v>
      </c>
      <c r="AE40" s="3">
        <v>5</v>
      </c>
      <c r="AF40" s="3">
        <v>12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2:49" x14ac:dyDescent="0.25">
      <c r="B41" s="4">
        <v>40</v>
      </c>
      <c r="C41" s="3">
        <v>10000</v>
      </c>
      <c r="D41" s="3">
        <v>3</v>
      </c>
      <c r="E41" s="3">
        <v>10</v>
      </c>
      <c r="F41" s="3">
        <v>10</v>
      </c>
      <c r="G41" s="3">
        <v>0</v>
      </c>
      <c r="H41" s="5">
        <v>1</v>
      </c>
      <c r="I41" s="3">
        <v>0.5</v>
      </c>
      <c r="J41" s="3">
        <v>50</v>
      </c>
      <c r="K41" s="3">
        <v>500</v>
      </c>
      <c r="L41" s="3">
        <v>5</v>
      </c>
      <c r="M41" s="3">
        <v>5</v>
      </c>
      <c r="N41" s="3">
        <v>0</v>
      </c>
      <c r="O41" s="3" t="s">
        <v>32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30</v>
      </c>
      <c r="X41" s="3" t="s">
        <v>32</v>
      </c>
      <c r="Y41" s="3">
        <v>4</v>
      </c>
      <c r="Z41" s="3">
        <v>8</v>
      </c>
      <c r="AA41" s="3">
        <v>7</v>
      </c>
      <c r="AB41" s="3">
        <v>4</v>
      </c>
      <c r="AC41" s="3">
        <v>2</v>
      </c>
      <c r="AD41" s="3">
        <v>3</v>
      </c>
      <c r="AE41" s="3">
        <v>2</v>
      </c>
      <c r="AF41" s="3">
        <v>0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2:49" x14ac:dyDescent="0.25">
      <c r="B42" s="3">
        <v>41</v>
      </c>
      <c r="C42" s="3">
        <v>10000</v>
      </c>
      <c r="D42" s="3">
        <v>3</v>
      </c>
      <c r="E42" s="3">
        <v>10</v>
      </c>
      <c r="F42" s="3">
        <v>10</v>
      </c>
      <c r="G42" s="3">
        <v>0.5</v>
      </c>
      <c r="H42" s="5">
        <v>1</v>
      </c>
      <c r="I42" s="3">
        <v>0</v>
      </c>
      <c r="J42" s="3">
        <v>50</v>
      </c>
      <c r="K42" s="3">
        <v>50</v>
      </c>
      <c r="L42" s="3">
        <v>5</v>
      </c>
      <c r="M42" s="3">
        <v>5</v>
      </c>
      <c r="N42" s="3">
        <v>0</v>
      </c>
      <c r="O42" s="3" t="s">
        <v>25</v>
      </c>
      <c r="P42" s="3">
        <v>0</v>
      </c>
      <c r="Q42" s="3">
        <v>0</v>
      </c>
      <c r="R42" s="3">
        <v>1</v>
      </c>
      <c r="S42" s="3">
        <v>1</v>
      </c>
      <c r="T42" s="3">
        <v>2</v>
      </c>
      <c r="U42" s="3">
        <v>16</v>
      </c>
      <c r="V42" s="3">
        <v>10</v>
      </c>
      <c r="W42" s="3">
        <v>0</v>
      </c>
      <c r="X42" s="3" t="s">
        <v>25</v>
      </c>
      <c r="Y42" s="3">
        <v>0</v>
      </c>
      <c r="Z42" s="3">
        <v>0</v>
      </c>
      <c r="AA42" s="3">
        <v>1</v>
      </c>
      <c r="AB42" s="3">
        <v>2</v>
      </c>
      <c r="AC42" s="3">
        <v>3</v>
      </c>
      <c r="AD42" s="3">
        <v>5</v>
      </c>
      <c r="AE42" s="3">
        <v>5</v>
      </c>
      <c r="AF42" s="3">
        <v>14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2:49" x14ac:dyDescent="0.25">
      <c r="B43" s="4">
        <v>42</v>
      </c>
      <c r="C43" s="3">
        <v>10000</v>
      </c>
      <c r="D43" s="3">
        <v>3</v>
      </c>
      <c r="E43" s="3">
        <v>10</v>
      </c>
      <c r="F43" s="3">
        <v>10</v>
      </c>
      <c r="G43" s="3">
        <v>0.5</v>
      </c>
      <c r="H43" s="5">
        <v>1</v>
      </c>
      <c r="I43" s="3">
        <v>0</v>
      </c>
      <c r="J43" s="3">
        <v>50</v>
      </c>
      <c r="K43" s="3">
        <v>50</v>
      </c>
      <c r="L43" s="3">
        <v>5</v>
      </c>
      <c r="M43" s="3">
        <v>5</v>
      </c>
      <c r="N43" s="3">
        <v>0</v>
      </c>
      <c r="O43" s="3" t="s">
        <v>26</v>
      </c>
      <c r="P43" s="3">
        <v>3</v>
      </c>
      <c r="Q43" s="3">
        <v>4</v>
      </c>
      <c r="R43" s="3">
        <v>9</v>
      </c>
      <c r="S43" s="3">
        <v>7</v>
      </c>
      <c r="T43" s="3">
        <v>7</v>
      </c>
      <c r="U43" s="3">
        <v>0</v>
      </c>
      <c r="V43" s="3">
        <v>0</v>
      </c>
      <c r="W43" s="3">
        <v>0</v>
      </c>
      <c r="X43" s="3" t="s">
        <v>26</v>
      </c>
      <c r="Y43" s="3">
        <v>4</v>
      </c>
      <c r="Z43" s="3">
        <v>7</v>
      </c>
      <c r="AA43" s="3">
        <v>10</v>
      </c>
      <c r="AB43" s="3">
        <v>5</v>
      </c>
      <c r="AC43" s="3">
        <v>3</v>
      </c>
      <c r="AD43" s="3">
        <v>1</v>
      </c>
      <c r="AE43" s="3">
        <v>0</v>
      </c>
      <c r="AF43" s="3">
        <v>0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2:49" x14ac:dyDescent="0.25">
      <c r="B44" s="4">
        <v>43</v>
      </c>
      <c r="C44" s="3">
        <v>10000</v>
      </c>
      <c r="D44" s="3">
        <v>3</v>
      </c>
      <c r="E44" s="3">
        <v>10</v>
      </c>
      <c r="F44" s="3">
        <v>10</v>
      </c>
      <c r="G44" s="3">
        <v>0.5</v>
      </c>
      <c r="H44" s="5">
        <v>1</v>
      </c>
      <c r="I44" s="3">
        <v>0</v>
      </c>
      <c r="J44" s="3">
        <v>50</v>
      </c>
      <c r="K44" s="3">
        <v>50</v>
      </c>
      <c r="L44" s="3">
        <v>5</v>
      </c>
      <c r="M44" s="3">
        <v>5</v>
      </c>
      <c r="N44" s="3">
        <v>0</v>
      </c>
      <c r="O44" s="3" t="s">
        <v>27</v>
      </c>
      <c r="P44" s="3">
        <v>14</v>
      </c>
      <c r="Q44" s="3">
        <v>3</v>
      </c>
      <c r="R44" s="3">
        <v>3</v>
      </c>
      <c r="S44" s="3">
        <v>3</v>
      </c>
      <c r="T44" s="3">
        <v>5</v>
      </c>
      <c r="U44" s="3">
        <v>1</v>
      </c>
      <c r="V44" s="3">
        <v>1</v>
      </c>
      <c r="W44" s="3">
        <v>0</v>
      </c>
      <c r="X44" s="3" t="s">
        <v>27</v>
      </c>
      <c r="Y44" s="3">
        <v>11</v>
      </c>
      <c r="Z44" s="3">
        <v>9</v>
      </c>
      <c r="AA44" s="3">
        <v>3</v>
      </c>
      <c r="AB44" s="3">
        <v>2</v>
      </c>
      <c r="AC44" s="3">
        <v>0</v>
      </c>
      <c r="AD44" s="3">
        <v>3</v>
      </c>
      <c r="AE44" s="3">
        <v>1</v>
      </c>
      <c r="AF44" s="3">
        <v>1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2:49" x14ac:dyDescent="0.25">
      <c r="B45" s="4">
        <v>44</v>
      </c>
      <c r="C45" s="3">
        <v>10000</v>
      </c>
      <c r="D45" s="3">
        <v>3</v>
      </c>
      <c r="E45" s="3">
        <v>10</v>
      </c>
      <c r="F45" s="3">
        <v>10</v>
      </c>
      <c r="G45" s="3">
        <v>0.5</v>
      </c>
      <c r="H45" s="5">
        <v>1</v>
      </c>
      <c r="I45" s="3">
        <v>0</v>
      </c>
      <c r="J45" s="3">
        <v>50</v>
      </c>
      <c r="K45" s="3">
        <v>50</v>
      </c>
      <c r="L45" s="3">
        <v>5</v>
      </c>
      <c r="M45" s="3">
        <v>5</v>
      </c>
      <c r="N45" s="3">
        <v>0</v>
      </c>
      <c r="O45" s="3" t="s">
        <v>28</v>
      </c>
      <c r="P45" s="3">
        <v>3</v>
      </c>
      <c r="Q45" s="3">
        <v>6</v>
      </c>
      <c r="R45" s="3">
        <v>6</v>
      </c>
      <c r="S45" s="3">
        <v>8</v>
      </c>
      <c r="T45" s="3">
        <v>6</v>
      </c>
      <c r="U45" s="3">
        <v>1</v>
      </c>
      <c r="V45" s="3">
        <v>0</v>
      </c>
      <c r="W45" s="3">
        <v>0</v>
      </c>
      <c r="X45" s="3" t="s">
        <v>28</v>
      </c>
      <c r="Y45" s="3">
        <v>0</v>
      </c>
      <c r="Z45" s="3">
        <v>1</v>
      </c>
      <c r="AA45" s="3">
        <v>1</v>
      </c>
      <c r="AB45" s="3">
        <v>5</v>
      </c>
      <c r="AC45" s="3">
        <v>10</v>
      </c>
      <c r="AD45" s="3">
        <v>5</v>
      </c>
      <c r="AE45" s="3">
        <v>7</v>
      </c>
      <c r="AF45" s="3">
        <v>1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2:49" x14ac:dyDescent="0.25">
      <c r="B46" s="4">
        <v>45</v>
      </c>
      <c r="C46" s="3">
        <v>10000</v>
      </c>
      <c r="D46" s="3">
        <v>3</v>
      </c>
      <c r="E46" s="3">
        <v>10</v>
      </c>
      <c r="F46" s="3">
        <v>10</v>
      </c>
      <c r="G46" s="3">
        <v>0.5</v>
      </c>
      <c r="H46" s="5">
        <v>1</v>
      </c>
      <c r="I46" s="3">
        <v>0</v>
      </c>
      <c r="J46" s="3">
        <v>50</v>
      </c>
      <c r="K46" s="3">
        <v>50</v>
      </c>
      <c r="L46" s="3">
        <v>5</v>
      </c>
      <c r="M46" s="3">
        <v>5</v>
      </c>
      <c r="N46" s="3">
        <v>0</v>
      </c>
      <c r="O46" s="3" t="s">
        <v>29</v>
      </c>
      <c r="P46" s="3">
        <v>2</v>
      </c>
      <c r="Q46" s="3">
        <v>9</v>
      </c>
      <c r="R46" s="3">
        <v>7</v>
      </c>
      <c r="S46" s="3">
        <v>7</v>
      </c>
      <c r="T46" s="3">
        <v>2</v>
      </c>
      <c r="U46" s="3">
        <v>3</v>
      </c>
      <c r="V46" s="3">
        <v>0</v>
      </c>
      <c r="W46" s="3">
        <v>0</v>
      </c>
      <c r="X46" s="3" t="s">
        <v>29</v>
      </c>
      <c r="Y46" s="3">
        <v>2</v>
      </c>
      <c r="Z46" s="3">
        <v>1</v>
      </c>
      <c r="AA46" s="3">
        <v>1</v>
      </c>
      <c r="AB46" s="3">
        <v>4</v>
      </c>
      <c r="AC46" s="3">
        <v>5</v>
      </c>
      <c r="AD46" s="3">
        <v>8</v>
      </c>
      <c r="AE46" s="3">
        <v>5</v>
      </c>
      <c r="AF46" s="3">
        <v>4</v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2:49" x14ac:dyDescent="0.25">
      <c r="B47" s="4">
        <v>46</v>
      </c>
      <c r="C47" s="3">
        <v>10000</v>
      </c>
      <c r="D47" s="3">
        <v>3</v>
      </c>
      <c r="E47" s="3">
        <v>10</v>
      </c>
      <c r="F47" s="3">
        <v>10</v>
      </c>
      <c r="G47" s="3">
        <v>0.5</v>
      </c>
      <c r="H47" s="5">
        <v>1</v>
      </c>
      <c r="I47" s="3">
        <v>0</v>
      </c>
      <c r="J47" s="3">
        <v>50</v>
      </c>
      <c r="K47" s="3">
        <v>50</v>
      </c>
      <c r="L47" s="3">
        <v>5</v>
      </c>
      <c r="M47" s="3">
        <v>5</v>
      </c>
      <c r="N47" s="3">
        <v>0</v>
      </c>
      <c r="O47" s="3" t="s">
        <v>30</v>
      </c>
      <c r="P47" s="3">
        <v>0</v>
      </c>
      <c r="Q47" s="3">
        <v>1</v>
      </c>
      <c r="R47" s="3">
        <v>1</v>
      </c>
      <c r="S47" s="3">
        <v>0</v>
      </c>
      <c r="T47" s="3">
        <v>3</v>
      </c>
      <c r="U47" s="3">
        <v>8</v>
      </c>
      <c r="V47" s="3">
        <v>17</v>
      </c>
      <c r="W47" s="3">
        <v>0</v>
      </c>
      <c r="X47" s="3" t="s">
        <v>30</v>
      </c>
      <c r="Y47" s="3">
        <v>0</v>
      </c>
      <c r="Z47" s="3">
        <v>0</v>
      </c>
      <c r="AA47" s="3">
        <v>1</v>
      </c>
      <c r="AB47" s="3">
        <v>4</v>
      </c>
      <c r="AC47" s="3">
        <v>3</v>
      </c>
      <c r="AD47" s="3">
        <v>6</v>
      </c>
      <c r="AE47" s="3">
        <v>10</v>
      </c>
      <c r="AF47" s="3">
        <v>6</v>
      </c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2:49" x14ac:dyDescent="0.25">
      <c r="B48" s="3">
        <v>47</v>
      </c>
      <c r="C48" s="3">
        <v>10000</v>
      </c>
      <c r="D48" s="3">
        <v>3</v>
      </c>
      <c r="E48" s="3">
        <v>10</v>
      </c>
      <c r="F48" s="3">
        <v>10</v>
      </c>
      <c r="G48" s="3">
        <v>0.5</v>
      </c>
      <c r="H48" s="5">
        <v>1</v>
      </c>
      <c r="I48" s="3">
        <v>0</v>
      </c>
      <c r="J48" s="3">
        <v>50</v>
      </c>
      <c r="K48" s="3">
        <v>50</v>
      </c>
      <c r="L48" s="3">
        <v>5</v>
      </c>
      <c r="M48" s="3">
        <v>5</v>
      </c>
      <c r="N48" s="3">
        <v>0</v>
      </c>
      <c r="O48" s="3" t="s">
        <v>31</v>
      </c>
      <c r="P48" s="3">
        <v>8</v>
      </c>
      <c r="Q48" s="3">
        <v>7</v>
      </c>
      <c r="R48" s="3">
        <v>3</v>
      </c>
      <c r="S48" s="3">
        <v>4</v>
      </c>
      <c r="T48" s="3">
        <v>5</v>
      </c>
      <c r="U48" s="3">
        <v>1</v>
      </c>
      <c r="V48" s="3">
        <v>2</v>
      </c>
      <c r="W48" s="3">
        <v>0</v>
      </c>
      <c r="X48" s="3" t="s">
        <v>31</v>
      </c>
      <c r="Y48" s="3">
        <v>5</v>
      </c>
      <c r="Z48" s="3">
        <v>4</v>
      </c>
      <c r="AA48" s="3">
        <v>6</v>
      </c>
      <c r="AB48" s="3">
        <v>5</v>
      </c>
      <c r="AC48" s="3">
        <v>3</v>
      </c>
      <c r="AD48" s="3">
        <v>2</v>
      </c>
      <c r="AE48" s="3">
        <v>2</v>
      </c>
      <c r="AF48" s="3">
        <v>3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2:49" x14ac:dyDescent="0.25">
      <c r="B49" s="3">
        <v>48</v>
      </c>
      <c r="C49" s="3">
        <v>10000</v>
      </c>
      <c r="D49" s="3">
        <v>3</v>
      </c>
      <c r="E49" s="3">
        <v>10</v>
      </c>
      <c r="F49" s="3">
        <v>10</v>
      </c>
      <c r="G49" s="3">
        <v>0.5</v>
      </c>
      <c r="H49" s="5">
        <v>1</v>
      </c>
      <c r="I49" s="3">
        <v>0</v>
      </c>
      <c r="J49" s="3">
        <v>50</v>
      </c>
      <c r="K49" s="3">
        <v>50</v>
      </c>
      <c r="L49" s="3">
        <v>5</v>
      </c>
      <c r="M49" s="3">
        <v>5</v>
      </c>
      <c r="N49" s="3">
        <v>0</v>
      </c>
      <c r="O49" s="3" t="s">
        <v>32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30</v>
      </c>
      <c r="X49" s="3" t="s">
        <v>32</v>
      </c>
      <c r="Y49" s="3">
        <v>8</v>
      </c>
      <c r="Z49" s="3">
        <v>8</v>
      </c>
      <c r="AA49" s="3">
        <v>7</v>
      </c>
      <c r="AB49" s="3">
        <v>3</v>
      </c>
      <c r="AC49" s="3">
        <v>3</v>
      </c>
      <c r="AD49" s="3">
        <v>0</v>
      </c>
      <c r="AE49" s="3">
        <v>0</v>
      </c>
      <c r="AF49" s="3">
        <v>1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2:49" x14ac:dyDescent="0.25">
      <c r="B50" s="3">
        <v>49</v>
      </c>
      <c r="C50" s="3">
        <v>10000</v>
      </c>
      <c r="D50" s="3">
        <v>3</v>
      </c>
      <c r="E50" s="3">
        <v>10</v>
      </c>
      <c r="F50" s="3">
        <v>10</v>
      </c>
      <c r="G50" s="3">
        <v>0</v>
      </c>
      <c r="H50" s="5">
        <v>2</v>
      </c>
      <c r="I50" s="3">
        <v>0</v>
      </c>
      <c r="J50" s="3">
        <v>50</v>
      </c>
      <c r="K50" s="3">
        <v>50</v>
      </c>
      <c r="L50" s="3">
        <v>1</v>
      </c>
      <c r="M50" s="3">
        <v>10</v>
      </c>
      <c r="N50" s="3">
        <v>0</v>
      </c>
      <c r="O50" s="3" t="s">
        <v>25</v>
      </c>
      <c r="P50" s="3">
        <v>0</v>
      </c>
      <c r="Q50" s="3">
        <v>0</v>
      </c>
      <c r="R50" s="3">
        <v>1</v>
      </c>
      <c r="S50" s="3">
        <v>3</v>
      </c>
      <c r="T50" s="3">
        <v>10</v>
      </c>
      <c r="U50" s="3">
        <v>8</v>
      </c>
      <c r="V50" s="3">
        <v>8</v>
      </c>
      <c r="W50" s="3">
        <v>0</v>
      </c>
      <c r="X50" s="3" t="s">
        <v>25</v>
      </c>
      <c r="Y50" s="3">
        <v>0</v>
      </c>
      <c r="Z50" s="3">
        <v>0</v>
      </c>
      <c r="AA50" s="3">
        <v>0</v>
      </c>
      <c r="AB50" s="3">
        <v>2</v>
      </c>
      <c r="AC50" s="3">
        <v>4</v>
      </c>
      <c r="AD50" s="3">
        <v>9</v>
      </c>
      <c r="AE50" s="3">
        <v>8</v>
      </c>
      <c r="AF50" s="3">
        <v>7</v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2:49" x14ac:dyDescent="0.25">
      <c r="B51" s="4">
        <v>50</v>
      </c>
      <c r="C51" s="3">
        <v>10000</v>
      </c>
      <c r="D51" s="3">
        <v>3</v>
      </c>
      <c r="E51" s="3">
        <v>10</v>
      </c>
      <c r="F51" s="3">
        <v>10</v>
      </c>
      <c r="G51" s="3">
        <v>0</v>
      </c>
      <c r="H51" s="5">
        <v>2</v>
      </c>
      <c r="I51" s="3">
        <v>0</v>
      </c>
      <c r="J51" s="3">
        <v>50</v>
      </c>
      <c r="K51" s="3">
        <v>50</v>
      </c>
      <c r="L51" s="3">
        <v>1</v>
      </c>
      <c r="M51" s="3">
        <v>10</v>
      </c>
      <c r="N51" s="3">
        <v>0</v>
      </c>
      <c r="O51" s="3" t="s">
        <v>26</v>
      </c>
      <c r="P51" s="3">
        <v>3</v>
      </c>
      <c r="Q51" s="3">
        <v>19</v>
      </c>
      <c r="R51" s="3">
        <v>4</v>
      </c>
      <c r="S51" s="3">
        <v>2</v>
      </c>
      <c r="T51" s="3">
        <v>2</v>
      </c>
      <c r="U51" s="3">
        <v>0</v>
      </c>
      <c r="V51" s="3">
        <v>0</v>
      </c>
      <c r="W51" s="3">
        <v>0</v>
      </c>
      <c r="X51" s="3" t="s">
        <v>26</v>
      </c>
      <c r="Y51" s="3">
        <v>5</v>
      </c>
      <c r="Z51" s="3">
        <v>9</v>
      </c>
      <c r="AA51" s="3">
        <v>14</v>
      </c>
      <c r="AB51" s="3">
        <v>2</v>
      </c>
      <c r="AC51" s="3">
        <v>0</v>
      </c>
      <c r="AD51" s="3">
        <v>0</v>
      </c>
      <c r="AE51" s="3">
        <v>0</v>
      </c>
      <c r="AF51" s="3">
        <v>0</v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2:49" x14ac:dyDescent="0.25">
      <c r="B52" s="4">
        <v>51</v>
      </c>
      <c r="C52" s="3">
        <v>10000</v>
      </c>
      <c r="D52" s="3">
        <v>3</v>
      </c>
      <c r="E52" s="3">
        <v>10</v>
      </c>
      <c r="F52" s="3">
        <v>10</v>
      </c>
      <c r="G52" s="3">
        <v>0</v>
      </c>
      <c r="H52" s="5">
        <v>2</v>
      </c>
      <c r="I52" s="3">
        <v>0</v>
      </c>
      <c r="J52" s="3">
        <v>50</v>
      </c>
      <c r="K52" s="3">
        <v>50</v>
      </c>
      <c r="L52" s="3">
        <v>1</v>
      </c>
      <c r="M52" s="3">
        <v>10</v>
      </c>
      <c r="N52" s="3">
        <v>0</v>
      </c>
      <c r="O52" s="3" t="s">
        <v>27</v>
      </c>
      <c r="P52" s="3">
        <v>26</v>
      </c>
      <c r="Q52" s="3">
        <v>3</v>
      </c>
      <c r="R52" s="3">
        <v>1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 t="s">
        <v>27</v>
      </c>
      <c r="Y52" s="3">
        <v>16</v>
      </c>
      <c r="Z52" s="3">
        <v>6</v>
      </c>
      <c r="AA52" s="3">
        <v>6</v>
      </c>
      <c r="AB52" s="3">
        <v>1</v>
      </c>
      <c r="AC52" s="3">
        <v>1</v>
      </c>
      <c r="AD52" s="3">
        <v>0</v>
      </c>
      <c r="AE52" s="3">
        <v>0</v>
      </c>
      <c r="AF52" s="3">
        <v>0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2:49" x14ac:dyDescent="0.25">
      <c r="B53" s="4">
        <v>52</v>
      </c>
      <c r="C53" s="3">
        <v>10000</v>
      </c>
      <c r="D53" s="3">
        <v>3</v>
      </c>
      <c r="E53" s="3">
        <v>10</v>
      </c>
      <c r="F53" s="3">
        <v>10</v>
      </c>
      <c r="G53" s="3">
        <v>0</v>
      </c>
      <c r="H53" s="5">
        <v>2</v>
      </c>
      <c r="I53" s="3">
        <v>0</v>
      </c>
      <c r="J53" s="3">
        <v>50</v>
      </c>
      <c r="K53" s="3">
        <v>50</v>
      </c>
      <c r="L53" s="3">
        <v>1</v>
      </c>
      <c r="M53" s="3">
        <v>10</v>
      </c>
      <c r="N53" s="3">
        <v>0</v>
      </c>
      <c r="O53" s="3" t="s">
        <v>28</v>
      </c>
      <c r="P53" s="3">
        <v>0</v>
      </c>
      <c r="Q53" s="3">
        <v>3</v>
      </c>
      <c r="R53" s="3">
        <v>12</v>
      </c>
      <c r="S53" s="3">
        <v>10</v>
      </c>
      <c r="T53" s="3">
        <v>5</v>
      </c>
      <c r="U53" s="3">
        <v>0</v>
      </c>
      <c r="V53" s="3">
        <v>0</v>
      </c>
      <c r="W53" s="3">
        <v>0</v>
      </c>
      <c r="X53" s="3" t="s">
        <v>28</v>
      </c>
      <c r="Y53" s="3">
        <v>0</v>
      </c>
      <c r="Z53" s="3">
        <v>1</v>
      </c>
      <c r="AA53" s="3">
        <v>0</v>
      </c>
      <c r="AB53" s="3">
        <v>12</v>
      </c>
      <c r="AC53" s="3">
        <v>6</v>
      </c>
      <c r="AD53" s="3">
        <v>8</v>
      </c>
      <c r="AE53" s="3">
        <v>3</v>
      </c>
      <c r="AF53" s="3">
        <v>0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2:49" x14ac:dyDescent="0.25">
      <c r="B54" s="4">
        <v>53</v>
      </c>
      <c r="C54" s="3">
        <v>10000</v>
      </c>
      <c r="D54" s="3">
        <v>3</v>
      </c>
      <c r="E54" s="3">
        <v>10</v>
      </c>
      <c r="F54" s="3">
        <v>10</v>
      </c>
      <c r="G54" s="3">
        <v>0</v>
      </c>
      <c r="H54" s="5">
        <v>2</v>
      </c>
      <c r="I54" s="3">
        <v>0</v>
      </c>
      <c r="J54" s="3">
        <v>50</v>
      </c>
      <c r="K54" s="3">
        <v>50</v>
      </c>
      <c r="L54" s="3">
        <v>1</v>
      </c>
      <c r="M54" s="3">
        <v>10</v>
      </c>
      <c r="N54" s="3">
        <v>0</v>
      </c>
      <c r="O54" s="3" t="s">
        <v>29</v>
      </c>
      <c r="P54" s="3">
        <v>1</v>
      </c>
      <c r="Q54" s="3">
        <v>5</v>
      </c>
      <c r="R54" s="3">
        <v>5</v>
      </c>
      <c r="S54" s="3">
        <v>13</v>
      </c>
      <c r="T54" s="3">
        <v>5</v>
      </c>
      <c r="U54" s="3">
        <v>1</v>
      </c>
      <c r="V54" s="3">
        <v>0</v>
      </c>
      <c r="W54" s="3">
        <v>0</v>
      </c>
      <c r="X54" s="3" t="s">
        <v>29</v>
      </c>
      <c r="Y54" s="3">
        <v>1</v>
      </c>
      <c r="Z54" s="3">
        <v>0</v>
      </c>
      <c r="AA54" s="3">
        <v>2</v>
      </c>
      <c r="AB54" s="3">
        <v>3</v>
      </c>
      <c r="AC54" s="3">
        <v>14</v>
      </c>
      <c r="AD54" s="3">
        <v>5</v>
      </c>
      <c r="AE54" s="3">
        <v>4</v>
      </c>
      <c r="AF54" s="3">
        <v>1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2:49" x14ac:dyDescent="0.25">
      <c r="B55" s="4">
        <v>54</v>
      </c>
      <c r="C55" s="3">
        <v>10000</v>
      </c>
      <c r="D55" s="3">
        <v>3</v>
      </c>
      <c r="E55" s="3">
        <v>10</v>
      </c>
      <c r="F55" s="3">
        <v>10</v>
      </c>
      <c r="G55" s="3">
        <v>0</v>
      </c>
      <c r="H55" s="5">
        <v>2</v>
      </c>
      <c r="I55" s="3">
        <v>0</v>
      </c>
      <c r="J55" s="3">
        <v>50</v>
      </c>
      <c r="K55" s="3">
        <v>50</v>
      </c>
      <c r="L55" s="3">
        <v>1</v>
      </c>
      <c r="M55" s="3">
        <v>10</v>
      </c>
      <c r="N55" s="3">
        <v>0</v>
      </c>
      <c r="O55" s="3" t="s">
        <v>30</v>
      </c>
      <c r="P55" s="3">
        <v>0</v>
      </c>
      <c r="Q55" s="3">
        <v>0</v>
      </c>
      <c r="R55" s="3">
        <v>4</v>
      </c>
      <c r="S55" s="3">
        <v>1</v>
      </c>
      <c r="T55" s="3">
        <v>5</v>
      </c>
      <c r="U55" s="3">
        <v>15</v>
      </c>
      <c r="V55" s="3">
        <v>5</v>
      </c>
      <c r="W55" s="3">
        <v>0</v>
      </c>
      <c r="X55" s="3" t="s">
        <v>30</v>
      </c>
      <c r="Y55" s="3">
        <v>0</v>
      </c>
      <c r="Z55" s="3">
        <v>0</v>
      </c>
      <c r="AA55" s="3">
        <v>2</v>
      </c>
      <c r="AB55" s="3">
        <v>7</v>
      </c>
      <c r="AC55" s="3">
        <v>4</v>
      </c>
      <c r="AD55" s="3">
        <v>8</v>
      </c>
      <c r="AE55" s="3">
        <v>8</v>
      </c>
      <c r="AF55" s="3">
        <v>1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2:49" x14ac:dyDescent="0.25">
      <c r="B56" s="4">
        <v>55</v>
      </c>
      <c r="C56" s="3">
        <v>10000</v>
      </c>
      <c r="D56" s="3">
        <v>3</v>
      </c>
      <c r="E56" s="3">
        <v>10</v>
      </c>
      <c r="F56" s="3">
        <v>10</v>
      </c>
      <c r="G56" s="3">
        <v>0</v>
      </c>
      <c r="H56" s="5">
        <v>2</v>
      </c>
      <c r="I56" s="3">
        <v>0</v>
      </c>
      <c r="J56" s="3">
        <v>50</v>
      </c>
      <c r="K56" s="3">
        <v>50</v>
      </c>
      <c r="L56" s="3">
        <v>1</v>
      </c>
      <c r="M56" s="3">
        <v>10</v>
      </c>
      <c r="N56" s="3">
        <v>0</v>
      </c>
      <c r="O56" s="3" t="s">
        <v>31</v>
      </c>
      <c r="P56" s="3">
        <v>0</v>
      </c>
      <c r="Q56" s="3">
        <v>0</v>
      </c>
      <c r="R56" s="3">
        <v>3</v>
      </c>
      <c r="S56" s="3">
        <v>1</v>
      </c>
      <c r="T56" s="3">
        <v>3</v>
      </c>
      <c r="U56" s="3">
        <v>6</v>
      </c>
      <c r="V56" s="3">
        <v>17</v>
      </c>
      <c r="W56" s="3">
        <v>0</v>
      </c>
      <c r="X56" s="3" t="s">
        <v>31</v>
      </c>
      <c r="Y56" s="3">
        <v>0</v>
      </c>
      <c r="Z56" s="3">
        <v>0</v>
      </c>
      <c r="AA56" s="3">
        <v>0</v>
      </c>
      <c r="AB56" s="3">
        <v>2</v>
      </c>
      <c r="AC56" s="3">
        <v>0</v>
      </c>
      <c r="AD56" s="3">
        <v>0</v>
      </c>
      <c r="AE56" s="3">
        <v>7</v>
      </c>
      <c r="AF56" s="3">
        <v>21</v>
      </c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2:49" x14ac:dyDescent="0.25">
      <c r="B57" s="4">
        <v>56</v>
      </c>
      <c r="C57" s="3">
        <v>10000</v>
      </c>
      <c r="D57" s="3">
        <v>3</v>
      </c>
      <c r="E57" s="3">
        <v>10</v>
      </c>
      <c r="F57" s="3">
        <v>10</v>
      </c>
      <c r="G57" s="3">
        <v>0</v>
      </c>
      <c r="H57" s="5">
        <v>2</v>
      </c>
      <c r="I57" s="3">
        <v>0</v>
      </c>
      <c r="J57" s="3">
        <v>50</v>
      </c>
      <c r="K57" s="3">
        <v>50</v>
      </c>
      <c r="L57" s="3">
        <v>1</v>
      </c>
      <c r="M57" s="3">
        <v>10</v>
      </c>
      <c r="N57" s="3">
        <v>0</v>
      </c>
      <c r="O57" s="3" t="s">
        <v>32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30</v>
      </c>
      <c r="X57" s="3" t="s">
        <v>32</v>
      </c>
      <c r="Y57" s="3">
        <v>8</v>
      </c>
      <c r="Z57" s="3">
        <v>14</v>
      </c>
      <c r="AA57" s="3">
        <v>6</v>
      </c>
      <c r="AB57" s="3">
        <v>1</v>
      </c>
      <c r="AC57" s="3">
        <v>1</v>
      </c>
      <c r="AD57" s="3">
        <v>0</v>
      </c>
      <c r="AE57" s="3">
        <v>0</v>
      </c>
      <c r="AF57" s="3">
        <v>0</v>
      </c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2:49" x14ac:dyDescent="0.25">
      <c r="B58" s="4">
        <v>57</v>
      </c>
      <c r="C58" s="3">
        <v>10000</v>
      </c>
      <c r="D58" s="3">
        <v>3</v>
      </c>
      <c r="E58" s="3">
        <v>10</v>
      </c>
      <c r="F58" s="3">
        <v>10</v>
      </c>
      <c r="G58" s="3">
        <v>0</v>
      </c>
      <c r="H58" s="5">
        <v>2</v>
      </c>
      <c r="I58" s="3">
        <v>0.5</v>
      </c>
      <c r="J58" s="3">
        <v>50</v>
      </c>
      <c r="K58" s="3">
        <v>500</v>
      </c>
      <c r="L58" s="3">
        <v>5</v>
      </c>
      <c r="M58" s="3">
        <v>5</v>
      </c>
      <c r="N58" s="3">
        <v>0</v>
      </c>
      <c r="O58" s="3" t="s">
        <v>25</v>
      </c>
      <c r="P58" s="3">
        <v>0</v>
      </c>
      <c r="Q58" s="3">
        <v>1</v>
      </c>
      <c r="R58" s="3">
        <v>2</v>
      </c>
      <c r="S58" s="3">
        <v>5</v>
      </c>
      <c r="T58" s="3">
        <v>8</v>
      </c>
      <c r="U58" s="3">
        <v>6</v>
      </c>
      <c r="V58" s="3">
        <v>8</v>
      </c>
      <c r="W58" s="3">
        <v>0</v>
      </c>
      <c r="X58" s="3" t="s">
        <v>25</v>
      </c>
      <c r="Y58" s="3">
        <v>0</v>
      </c>
      <c r="Z58" s="3">
        <v>0</v>
      </c>
      <c r="AA58" s="3">
        <v>0</v>
      </c>
      <c r="AB58" s="3">
        <v>6</v>
      </c>
      <c r="AC58" s="3">
        <v>4</v>
      </c>
      <c r="AD58" s="3">
        <v>5</v>
      </c>
      <c r="AE58" s="3">
        <v>12</v>
      </c>
      <c r="AF58" s="3">
        <v>3</v>
      </c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2:49" x14ac:dyDescent="0.25">
      <c r="B59" s="4">
        <v>58</v>
      </c>
      <c r="C59" s="3">
        <v>10000</v>
      </c>
      <c r="D59" s="3">
        <v>3</v>
      </c>
      <c r="E59" s="3">
        <v>10</v>
      </c>
      <c r="F59" s="3">
        <v>10</v>
      </c>
      <c r="G59" s="3">
        <v>0</v>
      </c>
      <c r="H59" s="5">
        <v>2</v>
      </c>
      <c r="I59" s="3">
        <v>0.5</v>
      </c>
      <c r="J59" s="3">
        <v>50</v>
      </c>
      <c r="K59" s="3">
        <v>500</v>
      </c>
      <c r="L59" s="3">
        <v>5</v>
      </c>
      <c r="M59" s="3">
        <v>5</v>
      </c>
      <c r="N59" s="3">
        <v>0</v>
      </c>
      <c r="O59" s="3" t="s">
        <v>26</v>
      </c>
      <c r="P59" s="3">
        <v>3</v>
      </c>
      <c r="Q59" s="3">
        <v>21</v>
      </c>
      <c r="R59" s="3">
        <v>4</v>
      </c>
      <c r="S59" s="3">
        <v>2</v>
      </c>
      <c r="T59" s="3">
        <v>0</v>
      </c>
      <c r="U59" s="3">
        <v>0</v>
      </c>
      <c r="V59" s="3">
        <v>0</v>
      </c>
      <c r="W59" s="3">
        <v>0</v>
      </c>
      <c r="X59" s="3" t="s">
        <v>26</v>
      </c>
      <c r="Y59" s="3">
        <v>6</v>
      </c>
      <c r="Z59" s="3">
        <v>4</v>
      </c>
      <c r="AA59" s="3">
        <v>18</v>
      </c>
      <c r="AB59" s="3">
        <v>1</v>
      </c>
      <c r="AC59" s="3">
        <v>1</v>
      </c>
      <c r="AD59" s="3">
        <v>0</v>
      </c>
      <c r="AE59" s="3">
        <v>0</v>
      </c>
      <c r="AF59" s="3">
        <v>0</v>
      </c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2:49" x14ac:dyDescent="0.25">
      <c r="B60" s="3">
        <v>59</v>
      </c>
      <c r="C60" s="3">
        <v>10000</v>
      </c>
      <c r="D60" s="3">
        <v>3</v>
      </c>
      <c r="E60" s="3">
        <v>10</v>
      </c>
      <c r="F60" s="3">
        <v>10</v>
      </c>
      <c r="G60" s="3">
        <v>0</v>
      </c>
      <c r="H60" s="5">
        <v>2</v>
      </c>
      <c r="I60" s="3">
        <v>0.5</v>
      </c>
      <c r="J60" s="3">
        <v>50</v>
      </c>
      <c r="K60" s="3">
        <v>500</v>
      </c>
      <c r="L60" s="3">
        <v>5</v>
      </c>
      <c r="M60" s="3">
        <v>5</v>
      </c>
      <c r="N60" s="3">
        <v>0</v>
      </c>
      <c r="O60" s="3" t="s">
        <v>27</v>
      </c>
      <c r="P60" s="3">
        <v>25</v>
      </c>
      <c r="Q60" s="3">
        <v>4</v>
      </c>
      <c r="R60" s="3">
        <v>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 t="s">
        <v>27</v>
      </c>
      <c r="Y60" s="3">
        <v>17</v>
      </c>
      <c r="Z60" s="3">
        <v>7</v>
      </c>
      <c r="AA60" s="3">
        <v>5</v>
      </c>
      <c r="AB60" s="3">
        <v>0</v>
      </c>
      <c r="AC60" s="3">
        <v>0</v>
      </c>
      <c r="AD60" s="3">
        <v>0</v>
      </c>
      <c r="AE60" s="3">
        <v>1</v>
      </c>
      <c r="AF60" s="3">
        <v>0</v>
      </c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2:49" x14ac:dyDescent="0.25">
      <c r="B61" s="4">
        <v>60</v>
      </c>
      <c r="C61" s="3">
        <v>10000</v>
      </c>
      <c r="D61" s="3">
        <v>3</v>
      </c>
      <c r="E61" s="3">
        <v>10</v>
      </c>
      <c r="F61" s="3">
        <v>10</v>
      </c>
      <c r="G61" s="3">
        <v>0</v>
      </c>
      <c r="H61" s="5">
        <v>2</v>
      </c>
      <c r="I61" s="3">
        <v>0.5</v>
      </c>
      <c r="J61" s="3">
        <v>50</v>
      </c>
      <c r="K61" s="3">
        <v>500</v>
      </c>
      <c r="L61" s="3">
        <v>5</v>
      </c>
      <c r="M61" s="3">
        <v>5</v>
      </c>
      <c r="N61" s="3">
        <v>0</v>
      </c>
      <c r="O61" s="3" t="s">
        <v>28</v>
      </c>
      <c r="P61" s="3">
        <v>0</v>
      </c>
      <c r="Q61" s="3">
        <v>1</v>
      </c>
      <c r="R61" s="3">
        <v>6</v>
      </c>
      <c r="S61" s="3">
        <v>11</v>
      </c>
      <c r="T61" s="3">
        <v>8</v>
      </c>
      <c r="U61" s="3">
        <v>4</v>
      </c>
      <c r="V61" s="3">
        <v>0</v>
      </c>
      <c r="W61" s="3">
        <v>0</v>
      </c>
      <c r="X61" s="3" t="s">
        <v>28</v>
      </c>
      <c r="Y61" s="3">
        <v>0</v>
      </c>
      <c r="Z61" s="3">
        <v>0</v>
      </c>
      <c r="AA61" s="3">
        <v>0</v>
      </c>
      <c r="AB61" s="3">
        <v>6</v>
      </c>
      <c r="AC61" s="3">
        <v>8</v>
      </c>
      <c r="AD61" s="3">
        <v>7</v>
      </c>
      <c r="AE61" s="3">
        <v>7</v>
      </c>
      <c r="AF61" s="3">
        <v>2</v>
      </c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2:49" x14ac:dyDescent="0.25">
      <c r="B62" s="4">
        <v>61</v>
      </c>
      <c r="C62" s="3">
        <v>10000</v>
      </c>
      <c r="D62" s="3">
        <v>3</v>
      </c>
      <c r="E62" s="3">
        <v>10</v>
      </c>
      <c r="F62" s="3">
        <v>10</v>
      </c>
      <c r="G62" s="3">
        <v>0</v>
      </c>
      <c r="H62" s="5">
        <v>2</v>
      </c>
      <c r="I62" s="3">
        <v>0.5</v>
      </c>
      <c r="J62" s="3">
        <v>50</v>
      </c>
      <c r="K62" s="3">
        <v>500</v>
      </c>
      <c r="L62" s="3">
        <v>5</v>
      </c>
      <c r="M62" s="3">
        <v>5</v>
      </c>
      <c r="N62" s="3">
        <v>0</v>
      </c>
      <c r="O62" s="3" t="s">
        <v>29</v>
      </c>
      <c r="P62" s="3">
        <v>0</v>
      </c>
      <c r="Q62" s="3">
        <v>0</v>
      </c>
      <c r="R62" s="3">
        <v>9</v>
      </c>
      <c r="S62" s="3">
        <v>6</v>
      </c>
      <c r="T62" s="3">
        <v>8</v>
      </c>
      <c r="U62" s="3">
        <v>5</v>
      </c>
      <c r="V62" s="3">
        <v>2</v>
      </c>
      <c r="W62" s="3">
        <v>0</v>
      </c>
      <c r="X62" s="3" t="s">
        <v>29</v>
      </c>
      <c r="Y62" s="3">
        <v>0</v>
      </c>
      <c r="Z62" s="3">
        <v>0</v>
      </c>
      <c r="AA62" s="3">
        <v>0</v>
      </c>
      <c r="AB62" s="3">
        <v>10</v>
      </c>
      <c r="AC62" s="3">
        <v>8</v>
      </c>
      <c r="AD62" s="3">
        <v>9</v>
      </c>
      <c r="AE62" s="3">
        <v>0</v>
      </c>
      <c r="AF62" s="3">
        <v>3</v>
      </c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2:49" x14ac:dyDescent="0.25">
      <c r="B63" s="4">
        <v>62</v>
      </c>
      <c r="C63" s="3">
        <v>10000</v>
      </c>
      <c r="D63" s="3">
        <v>3</v>
      </c>
      <c r="E63" s="3">
        <v>10</v>
      </c>
      <c r="F63" s="3">
        <v>10</v>
      </c>
      <c r="G63" s="3">
        <v>0</v>
      </c>
      <c r="H63" s="5">
        <v>2</v>
      </c>
      <c r="I63" s="3">
        <v>0.5</v>
      </c>
      <c r="J63" s="3">
        <v>50</v>
      </c>
      <c r="K63" s="3">
        <v>500</v>
      </c>
      <c r="L63" s="3">
        <v>5</v>
      </c>
      <c r="M63" s="3">
        <v>5</v>
      </c>
      <c r="N63" s="3">
        <v>0</v>
      </c>
      <c r="O63" s="3" t="s">
        <v>30</v>
      </c>
      <c r="P63" s="3">
        <v>0</v>
      </c>
      <c r="Q63" s="3">
        <v>1</v>
      </c>
      <c r="R63" s="3">
        <v>4</v>
      </c>
      <c r="S63" s="3">
        <v>3</v>
      </c>
      <c r="T63" s="3">
        <v>4</v>
      </c>
      <c r="U63" s="3">
        <v>13</v>
      </c>
      <c r="V63" s="3">
        <v>5</v>
      </c>
      <c r="W63" s="3">
        <v>0</v>
      </c>
      <c r="X63" s="3" t="s">
        <v>30</v>
      </c>
      <c r="Y63" s="3">
        <v>0</v>
      </c>
      <c r="Z63" s="3">
        <v>0</v>
      </c>
      <c r="AA63" s="3">
        <v>1</v>
      </c>
      <c r="AB63" s="3">
        <v>5</v>
      </c>
      <c r="AC63" s="3">
        <v>7</v>
      </c>
      <c r="AD63" s="3">
        <v>7</v>
      </c>
      <c r="AE63" s="3">
        <v>7</v>
      </c>
      <c r="AF63" s="3">
        <v>3</v>
      </c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2:49" x14ac:dyDescent="0.25">
      <c r="B64" s="4">
        <v>63</v>
      </c>
      <c r="C64" s="3">
        <v>10000</v>
      </c>
      <c r="D64" s="3">
        <v>3</v>
      </c>
      <c r="E64" s="3">
        <v>10</v>
      </c>
      <c r="F64" s="3">
        <v>10</v>
      </c>
      <c r="G64" s="3">
        <v>0</v>
      </c>
      <c r="H64" s="5">
        <v>2</v>
      </c>
      <c r="I64" s="3">
        <v>0.5</v>
      </c>
      <c r="J64" s="3">
        <v>50</v>
      </c>
      <c r="K64" s="3">
        <v>500</v>
      </c>
      <c r="L64" s="3">
        <v>5</v>
      </c>
      <c r="M64" s="3">
        <v>5</v>
      </c>
      <c r="N64" s="3">
        <v>0</v>
      </c>
      <c r="O64" s="3" t="s">
        <v>31</v>
      </c>
      <c r="P64" s="3">
        <v>2</v>
      </c>
      <c r="Q64" s="3">
        <v>2</v>
      </c>
      <c r="R64" s="3">
        <v>3</v>
      </c>
      <c r="S64" s="3">
        <v>3</v>
      </c>
      <c r="T64" s="3">
        <v>2</v>
      </c>
      <c r="U64" s="3">
        <v>2</v>
      </c>
      <c r="V64" s="3">
        <v>15</v>
      </c>
      <c r="W64" s="3">
        <v>1</v>
      </c>
      <c r="X64" s="3" t="s">
        <v>31</v>
      </c>
      <c r="Y64" s="3">
        <v>1</v>
      </c>
      <c r="Z64" s="3">
        <v>1</v>
      </c>
      <c r="AA64" s="3">
        <v>1</v>
      </c>
      <c r="AB64" s="3">
        <v>1</v>
      </c>
      <c r="AC64" s="3">
        <v>2</v>
      </c>
      <c r="AD64" s="3">
        <v>2</v>
      </c>
      <c r="AE64" s="3">
        <v>3</v>
      </c>
      <c r="AF64" s="3">
        <v>19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2:49" x14ac:dyDescent="0.25">
      <c r="B65" s="4">
        <v>64</v>
      </c>
      <c r="C65" s="3">
        <v>10000</v>
      </c>
      <c r="D65" s="3">
        <v>3</v>
      </c>
      <c r="E65" s="3">
        <v>10</v>
      </c>
      <c r="F65" s="3">
        <v>10</v>
      </c>
      <c r="G65" s="3">
        <v>0</v>
      </c>
      <c r="H65" s="5">
        <v>2</v>
      </c>
      <c r="I65" s="3">
        <v>0.5</v>
      </c>
      <c r="J65" s="3">
        <v>50</v>
      </c>
      <c r="K65" s="3">
        <v>500</v>
      </c>
      <c r="L65" s="3">
        <v>5</v>
      </c>
      <c r="M65" s="3">
        <v>5</v>
      </c>
      <c r="N65" s="3">
        <v>0</v>
      </c>
      <c r="O65" s="3" t="s">
        <v>32</v>
      </c>
      <c r="P65" s="3">
        <v>0</v>
      </c>
      <c r="Q65" s="3">
        <v>0</v>
      </c>
      <c r="R65" s="3">
        <v>1</v>
      </c>
      <c r="S65" s="3">
        <v>0</v>
      </c>
      <c r="T65" s="3">
        <v>0</v>
      </c>
      <c r="U65" s="3">
        <v>0</v>
      </c>
      <c r="V65" s="3">
        <v>0</v>
      </c>
      <c r="W65" s="3">
        <v>29</v>
      </c>
      <c r="X65" s="3" t="s">
        <v>32</v>
      </c>
      <c r="Y65" s="3">
        <v>6</v>
      </c>
      <c r="Z65" s="3">
        <v>18</v>
      </c>
      <c r="AA65" s="3">
        <v>5</v>
      </c>
      <c r="AB65" s="3">
        <v>1</v>
      </c>
      <c r="AC65" s="3">
        <v>0</v>
      </c>
      <c r="AD65" s="3">
        <v>0</v>
      </c>
      <c r="AE65" s="3">
        <v>0</v>
      </c>
      <c r="AF65" s="3">
        <v>0</v>
      </c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2:49" x14ac:dyDescent="0.25">
      <c r="B66" s="4">
        <v>65</v>
      </c>
      <c r="C66" s="3">
        <v>10000</v>
      </c>
      <c r="D66" s="3">
        <v>3</v>
      </c>
      <c r="E66" s="3">
        <v>10</v>
      </c>
      <c r="F66" s="3">
        <v>10</v>
      </c>
      <c r="G66" s="3">
        <v>0.5</v>
      </c>
      <c r="H66" s="5">
        <v>2</v>
      </c>
      <c r="I66" s="3">
        <v>0</v>
      </c>
      <c r="J66" s="3">
        <v>50</v>
      </c>
      <c r="K66" s="3">
        <v>50</v>
      </c>
      <c r="L66" s="3">
        <v>5</v>
      </c>
      <c r="M66" s="3">
        <v>5</v>
      </c>
      <c r="N66" s="3">
        <v>0</v>
      </c>
      <c r="O66" s="3" t="s">
        <v>25</v>
      </c>
      <c r="P66" s="3">
        <v>0</v>
      </c>
      <c r="Q66" s="3">
        <v>0</v>
      </c>
      <c r="R66" s="3">
        <v>0</v>
      </c>
      <c r="S66" s="3">
        <v>3</v>
      </c>
      <c r="T66" s="3">
        <v>3</v>
      </c>
      <c r="U66" s="3">
        <v>12</v>
      </c>
      <c r="V66" s="3">
        <v>12</v>
      </c>
      <c r="W66" s="3">
        <v>0</v>
      </c>
      <c r="X66" s="3" t="s">
        <v>25</v>
      </c>
      <c r="Y66" s="3">
        <v>0</v>
      </c>
      <c r="Z66" s="3">
        <v>0</v>
      </c>
      <c r="AA66" s="3">
        <v>0</v>
      </c>
      <c r="AB66" s="3">
        <v>1</v>
      </c>
      <c r="AC66" s="3">
        <v>4</v>
      </c>
      <c r="AD66" s="3">
        <v>4</v>
      </c>
      <c r="AE66" s="3">
        <v>4</v>
      </c>
      <c r="AF66" s="3">
        <v>17</v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2:49" x14ac:dyDescent="0.25">
      <c r="B67" s="4">
        <v>66</v>
      </c>
      <c r="C67" s="3">
        <v>10000</v>
      </c>
      <c r="D67" s="3">
        <v>3</v>
      </c>
      <c r="E67" s="3">
        <v>10</v>
      </c>
      <c r="F67" s="3">
        <v>10</v>
      </c>
      <c r="G67" s="3">
        <v>0.5</v>
      </c>
      <c r="H67" s="5">
        <v>2</v>
      </c>
      <c r="I67" s="3">
        <v>0</v>
      </c>
      <c r="J67" s="3">
        <v>50</v>
      </c>
      <c r="K67" s="3">
        <v>50</v>
      </c>
      <c r="L67" s="3">
        <v>5</v>
      </c>
      <c r="M67" s="3">
        <v>5</v>
      </c>
      <c r="N67" s="3">
        <v>0</v>
      </c>
      <c r="O67" s="3" t="s">
        <v>26</v>
      </c>
      <c r="P67" s="3">
        <v>2</v>
      </c>
      <c r="Q67" s="3">
        <v>14</v>
      </c>
      <c r="R67" s="3">
        <v>6</v>
      </c>
      <c r="S67" s="3">
        <v>5</v>
      </c>
      <c r="T67" s="3">
        <v>1</v>
      </c>
      <c r="U67" s="3">
        <v>2</v>
      </c>
      <c r="V67" s="3">
        <v>0</v>
      </c>
      <c r="W67" s="3">
        <v>0</v>
      </c>
      <c r="X67" s="3" t="s">
        <v>26</v>
      </c>
      <c r="Y67" s="3">
        <v>10</v>
      </c>
      <c r="Z67" s="3">
        <v>4</v>
      </c>
      <c r="AA67" s="3">
        <v>12</v>
      </c>
      <c r="AB67" s="3">
        <v>3</v>
      </c>
      <c r="AC67" s="3">
        <v>1</v>
      </c>
      <c r="AD67" s="3">
        <v>0</v>
      </c>
      <c r="AE67" s="3">
        <v>0</v>
      </c>
      <c r="AF67" s="3">
        <v>0</v>
      </c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2:49" x14ac:dyDescent="0.25">
      <c r="B68" s="4">
        <v>67</v>
      </c>
      <c r="C68" s="3">
        <v>10000</v>
      </c>
      <c r="D68" s="3">
        <v>3</v>
      </c>
      <c r="E68" s="3">
        <v>10</v>
      </c>
      <c r="F68" s="3">
        <v>10</v>
      </c>
      <c r="G68" s="3">
        <v>0.5</v>
      </c>
      <c r="H68" s="5">
        <v>2</v>
      </c>
      <c r="I68" s="3">
        <v>0</v>
      </c>
      <c r="J68" s="3">
        <v>50</v>
      </c>
      <c r="K68" s="3">
        <v>50</v>
      </c>
      <c r="L68" s="3">
        <v>5</v>
      </c>
      <c r="M68" s="3">
        <v>5</v>
      </c>
      <c r="N68" s="3">
        <v>0</v>
      </c>
      <c r="O68" s="3" t="s">
        <v>27</v>
      </c>
      <c r="P68" s="3">
        <v>24</v>
      </c>
      <c r="Q68" s="3">
        <v>2</v>
      </c>
      <c r="R68" s="3">
        <v>2</v>
      </c>
      <c r="S68" s="3">
        <v>0</v>
      </c>
      <c r="T68" s="3">
        <v>2</v>
      </c>
      <c r="U68" s="3">
        <v>0</v>
      </c>
      <c r="V68" s="3">
        <v>0</v>
      </c>
      <c r="W68" s="3">
        <v>0</v>
      </c>
      <c r="X68" s="3" t="s">
        <v>27</v>
      </c>
      <c r="Y68" s="3">
        <v>9</v>
      </c>
      <c r="Z68" s="3">
        <v>10</v>
      </c>
      <c r="AA68" s="3">
        <v>7</v>
      </c>
      <c r="AB68" s="3">
        <v>1</v>
      </c>
      <c r="AC68" s="3">
        <v>1</v>
      </c>
      <c r="AD68" s="3">
        <v>1</v>
      </c>
      <c r="AE68" s="3">
        <v>0</v>
      </c>
      <c r="AF68" s="3">
        <v>1</v>
      </c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2:49" x14ac:dyDescent="0.25">
      <c r="B69" s="4">
        <v>68</v>
      </c>
      <c r="C69" s="3">
        <v>10000</v>
      </c>
      <c r="D69" s="3">
        <v>3</v>
      </c>
      <c r="E69" s="3">
        <v>10</v>
      </c>
      <c r="F69" s="3">
        <v>10</v>
      </c>
      <c r="G69" s="3">
        <v>0.5</v>
      </c>
      <c r="H69" s="5">
        <v>2</v>
      </c>
      <c r="I69" s="3">
        <v>0</v>
      </c>
      <c r="J69" s="3">
        <v>50</v>
      </c>
      <c r="K69" s="3">
        <v>50</v>
      </c>
      <c r="L69" s="3">
        <v>5</v>
      </c>
      <c r="M69" s="3">
        <v>5</v>
      </c>
      <c r="N69" s="3">
        <v>0</v>
      </c>
      <c r="O69" s="3" t="s">
        <v>28</v>
      </c>
      <c r="P69" s="3">
        <v>1</v>
      </c>
      <c r="Q69" s="3">
        <v>1</v>
      </c>
      <c r="R69" s="3">
        <v>6</v>
      </c>
      <c r="S69" s="3">
        <v>14</v>
      </c>
      <c r="T69" s="3">
        <v>8</v>
      </c>
      <c r="U69" s="3">
        <v>0</v>
      </c>
      <c r="V69" s="3">
        <v>0</v>
      </c>
      <c r="W69" s="3">
        <v>0</v>
      </c>
      <c r="X69" s="3" t="s">
        <v>28</v>
      </c>
      <c r="Y69" s="3">
        <v>0</v>
      </c>
      <c r="Z69" s="3">
        <v>1</v>
      </c>
      <c r="AA69" s="3">
        <v>3</v>
      </c>
      <c r="AB69" s="3">
        <v>2</v>
      </c>
      <c r="AC69" s="3">
        <v>8</v>
      </c>
      <c r="AD69" s="3">
        <v>7</v>
      </c>
      <c r="AE69" s="3">
        <v>7</v>
      </c>
      <c r="AF69" s="3">
        <v>2</v>
      </c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2:49" x14ac:dyDescent="0.25">
      <c r="B70" s="4">
        <v>69</v>
      </c>
      <c r="C70" s="3">
        <v>10000</v>
      </c>
      <c r="D70" s="3">
        <v>3</v>
      </c>
      <c r="E70" s="3">
        <v>10</v>
      </c>
      <c r="F70" s="3">
        <v>10</v>
      </c>
      <c r="G70" s="3">
        <v>0.5</v>
      </c>
      <c r="H70" s="5">
        <v>2</v>
      </c>
      <c r="I70" s="3">
        <v>0</v>
      </c>
      <c r="J70" s="3">
        <v>50</v>
      </c>
      <c r="K70" s="3">
        <v>50</v>
      </c>
      <c r="L70" s="3">
        <v>5</v>
      </c>
      <c r="M70" s="3">
        <v>5</v>
      </c>
      <c r="N70" s="3">
        <v>0</v>
      </c>
      <c r="O70" s="3" t="s">
        <v>29</v>
      </c>
      <c r="P70" s="3">
        <v>1</v>
      </c>
      <c r="Q70" s="3">
        <v>7</v>
      </c>
      <c r="R70" s="3">
        <v>10</v>
      </c>
      <c r="S70" s="3">
        <v>3</v>
      </c>
      <c r="T70" s="3">
        <v>6</v>
      </c>
      <c r="U70" s="3">
        <v>3</v>
      </c>
      <c r="V70" s="3">
        <v>0</v>
      </c>
      <c r="W70" s="3">
        <v>0</v>
      </c>
      <c r="X70" s="3" t="s">
        <v>29</v>
      </c>
      <c r="Y70" s="3">
        <v>1</v>
      </c>
      <c r="Z70" s="3">
        <v>1</v>
      </c>
      <c r="AA70" s="3">
        <v>1</v>
      </c>
      <c r="AB70" s="3">
        <v>7</v>
      </c>
      <c r="AC70" s="3">
        <v>6</v>
      </c>
      <c r="AD70" s="3">
        <v>7</v>
      </c>
      <c r="AE70" s="3">
        <v>5</v>
      </c>
      <c r="AF70" s="3">
        <v>2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2:49" x14ac:dyDescent="0.25">
      <c r="B71" s="4">
        <v>70</v>
      </c>
      <c r="C71" s="3">
        <v>10000</v>
      </c>
      <c r="D71" s="3">
        <v>3</v>
      </c>
      <c r="E71" s="3">
        <v>10</v>
      </c>
      <c r="F71" s="3">
        <v>10</v>
      </c>
      <c r="G71" s="3">
        <v>0.5</v>
      </c>
      <c r="H71" s="5">
        <v>2</v>
      </c>
      <c r="I71" s="3">
        <v>0</v>
      </c>
      <c r="J71" s="3">
        <v>50</v>
      </c>
      <c r="K71" s="3">
        <v>50</v>
      </c>
      <c r="L71" s="3">
        <v>5</v>
      </c>
      <c r="M71" s="3">
        <v>5</v>
      </c>
      <c r="N71" s="3">
        <v>0</v>
      </c>
      <c r="O71" s="3" t="s">
        <v>30</v>
      </c>
      <c r="P71" s="3">
        <v>0</v>
      </c>
      <c r="Q71" s="3">
        <v>0</v>
      </c>
      <c r="R71" s="3">
        <v>1</v>
      </c>
      <c r="S71" s="3">
        <v>1</v>
      </c>
      <c r="T71" s="3">
        <v>5</v>
      </c>
      <c r="U71" s="3">
        <v>8</v>
      </c>
      <c r="V71" s="3">
        <v>15</v>
      </c>
      <c r="W71" s="3">
        <v>0</v>
      </c>
      <c r="X71" s="3" t="s">
        <v>30</v>
      </c>
      <c r="Y71" s="3">
        <v>0</v>
      </c>
      <c r="Z71" s="3">
        <v>1</v>
      </c>
      <c r="AA71" s="3">
        <v>1</v>
      </c>
      <c r="AB71" s="3">
        <v>7</v>
      </c>
      <c r="AC71" s="3">
        <v>4</v>
      </c>
      <c r="AD71" s="3">
        <v>7</v>
      </c>
      <c r="AE71" s="3">
        <v>6</v>
      </c>
      <c r="AF71" s="3">
        <v>4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2:49" x14ac:dyDescent="0.25">
      <c r="B72" s="4">
        <v>71</v>
      </c>
      <c r="C72" s="3">
        <v>10000</v>
      </c>
      <c r="D72" s="3">
        <v>3</v>
      </c>
      <c r="E72" s="3">
        <v>10</v>
      </c>
      <c r="F72" s="3">
        <v>10</v>
      </c>
      <c r="G72" s="3">
        <v>0.5</v>
      </c>
      <c r="H72" s="5">
        <v>2</v>
      </c>
      <c r="I72" s="3">
        <v>0</v>
      </c>
      <c r="J72" s="3">
        <v>50</v>
      </c>
      <c r="K72" s="3">
        <v>50</v>
      </c>
      <c r="L72" s="3">
        <v>5</v>
      </c>
      <c r="M72" s="3">
        <v>5</v>
      </c>
      <c r="N72" s="3">
        <v>0</v>
      </c>
      <c r="O72" s="3" t="s">
        <v>31</v>
      </c>
      <c r="P72" s="3">
        <v>2</v>
      </c>
      <c r="Q72" s="3">
        <v>6</v>
      </c>
      <c r="R72" s="3">
        <v>5</v>
      </c>
      <c r="S72" s="3">
        <v>4</v>
      </c>
      <c r="T72" s="3">
        <v>5</v>
      </c>
      <c r="U72" s="3">
        <v>5</v>
      </c>
      <c r="V72" s="3">
        <v>3</v>
      </c>
      <c r="W72" s="3">
        <v>0</v>
      </c>
      <c r="X72" s="3" t="s">
        <v>31</v>
      </c>
      <c r="Y72" s="3">
        <v>2</v>
      </c>
      <c r="Z72" s="3">
        <v>1</v>
      </c>
      <c r="AA72" s="3">
        <v>3</v>
      </c>
      <c r="AB72" s="3">
        <v>7</v>
      </c>
      <c r="AC72" s="3">
        <v>5</v>
      </c>
      <c r="AD72" s="3">
        <v>3</v>
      </c>
      <c r="AE72" s="3">
        <v>5</v>
      </c>
      <c r="AF72" s="3">
        <v>4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2:49" x14ac:dyDescent="0.25">
      <c r="B73" s="4">
        <v>72</v>
      </c>
      <c r="C73" s="3">
        <v>10000</v>
      </c>
      <c r="D73" s="3">
        <v>3</v>
      </c>
      <c r="E73" s="3">
        <v>10</v>
      </c>
      <c r="F73" s="3">
        <v>10</v>
      </c>
      <c r="G73" s="3">
        <v>0.5</v>
      </c>
      <c r="H73" s="5">
        <v>2</v>
      </c>
      <c r="I73" s="3">
        <v>0</v>
      </c>
      <c r="J73" s="3">
        <v>50</v>
      </c>
      <c r="K73" s="3">
        <v>50</v>
      </c>
      <c r="L73" s="3">
        <v>5</v>
      </c>
      <c r="M73" s="3">
        <v>5</v>
      </c>
      <c r="N73" s="3">
        <v>0</v>
      </c>
      <c r="O73" s="3" t="s">
        <v>32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30</v>
      </c>
      <c r="X73" s="3" t="s">
        <v>32</v>
      </c>
      <c r="Y73" s="3">
        <v>8</v>
      </c>
      <c r="Z73" s="3">
        <v>12</v>
      </c>
      <c r="AA73" s="3">
        <v>3</v>
      </c>
      <c r="AB73" s="3">
        <v>2</v>
      </c>
      <c r="AC73" s="3">
        <v>1</v>
      </c>
      <c r="AD73" s="3">
        <v>1</v>
      </c>
      <c r="AE73" s="3">
        <v>3</v>
      </c>
      <c r="AF73" s="3"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2:49" x14ac:dyDescent="0.25">
      <c r="B74" s="4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2:49" x14ac:dyDescent="0.25">
      <c r="B75" s="4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2:49" x14ac:dyDescent="0.25">
      <c r="B76" s="4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2:49" x14ac:dyDescent="0.25">
      <c r="B77" s="4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2:49" x14ac:dyDescent="0.25">
      <c r="B78" s="4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2:49" x14ac:dyDescent="0.25"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2:49" x14ac:dyDescent="0.25">
      <c r="B80" s="4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2:49" x14ac:dyDescent="0.25">
      <c r="B81" s="4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2:49" x14ac:dyDescent="0.25">
      <c r="B82" s="4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2:49" x14ac:dyDescent="0.25">
      <c r="B83" s="4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2:49" x14ac:dyDescent="0.25">
      <c r="B84" s="4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2:49" x14ac:dyDescent="0.25">
      <c r="B85" s="4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2:49" x14ac:dyDescent="0.25">
      <c r="B86" s="4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2:49" x14ac:dyDescent="0.25">
      <c r="B87" s="4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2:49" x14ac:dyDescent="0.25"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2:49" x14ac:dyDescent="0.25">
      <c r="B89" s="4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2:49" x14ac:dyDescent="0.25">
      <c r="B90" s="4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2:49" x14ac:dyDescent="0.25">
      <c r="B91" s="4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2:49" x14ac:dyDescent="0.25">
      <c r="B92" s="4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2:49" x14ac:dyDescent="0.25">
      <c r="B93" s="4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2:49" x14ac:dyDescent="0.25"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2:49" x14ac:dyDescent="0.25">
      <c r="B95" s="4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2:49" x14ac:dyDescent="0.25">
      <c r="B96" s="4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2:49" x14ac:dyDescent="0.25">
      <c r="B97" s="4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2:49" x14ac:dyDescent="0.25"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2:49" x14ac:dyDescent="0.25"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2:49" x14ac:dyDescent="0.25">
      <c r="I100" s="9" t="s">
        <v>48</v>
      </c>
      <c r="J100" s="9"/>
      <c r="O100" s="3" t="s">
        <v>25</v>
      </c>
      <c r="P100" s="3">
        <f>SUMIF($O$1:$O$97,$O100,P$1:P$97)</f>
        <v>0</v>
      </c>
      <c r="Q100" s="3">
        <f t="shared" ref="Q100:W100" si="0">SUMIF($O$1:$O$97,$O100,Q$1:Q$97)</f>
        <v>1</v>
      </c>
      <c r="R100" s="3">
        <f t="shared" si="0"/>
        <v>9</v>
      </c>
      <c r="S100" s="3">
        <f t="shared" si="0"/>
        <v>23</v>
      </c>
      <c r="T100" s="3">
        <f t="shared" si="0"/>
        <v>55</v>
      </c>
      <c r="U100" s="3">
        <f t="shared" si="0"/>
        <v>105</v>
      </c>
      <c r="V100" s="3">
        <f t="shared" si="0"/>
        <v>77</v>
      </c>
      <c r="W100" s="3">
        <f t="shared" si="0"/>
        <v>0</v>
      </c>
      <c r="X100" s="3" t="s">
        <v>25</v>
      </c>
      <c r="Y100" s="3">
        <f>SUMIF($O$1:$O$97,$O100,Y$1:Y$97)</f>
        <v>3</v>
      </c>
      <c r="Z100" s="3">
        <f t="shared" ref="Y100:AF107" si="1">SUMIF($O$1:$O$97,$O100,Z$1:Z$97)</f>
        <v>6</v>
      </c>
      <c r="AA100" s="3">
        <f t="shared" si="1"/>
        <v>9</v>
      </c>
      <c r="AB100" s="3">
        <f t="shared" si="1"/>
        <v>25</v>
      </c>
      <c r="AC100" s="3">
        <f t="shared" si="1"/>
        <v>43</v>
      </c>
      <c r="AD100" s="3">
        <f t="shared" si="1"/>
        <v>45</v>
      </c>
      <c r="AE100" s="3">
        <f t="shared" si="1"/>
        <v>63</v>
      </c>
      <c r="AF100" s="3">
        <f t="shared" si="1"/>
        <v>76</v>
      </c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2:49" x14ac:dyDescent="0.25">
      <c r="I101" s="9"/>
      <c r="J101" s="9"/>
      <c r="O101" s="3" t="s">
        <v>26</v>
      </c>
      <c r="P101" s="3">
        <f t="shared" ref="P101:AE107" si="2">SUMIF($O$1:$O$97,$O101,P$1:P$97)</f>
        <v>30</v>
      </c>
      <c r="Q101" s="3">
        <f t="shared" si="2"/>
        <v>86</v>
      </c>
      <c r="R101" s="3">
        <f t="shared" si="2"/>
        <v>53</v>
      </c>
      <c r="S101" s="3">
        <f t="shared" si="2"/>
        <v>55</v>
      </c>
      <c r="T101" s="3">
        <f t="shared" si="2"/>
        <v>26</v>
      </c>
      <c r="U101" s="3">
        <f t="shared" si="2"/>
        <v>14</v>
      </c>
      <c r="V101" s="3">
        <f t="shared" si="2"/>
        <v>6</v>
      </c>
      <c r="W101" s="3">
        <f t="shared" si="2"/>
        <v>0</v>
      </c>
      <c r="X101" s="3" t="s">
        <v>26</v>
      </c>
      <c r="Y101" s="3">
        <f t="shared" si="2"/>
        <v>62</v>
      </c>
      <c r="Z101" s="3">
        <f t="shared" si="2"/>
        <v>52</v>
      </c>
      <c r="AA101" s="3">
        <f t="shared" si="2"/>
        <v>90</v>
      </c>
      <c r="AB101" s="3">
        <f t="shared" si="2"/>
        <v>37</v>
      </c>
      <c r="AC101" s="3">
        <f t="shared" si="2"/>
        <v>17</v>
      </c>
      <c r="AD101" s="3">
        <f t="shared" si="2"/>
        <v>5</v>
      </c>
      <c r="AE101" s="3">
        <f t="shared" si="2"/>
        <v>3</v>
      </c>
      <c r="AF101" s="3">
        <f t="shared" si="1"/>
        <v>4</v>
      </c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2:49" x14ac:dyDescent="0.25">
      <c r="I102" s="9"/>
      <c r="J102" s="9"/>
      <c r="O102" s="3" t="s">
        <v>27</v>
      </c>
      <c r="P102" s="3">
        <f t="shared" si="2"/>
        <v>138</v>
      </c>
      <c r="Q102" s="3">
        <f t="shared" si="2"/>
        <v>42</v>
      </c>
      <c r="R102" s="3">
        <f t="shared" si="2"/>
        <v>18</v>
      </c>
      <c r="S102" s="3">
        <f t="shared" si="2"/>
        <v>14</v>
      </c>
      <c r="T102" s="3">
        <f t="shared" si="2"/>
        <v>38</v>
      </c>
      <c r="U102" s="3">
        <f t="shared" si="2"/>
        <v>15</v>
      </c>
      <c r="V102" s="3">
        <f t="shared" si="2"/>
        <v>5</v>
      </c>
      <c r="W102" s="3">
        <f t="shared" si="2"/>
        <v>0</v>
      </c>
      <c r="X102" s="3" t="s">
        <v>27</v>
      </c>
      <c r="Y102" s="3">
        <f t="shared" si="1"/>
        <v>101</v>
      </c>
      <c r="Z102" s="3">
        <f t="shared" si="1"/>
        <v>54</v>
      </c>
      <c r="AA102" s="3">
        <f t="shared" si="1"/>
        <v>37</v>
      </c>
      <c r="AB102" s="3">
        <f t="shared" si="1"/>
        <v>19</v>
      </c>
      <c r="AC102" s="3">
        <f t="shared" si="1"/>
        <v>9</v>
      </c>
      <c r="AD102" s="3">
        <f t="shared" si="1"/>
        <v>14</v>
      </c>
      <c r="AE102" s="3">
        <f t="shared" si="1"/>
        <v>19</v>
      </c>
      <c r="AF102" s="3">
        <f t="shared" si="1"/>
        <v>17</v>
      </c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2:49" x14ac:dyDescent="0.25">
      <c r="I103" s="9"/>
      <c r="J103" s="9"/>
      <c r="O103" s="3" t="s">
        <v>28</v>
      </c>
      <c r="P103" s="3">
        <f t="shared" si="2"/>
        <v>30</v>
      </c>
      <c r="Q103" s="3">
        <f t="shared" si="2"/>
        <v>41</v>
      </c>
      <c r="R103" s="3">
        <f t="shared" si="2"/>
        <v>70</v>
      </c>
      <c r="S103" s="3">
        <f t="shared" si="2"/>
        <v>75</v>
      </c>
      <c r="T103" s="3">
        <f t="shared" si="2"/>
        <v>45</v>
      </c>
      <c r="U103" s="3">
        <f t="shared" si="2"/>
        <v>8</v>
      </c>
      <c r="V103" s="3">
        <f t="shared" si="2"/>
        <v>1</v>
      </c>
      <c r="W103" s="3">
        <f t="shared" si="2"/>
        <v>0</v>
      </c>
      <c r="X103" s="3" t="s">
        <v>28</v>
      </c>
      <c r="Y103" s="3">
        <f t="shared" si="1"/>
        <v>8</v>
      </c>
      <c r="Z103" s="3">
        <f t="shared" si="1"/>
        <v>24</v>
      </c>
      <c r="AA103" s="3">
        <f t="shared" si="1"/>
        <v>29</v>
      </c>
      <c r="AB103" s="3">
        <f t="shared" si="1"/>
        <v>49</v>
      </c>
      <c r="AC103" s="3">
        <f t="shared" si="1"/>
        <v>57</v>
      </c>
      <c r="AD103" s="3">
        <f t="shared" si="1"/>
        <v>55</v>
      </c>
      <c r="AE103" s="3">
        <f t="shared" si="1"/>
        <v>36</v>
      </c>
      <c r="AF103" s="3">
        <f t="shared" si="1"/>
        <v>12</v>
      </c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2:49" x14ac:dyDescent="0.25">
      <c r="I104" s="9"/>
      <c r="J104" s="9"/>
      <c r="O104" s="3" t="s">
        <v>29</v>
      </c>
      <c r="P104" s="3">
        <f t="shared" si="2"/>
        <v>20</v>
      </c>
      <c r="Q104" s="3">
        <f t="shared" si="2"/>
        <v>55</v>
      </c>
      <c r="R104" s="3">
        <f t="shared" si="2"/>
        <v>72</v>
      </c>
      <c r="S104" s="3">
        <f t="shared" si="2"/>
        <v>62</v>
      </c>
      <c r="T104" s="3">
        <f t="shared" si="2"/>
        <v>43</v>
      </c>
      <c r="U104" s="3">
        <f t="shared" si="2"/>
        <v>15</v>
      </c>
      <c r="V104" s="3">
        <f t="shared" si="2"/>
        <v>3</v>
      </c>
      <c r="W104" s="3">
        <f t="shared" si="2"/>
        <v>0</v>
      </c>
      <c r="X104" s="3" t="s">
        <v>29</v>
      </c>
      <c r="Y104" s="3">
        <f t="shared" si="1"/>
        <v>17</v>
      </c>
      <c r="Z104" s="3">
        <f t="shared" si="1"/>
        <v>18</v>
      </c>
      <c r="AA104" s="3">
        <f t="shared" si="1"/>
        <v>21</v>
      </c>
      <c r="AB104" s="3">
        <f t="shared" si="1"/>
        <v>49</v>
      </c>
      <c r="AC104" s="3">
        <f t="shared" si="1"/>
        <v>64</v>
      </c>
      <c r="AD104" s="3">
        <f t="shared" si="1"/>
        <v>56</v>
      </c>
      <c r="AE104" s="3">
        <f t="shared" si="1"/>
        <v>28</v>
      </c>
      <c r="AF104" s="3">
        <f t="shared" si="1"/>
        <v>17</v>
      </c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2:49" x14ac:dyDescent="0.25">
      <c r="I105" s="9"/>
      <c r="J105" s="9"/>
      <c r="O105" s="3" t="s">
        <v>30</v>
      </c>
      <c r="P105" s="3">
        <f t="shared" si="2"/>
        <v>1</v>
      </c>
      <c r="Q105" s="3">
        <f t="shared" si="2"/>
        <v>2</v>
      </c>
      <c r="R105" s="3">
        <f t="shared" si="2"/>
        <v>13</v>
      </c>
      <c r="S105" s="3">
        <f t="shared" si="2"/>
        <v>15</v>
      </c>
      <c r="T105" s="3">
        <f t="shared" si="2"/>
        <v>31</v>
      </c>
      <c r="U105" s="3">
        <f t="shared" si="2"/>
        <v>83</v>
      </c>
      <c r="V105" s="3">
        <f t="shared" si="2"/>
        <v>125</v>
      </c>
      <c r="W105" s="3">
        <f t="shared" si="2"/>
        <v>0</v>
      </c>
      <c r="X105" s="3" t="s">
        <v>30</v>
      </c>
      <c r="Y105" s="3">
        <f t="shared" si="1"/>
        <v>3</v>
      </c>
      <c r="Z105" s="3">
        <f t="shared" si="1"/>
        <v>4</v>
      </c>
      <c r="AA105" s="3">
        <f t="shared" si="1"/>
        <v>15</v>
      </c>
      <c r="AB105" s="3">
        <f t="shared" si="1"/>
        <v>36</v>
      </c>
      <c r="AC105" s="3">
        <f t="shared" si="1"/>
        <v>32</v>
      </c>
      <c r="AD105" s="3">
        <f t="shared" si="1"/>
        <v>52</v>
      </c>
      <c r="AE105" s="3">
        <f t="shared" si="1"/>
        <v>68</v>
      </c>
      <c r="AF105" s="3">
        <f t="shared" si="1"/>
        <v>60</v>
      </c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2:49" x14ac:dyDescent="0.25">
      <c r="I106" s="9"/>
      <c r="J106" s="9"/>
      <c r="O106" s="3" t="s">
        <v>31</v>
      </c>
      <c r="P106" s="3">
        <f t="shared" si="2"/>
        <v>51</v>
      </c>
      <c r="Q106" s="3">
        <f t="shared" si="2"/>
        <v>43</v>
      </c>
      <c r="R106" s="3">
        <f t="shared" si="2"/>
        <v>34</v>
      </c>
      <c r="S106" s="3">
        <f t="shared" si="2"/>
        <v>26</v>
      </c>
      <c r="T106" s="3">
        <f t="shared" si="2"/>
        <v>32</v>
      </c>
      <c r="U106" s="3">
        <f t="shared" si="2"/>
        <v>30</v>
      </c>
      <c r="V106" s="3">
        <f t="shared" si="2"/>
        <v>53</v>
      </c>
      <c r="W106" s="3">
        <f t="shared" si="2"/>
        <v>1</v>
      </c>
      <c r="X106" s="3" t="s">
        <v>31</v>
      </c>
      <c r="Y106" s="3">
        <f t="shared" si="1"/>
        <v>27</v>
      </c>
      <c r="Z106" s="3">
        <f t="shared" si="1"/>
        <v>15</v>
      </c>
      <c r="AA106" s="3">
        <f t="shared" si="1"/>
        <v>20</v>
      </c>
      <c r="AB106" s="3">
        <f t="shared" si="1"/>
        <v>37</v>
      </c>
      <c r="AC106" s="3">
        <f t="shared" si="1"/>
        <v>32</v>
      </c>
      <c r="AD106" s="3">
        <f t="shared" si="1"/>
        <v>23</v>
      </c>
      <c r="AE106" s="3">
        <f t="shared" si="1"/>
        <v>37</v>
      </c>
      <c r="AF106" s="3">
        <f t="shared" si="1"/>
        <v>79</v>
      </c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2:49" x14ac:dyDescent="0.25">
      <c r="I107" s="9"/>
      <c r="J107" s="9"/>
      <c r="O107" s="3" t="s">
        <v>32</v>
      </c>
      <c r="P107" s="3">
        <f t="shared" si="2"/>
        <v>0</v>
      </c>
      <c r="Q107" s="3">
        <f t="shared" si="2"/>
        <v>0</v>
      </c>
      <c r="R107" s="3">
        <f t="shared" si="2"/>
        <v>1</v>
      </c>
      <c r="S107" s="3">
        <f t="shared" si="2"/>
        <v>0</v>
      </c>
      <c r="T107" s="3">
        <f t="shared" si="2"/>
        <v>0</v>
      </c>
      <c r="U107" s="3">
        <f t="shared" si="2"/>
        <v>0</v>
      </c>
      <c r="V107" s="3">
        <f t="shared" si="2"/>
        <v>0</v>
      </c>
      <c r="W107" s="3">
        <f t="shared" si="2"/>
        <v>269</v>
      </c>
      <c r="X107" s="3" t="s">
        <v>32</v>
      </c>
      <c r="Y107" s="3">
        <f t="shared" si="1"/>
        <v>49</v>
      </c>
      <c r="Z107" s="3">
        <f t="shared" si="1"/>
        <v>97</v>
      </c>
      <c r="AA107" s="3">
        <f t="shared" si="1"/>
        <v>49</v>
      </c>
      <c r="AB107" s="3">
        <f t="shared" si="1"/>
        <v>18</v>
      </c>
      <c r="AC107" s="3">
        <f t="shared" si="1"/>
        <v>16</v>
      </c>
      <c r="AD107" s="3">
        <f t="shared" si="1"/>
        <v>20</v>
      </c>
      <c r="AE107" s="3">
        <f t="shared" si="1"/>
        <v>16</v>
      </c>
      <c r="AF107" s="3">
        <f t="shared" si="1"/>
        <v>5</v>
      </c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2:49" x14ac:dyDescent="0.25">
      <c r="I108" s="9"/>
      <c r="J108" s="9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2:49" x14ac:dyDescent="0.25">
      <c r="I109" s="9"/>
      <c r="J109" s="9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2:49" x14ac:dyDescent="0.25">
      <c r="I110" s="9" t="s">
        <v>48</v>
      </c>
      <c r="J110" s="9"/>
      <c r="O110" s="3" t="s">
        <v>25</v>
      </c>
      <c r="P110" s="3">
        <f>SUMIFS(P$1:P$97,$O$1:$O$97,$O110,$H$1:$H$97,0.5)</f>
        <v>0</v>
      </c>
      <c r="Q110" s="3">
        <f t="shared" ref="Q110:W117" si="3">SUMIFS(Q$1:Q$97,$O$1:$O$97,$O110,$H$1:$H$97,0.5)</f>
        <v>0</v>
      </c>
      <c r="R110" s="3">
        <f t="shared" si="3"/>
        <v>4</v>
      </c>
      <c r="S110" s="3">
        <f t="shared" si="3"/>
        <v>7</v>
      </c>
      <c r="T110" s="3">
        <f t="shared" si="3"/>
        <v>16</v>
      </c>
      <c r="U110" s="3">
        <f t="shared" si="3"/>
        <v>42</v>
      </c>
      <c r="V110" s="3">
        <f t="shared" si="3"/>
        <v>21</v>
      </c>
      <c r="W110" s="3">
        <f t="shared" si="3"/>
        <v>0</v>
      </c>
      <c r="X110" s="3" t="s">
        <v>25</v>
      </c>
      <c r="Y110" s="3">
        <f>SUMIFS(Y$1:Y$97,$O$1:$O$97,$O110,$H$1:$H$97,0.5)</f>
        <v>3</v>
      </c>
      <c r="Z110" s="3">
        <f t="shared" ref="Z110:AF117" si="4">SUMIFS(Z$1:Z$97,$O$1:$O$97,$O110,$H$1:$H$97,0.5)</f>
        <v>5</v>
      </c>
      <c r="AA110" s="3">
        <f t="shared" si="4"/>
        <v>5</v>
      </c>
      <c r="AB110" s="3">
        <f t="shared" si="4"/>
        <v>8</v>
      </c>
      <c r="AC110" s="3">
        <f t="shared" si="4"/>
        <v>17</v>
      </c>
      <c r="AD110" s="3">
        <f t="shared" si="4"/>
        <v>12</v>
      </c>
      <c r="AE110" s="3">
        <f t="shared" si="4"/>
        <v>21</v>
      </c>
      <c r="AF110" s="3">
        <f t="shared" si="4"/>
        <v>19</v>
      </c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2:49" x14ac:dyDescent="0.25">
      <c r="I111" s="9" t="s">
        <v>49</v>
      </c>
      <c r="J111" s="9"/>
      <c r="O111" s="3" t="s">
        <v>26</v>
      </c>
      <c r="P111" s="3">
        <f t="shared" ref="P111:P117" si="5">SUMIFS(P$1:P$97,$O$1:$O$97,$O111,$H$1:$H$97,0.5)</f>
        <v>7</v>
      </c>
      <c r="Q111" s="3">
        <f t="shared" si="3"/>
        <v>7</v>
      </c>
      <c r="R111" s="3">
        <f t="shared" si="3"/>
        <v>20</v>
      </c>
      <c r="S111" s="3">
        <f t="shared" si="3"/>
        <v>32</v>
      </c>
      <c r="T111" s="3">
        <f t="shared" si="3"/>
        <v>11</v>
      </c>
      <c r="U111" s="3">
        <f t="shared" si="3"/>
        <v>9</v>
      </c>
      <c r="V111" s="3">
        <f t="shared" si="3"/>
        <v>4</v>
      </c>
      <c r="W111" s="3">
        <f t="shared" si="3"/>
        <v>0</v>
      </c>
      <c r="X111" s="3" t="s">
        <v>26</v>
      </c>
      <c r="Y111" s="3">
        <f t="shared" ref="Y111:Y117" si="6">SUMIFS(Y$1:Y$97,$O$1:$O$97,$O111,$H$1:$H$97,0.5)</f>
        <v>19</v>
      </c>
      <c r="Z111" s="3">
        <f t="shared" si="4"/>
        <v>12</v>
      </c>
      <c r="AA111" s="3">
        <f t="shared" si="4"/>
        <v>20</v>
      </c>
      <c r="AB111" s="3">
        <f t="shared" si="4"/>
        <v>22</v>
      </c>
      <c r="AC111" s="3">
        <f t="shared" si="4"/>
        <v>8</v>
      </c>
      <c r="AD111" s="3">
        <f t="shared" si="4"/>
        <v>4</v>
      </c>
      <c r="AE111" s="3">
        <f t="shared" si="4"/>
        <v>2</v>
      </c>
      <c r="AF111" s="3">
        <f t="shared" si="4"/>
        <v>3</v>
      </c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2:49" x14ac:dyDescent="0.25">
      <c r="B112" s="1"/>
      <c r="C112" s="1"/>
      <c r="D112" s="1"/>
      <c r="E112" s="1"/>
      <c r="F112" s="1"/>
      <c r="G112" s="1"/>
      <c r="I112" s="10"/>
      <c r="J112" s="10"/>
      <c r="K112" s="1"/>
      <c r="L112" s="1"/>
      <c r="M112" s="1"/>
      <c r="N112" s="1"/>
      <c r="O112" s="3" t="s">
        <v>27</v>
      </c>
      <c r="P112" s="3">
        <f t="shared" si="5"/>
        <v>16</v>
      </c>
      <c r="Q112" s="3">
        <f t="shared" si="3"/>
        <v>16</v>
      </c>
      <c r="R112" s="3">
        <f t="shared" si="3"/>
        <v>4</v>
      </c>
      <c r="S112" s="3">
        <f t="shared" si="3"/>
        <v>9</v>
      </c>
      <c r="T112" s="3">
        <f t="shared" si="3"/>
        <v>28</v>
      </c>
      <c r="U112" s="3">
        <f t="shared" si="3"/>
        <v>14</v>
      </c>
      <c r="V112" s="3">
        <f t="shared" si="3"/>
        <v>3</v>
      </c>
      <c r="W112" s="3">
        <f t="shared" si="3"/>
        <v>0</v>
      </c>
      <c r="X112" s="3" t="s">
        <v>27</v>
      </c>
      <c r="Y112" s="3">
        <f t="shared" si="6"/>
        <v>22</v>
      </c>
      <c r="Z112" s="3">
        <f t="shared" si="4"/>
        <v>10</v>
      </c>
      <c r="AA112" s="3">
        <f t="shared" si="4"/>
        <v>6</v>
      </c>
      <c r="AB112" s="3">
        <f t="shared" si="4"/>
        <v>11</v>
      </c>
      <c r="AC112" s="3">
        <f t="shared" si="4"/>
        <v>6</v>
      </c>
      <c r="AD112" s="3">
        <f t="shared" si="4"/>
        <v>9</v>
      </c>
      <c r="AE112" s="3">
        <f t="shared" si="4"/>
        <v>14</v>
      </c>
      <c r="AF112" s="3">
        <f t="shared" si="4"/>
        <v>12</v>
      </c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2:49" x14ac:dyDescent="0.25">
      <c r="B113" s="1"/>
      <c r="C113" s="1"/>
      <c r="D113" s="1"/>
      <c r="E113" s="1"/>
      <c r="F113" s="1"/>
      <c r="G113" s="1"/>
      <c r="I113" s="10"/>
      <c r="J113" s="10"/>
      <c r="K113" s="1"/>
      <c r="L113" s="1"/>
      <c r="M113" s="1"/>
      <c r="N113" s="1"/>
      <c r="O113" s="3" t="s">
        <v>28</v>
      </c>
      <c r="P113" s="3">
        <f t="shared" si="5"/>
        <v>22</v>
      </c>
      <c r="Q113" s="3">
        <f t="shared" si="3"/>
        <v>22</v>
      </c>
      <c r="R113" s="3">
        <f t="shared" si="3"/>
        <v>21</v>
      </c>
      <c r="S113" s="3">
        <f t="shared" si="3"/>
        <v>11</v>
      </c>
      <c r="T113" s="3">
        <f t="shared" si="3"/>
        <v>10</v>
      </c>
      <c r="U113" s="3">
        <f t="shared" si="3"/>
        <v>3</v>
      </c>
      <c r="V113" s="3">
        <f t="shared" si="3"/>
        <v>1</v>
      </c>
      <c r="W113" s="3">
        <f t="shared" si="3"/>
        <v>0</v>
      </c>
      <c r="X113" s="3" t="s">
        <v>28</v>
      </c>
      <c r="Y113" s="3">
        <f t="shared" si="6"/>
        <v>5</v>
      </c>
      <c r="Z113" s="3">
        <f t="shared" si="4"/>
        <v>18</v>
      </c>
      <c r="AA113" s="3">
        <f t="shared" si="4"/>
        <v>18</v>
      </c>
      <c r="AB113" s="3">
        <f t="shared" si="4"/>
        <v>15</v>
      </c>
      <c r="AC113" s="3">
        <f t="shared" si="4"/>
        <v>12</v>
      </c>
      <c r="AD113" s="3">
        <f t="shared" si="4"/>
        <v>10</v>
      </c>
      <c r="AE113" s="3">
        <f t="shared" si="4"/>
        <v>7</v>
      </c>
      <c r="AF113" s="3">
        <f t="shared" si="4"/>
        <v>5</v>
      </c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2:49" x14ac:dyDescent="0.25">
      <c r="B114" s="1"/>
      <c r="C114" s="1"/>
      <c r="D114" s="1"/>
      <c r="E114" s="1"/>
      <c r="F114" s="1"/>
      <c r="G114" s="1"/>
      <c r="I114" s="10"/>
      <c r="J114" s="10"/>
      <c r="K114" s="1"/>
      <c r="L114" s="1"/>
      <c r="M114" s="1"/>
      <c r="N114" s="1"/>
      <c r="O114" s="3" t="s">
        <v>29</v>
      </c>
      <c r="P114" s="3">
        <f t="shared" si="5"/>
        <v>14</v>
      </c>
      <c r="Q114" s="3">
        <f t="shared" si="3"/>
        <v>25</v>
      </c>
      <c r="R114" s="3">
        <f t="shared" si="3"/>
        <v>22</v>
      </c>
      <c r="S114" s="3">
        <f t="shared" si="3"/>
        <v>18</v>
      </c>
      <c r="T114" s="3">
        <f t="shared" si="3"/>
        <v>10</v>
      </c>
      <c r="U114" s="3">
        <f t="shared" si="3"/>
        <v>1</v>
      </c>
      <c r="V114" s="3">
        <f t="shared" si="3"/>
        <v>0</v>
      </c>
      <c r="W114" s="3">
        <f t="shared" si="3"/>
        <v>0</v>
      </c>
      <c r="X114" s="3" t="s">
        <v>29</v>
      </c>
      <c r="Y114" s="3">
        <f t="shared" si="6"/>
        <v>11</v>
      </c>
      <c r="Z114" s="3">
        <f t="shared" si="4"/>
        <v>13</v>
      </c>
      <c r="AA114" s="3">
        <f t="shared" si="4"/>
        <v>11</v>
      </c>
      <c r="AB114" s="3">
        <f t="shared" si="4"/>
        <v>14</v>
      </c>
      <c r="AC114" s="3">
        <f t="shared" si="4"/>
        <v>16</v>
      </c>
      <c r="AD114" s="3">
        <f t="shared" si="4"/>
        <v>14</v>
      </c>
      <c r="AE114" s="3">
        <f t="shared" si="4"/>
        <v>6</v>
      </c>
      <c r="AF114" s="3">
        <f t="shared" si="4"/>
        <v>5</v>
      </c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2:49" x14ac:dyDescent="0.25">
      <c r="B115" s="1"/>
      <c r="C115" s="1"/>
      <c r="D115" s="1"/>
      <c r="E115" s="1"/>
      <c r="F115" s="1"/>
      <c r="G115" s="1"/>
      <c r="I115" s="10"/>
      <c r="J115" s="10"/>
      <c r="K115" s="1"/>
      <c r="L115" s="1"/>
      <c r="M115" s="1"/>
      <c r="N115" s="1"/>
      <c r="O115" s="3" t="s">
        <v>30</v>
      </c>
      <c r="P115" s="3">
        <f t="shared" si="5"/>
        <v>1</v>
      </c>
      <c r="Q115" s="3">
        <f t="shared" si="3"/>
        <v>0</v>
      </c>
      <c r="R115" s="3">
        <f t="shared" si="3"/>
        <v>1</v>
      </c>
      <c r="S115" s="3">
        <f t="shared" si="3"/>
        <v>4</v>
      </c>
      <c r="T115" s="3">
        <f t="shared" si="3"/>
        <v>7</v>
      </c>
      <c r="U115" s="3">
        <f t="shared" si="3"/>
        <v>18</v>
      </c>
      <c r="V115" s="3">
        <f t="shared" si="3"/>
        <v>59</v>
      </c>
      <c r="W115" s="3">
        <f t="shared" si="3"/>
        <v>0</v>
      </c>
      <c r="X115" s="3" t="s">
        <v>30</v>
      </c>
      <c r="Y115" s="3">
        <f t="shared" si="6"/>
        <v>2</v>
      </c>
      <c r="Z115" s="3">
        <f t="shared" si="4"/>
        <v>1</v>
      </c>
      <c r="AA115" s="3">
        <f t="shared" si="4"/>
        <v>8</v>
      </c>
      <c r="AB115" s="3">
        <f t="shared" si="4"/>
        <v>4</v>
      </c>
      <c r="AC115" s="3">
        <f t="shared" si="4"/>
        <v>8</v>
      </c>
      <c r="AD115" s="3">
        <f t="shared" si="4"/>
        <v>17</v>
      </c>
      <c r="AE115" s="3">
        <f t="shared" si="4"/>
        <v>18</v>
      </c>
      <c r="AF115" s="3">
        <f t="shared" si="4"/>
        <v>32</v>
      </c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2:49" x14ac:dyDescent="0.25">
      <c r="B116" s="1"/>
      <c r="C116" s="1"/>
      <c r="D116" s="1"/>
      <c r="E116" s="1"/>
      <c r="F116" s="1"/>
      <c r="G116" s="1"/>
      <c r="I116" s="10"/>
      <c r="J116" s="10"/>
      <c r="K116" s="1"/>
      <c r="L116" s="1"/>
      <c r="M116" s="1"/>
      <c r="N116" s="1"/>
      <c r="O116" s="3" t="s">
        <v>31</v>
      </c>
      <c r="P116" s="3">
        <f t="shared" si="5"/>
        <v>30</v>
      </c>
      <c r="Q116" s="3">
        <f t="shared" si="3"/>
        <v>20</v>
      </c>
      <c r="R116" s="3">
        <f t="shared" si="3"/>
        <v>18</v>
      </c>
      <c r="S116" s="3">
        <f t="shared" si="3"/>
        <v>9</v>
      </c>
      <c r="T116" s="3">
        <f t="shared" si="3"/>
        <v>8</v>
      </c>
      <c r="U116" s="3">
        <f t="shared" si="3"/>
        <v>3</v>
      </c>
      <c r="V116" s="3">
        <f t="shared" si="3"/>
        <v>2</v>
      </c>
      <c r="W116" s="3">
        <f t="shared" si="3"/>
        <v>0</v>
      </c>
      <c r="X116" s="3" t="s">
        <v>31</v>
      </c>
      <c r="Y116" s="3">
        <f t="shared" si="6"/>
        <v>16</v>
      </c>
      <c r="Z116" s="3">
        <f t="shared" si="4"/>
        <v>7</v>
      </c>
      <c r="AA116" s="3">
        <f t="shared" si="4"/>
        <v>6</v>
      </c>
      <c r="AB116" s="3">
        <f t="shared" si="4"/>
        <v>11</v>
      </c>
      <c r="AC116" s="3">
        <f t="shared" si="4"/>
        <v>15</v>
      </c>
      <c r="AD116" s="3">
        <f t="shared" si="4"/>
        <v>12</v>
      </c>
      <c r="AE116" s="3">
        <f t="shared" si="4"/>
        <v>12</v>
      </c>
      <c r="AF116" s="3">
        <f t="shared" si="4"/>
        <v>11</v>
      </c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2:49" x14ac:dyDescent="0.25">
      <c r="B117" s="1"/>
      <c r="C117" s="1"/>
      <c r="D117" s="1"/>
      <c r="E117" s="1"/>
      <c r="F117" s="1"/>
      <c r="G117" s="1"/>
      <c r="I117" s="10"/>
      <c r="J117" s="10"/>
      <c r="K117" s="1"/>
      <c r="L117" s="1"/>
      <c r="M117" s="1"/>
      <c r="N117" s="1"/>
      <c r="O117" s="3" t="s">
        <v>32</v>
      </c>
      <c r="P117" s="3">
        <f t="shared" si="5"/>
        <v>0</v>
      </c>
      <c r="Q117" s="3">
        <f t="shared" si="3"/>
        <v>0</v>
      </c>
      <c r="R117" s="3">
        <f t="shared" si="3"/>
        <v>0</v>
      </c>
      <c r="S117" s="3">
        <f t="shared" si="3"/>
        <v>0</v>
      </c>
      <c r="T117" s="3">
        <f t="shared" si="3"/>
        <v>0</v>
      </c>
      <c r="U117" s="3">
        <f t="shared" si="3"/>
        <v>0</v>
      </c>
      <c r="V117" s="3">
        <f t="shared" si="3"/>
        <v>0</v>
      </c>
      <c r="W117" s="3">
        <f t="shared" si="3"/>
        <v>90</v>
      </c>
      <c r="X117" s="3" t="s">
        <v>32</v>
      </c>
      <c r="Y117" s="3">
        <f t="shared" si="6"/>
        <v>12</v>
      </c>
      <c r="Z117" s="3">
        <f t="shared" si="4"/>
        <v>24</v>
      </c>
      <c r="AA117" s="3">
        <f t="shared" si="4"/>
        <v>16</v>
      </c>
      <c r="AB117" s="3">
        <f t="shared" si="4"/>
        <v>5</v>
      </c>
      <c r="AC117" s="3">
        <f t="shared" si="4"/>
        <v>8</v>
      </c>
      <c r="AD117" s="3">
        <f t="shared" si="4"/>
        <v>12</v>
      </c>
      <c r="AE117" s="3">
        <f t="shared" si="4"/>
        <v>10</v>
      </c>
      <c r="AF117" s="3">
        <f t="shared" si="4"/>
        <v>3</v>
      </c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2:49" x14ac:dyDescent="0.25">
      <c r="B118" s="1"/>
      <c r="C118" s="1"/>
      <c r="D118" s="1"/>
      <c r="E118" s="1"/>
      <c r="F118" s="1"/>
      <c r="G118" s="1"/>
      <c r="I118" s="10"/>
      <c r="J118" s="10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2:49" x14ac:dyDescent="0.25">
      <c r="B119" s="1"/>
      <c r="C119" s="1"/>
      <c r="D119" s="1"/>
      <c r="E119" s="1"/>
      <c r="F119" s="1"/>
      <c r="G119" s="1"/>
      <c r="I119" s="10"/>
      <c r="J119" s="10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2:49" x14ac:dyDescent="0.25">
      <c r="B120" s="1"/>
      <c r="C120" s="1"/>
      <c r="D120" s="1"/>
      <c r="E120" s="1"/>
      <c r="F120" s="1"/>
      <c r="G120" s="1"/>
      <c r="I120" s="9" t="s">
        <v>48</v>
      </c>
      <c r="J120" s="9"/>
      <c r="O120" s="3" t="s">
        <v>25</v>
      </c>
      <c r="P120" s="3">
        <f>SUMIFS(P$1:P$97,$O$1:$O$97,$O120,$H$1:$H$97,1)</f>
        <v>0</v>
      </c>
      <c r="Q120" s="3">
        <f t="shared" ref="Q120:W127" si="7">SUMIFS(Q$1:Q$97,$O$1:$O$97,$O120,$H$1:$H$97,1)</f>
        <v>0</v>
      </c>
      <c r="R120" s="3">
        <f t="shared" si="7"/>
        <v>2</v>
      </c>
      <c r="S120" s="3">
        <f t="shared" si="7"/>
        <v>5</v>
      </c>
      <c r="T120" s="3">
        <f t="shared" si="7"/>
        <v>18</v>
      </c>
      <c r="U120" s="3">
        <f t="shared" si="7"/>
        <v>37</v>
      </c>
      <c r="V120" s="3">
        <f t="shared" si="7"/>
        <v>28</v>
      </c>
      <c r="W120" s="3">
        <f t="shared" si="7"/>
        <v>0</v>
      </c>
      <c r="X120" s="3" t="s">
        <v>25</v>
      </c>
      <c r="Y120" s="3">
        <f>SUMIFS(Y$1:Y$97,$O$1:$O$97,$O120,$H$1:$H$97,1)</f>
        <v>0</v>
      </c>
      <c r="Z120" s="3">
        <f t="shared" ref="Z120:AF127" si="8">SUMIFS(Z$1:Z$97,$O$1:$O$97,$O120,$H$1:$H$97,1)</f>
        <v>1</v>
      </c>
      <c r="AA120" s="3">
        <f t="shared" si="8"/>
        <v>4</v>
      </c>
      <c r="AB120" s="3">
        <f t="shared" si="8"/>
        <v>8</v>
      </c>
      <c r="AC120" s="3">
        <f t="shared" si="8"/>
        <v>14</v>
      </c>
      <c r="AD120" s="3">
        <f t="shared" si="8"/>
        <v>15</v>
      </c>
      <c r="AE120" s="3">
        <f t="shared" si="8"/>
        <v>18</v>
      </c>
      <c r="AF120" s="3">
        <f t="shared" si="8"/>
        <v>30</v>
      </c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2:49" x14ac:dyDescent="0.25">
      <c r="B121" s="1"/>
      <c r="C121" s="1"/>
      <c r="D121" s="1"/>
      <c r="E121" s="1"/>
      <c r="F121" s="1"/>
      <c r="G121" s="1"/>
      <c r="I121" s="9" t="s">
        <v>50</v>
      </c>
      <c r="J121" s="9"/>
      <c r="O121" s="3" t="s">
        <v>26</v>
      </c>
      <c r="P121" s="3">
        <f t="shared" ref="P121:P127" si="9">SUMIFS(P$1:P$97,$O$1:$O$97,$O121,$H$1:$H$97,1)</f>
        <v>15</v>
      </c>
      <c r="Q121" s="3">
        <f t="shared" si="7"/>
        <v>25</v>
      </c>
      <c r="R121" s="3">
        <f t="shared" si="7"/>
        <v>19</v>
      </c>
      <c r="S121" s="3">
        <f t="shared" si="7"/>
        <v>14</v>
      </c>
      <c r="T121" s="3">
        <f t="shared" si="7"/>
        <v>12</v>
      </c>
      <c r="U121" s="3">
        <f t="shared" si="7"/>
        <v>3</v>
      </c>
      <c r="V121" s="3">
        <f t="shared" si="7"/>
        <v>2</v>
      </c>
      <c r="W121" s="3">
        <f t="shared" si="7"/>
        <v>0</v>
      </c>
      <c r="X121" s="3" t="s">
        <v>26</v>
      </c>
      <c r="Y121" s="3">
        <f t="shared" ref="Y121:Y127" si="10">SUMIFS(Y$1:Y$97,$O$1:$O$97,$O121,$H$1:$H$97,1)</f>
        <v>22</v>
      </c>
      <c r="Z121" s="3">
        <f t="shared" si="8"/>
        <v>23</v>
      </c>
      <c r="AA121" s="3">
        <f t="shared" si="8"/>
        <v>26</v>
      </c>
      <c r="AB121" s="3">
        <f t="shared" si="8"/>
        <v>9</v>
      </c>
      <c r="AC121" s="3">
        <f t="shared" si="8"/>
        <v>7</v>
      </c>
      <c r="AD121" s="3">
        <f t="shared" si="8"/>
        <v>1</v>
      </c>
      <c r="AE121" s="3">
        <f t="shared" si="8"/>
        <v>1</v>
      </c>
      <c r="AF121" s="3">
        <f t="shared" si="8"/>
        <v>1</v>
      </c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2:49" x14ac:dyDescent="0.25">
      <c r="B122" s="1"/>
      <c r="C122" s="1"/>
      <c r="D122" s="1"/>
      <c r="E122" s="1"/>
      <c r="F122" s="1"/>
      <c r="G122" s="1"/>
      <c r="I122" s="10"/>
      <c r="J122" s="10"/>
      <c r="K122" s="1"/>
      <c r="L122" s="1"/>
      <c r="M122" s="1"/>
      <c r="N122" s="1"/>
      <c r="O122" s="3" t="s">
        <v>27</v>
      </c>
      <c r="P122" s="3">
        <f t="shared" si="9"/>
        <v>47</v>
      </c>
      <c r="Q122" s="3">
        <f t="shared" si="7"/>
        <v>17</v>
      </c>
      <c r="R122" s="3">
        <f t="shared" si="7"/>
        <v>10</v>
      </c>
      <c r="S122" s="3">
        <f t="shared" si="7"/>
        <v>5</v>
      </c>
      <c r="T122" s="3">
        <f t="shared" si="7"/>
        <v>8</v>
      </c>
      <c r="U122" s="3">
        <f t="shared" si="7"/>
        <v>1</v>
      </c>
      <c r="V122" s="3">
        <f t="shared" si="7"/>
        <v>2</v>
      </c>
      <c r="W122" s="3">
        <f t="shared" si="7"/>
        <v>0</v>
      </c>
      <c r="X122" s="3" t="s">
        <v>27</v>
      </c>
      <c r="Y122" s="3">
        <f t="shared" si="10"/>
        <v>37</v>
      </c>
      <c r="Z122" s="3">
        <f t="shared" si="8"/>
        <v>21</v>
      </c>
      <c r="AA122" s="3">
        <f t="shared" si="8"/>
        <v>13</v>
      </c>
      <c r="AB122" s="3">
        <f t="shared" si="8"/>
        <v>6</v>
      </c>
      <c r="AC122" s="3">
        <f t="shared" si="8"/>
        <v>1</v>
      </c>
      <c r="AD122" s="3">
        <f t="shared" si="8"/>
        <v>4</v>
      </c>
      <c r="AE122" s="3">
        <f t="shared" si="8"/>
        <v>4</v>
      </c>
      <c r="AF122" s="3">
        <f t="shared" si="8"/>
        <v>4</v>
      </c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2:49" x14ac:dyDescent="0.25">
      <c r="B123" s="1"/>
      <c r="C123" s="1"/>
      <c r="D123" s="1"/>
      <c r="E123" s="1"/>
      <c r="F123" s="1"/>
      <c r="G123" s="1"/>
      <c r="I123" s="10"/>
      <c r="J123" s="10"/>
      <c r="K123" s="1"/>
      <c r="L123" s="1"/>
      <c r="M123" s="1"/>
      <c r="N123" s="1"/>
      <c r="O123" s="3" t="s">
        <v>28</v>
      </c>
      <c r="P123" s="3">
        <f t="shared" si="9"/>
        <v>7</v>
      </c>
      <c r="Q123" s="3">
        <f t="shared" si="7"/>
        <v>14</v>
      </c>
      <c r="R123" s="3">
        <f t="shared" si="7"/>
        <v>25</v>
      </c>
      <c r="S123" s="3">
        <f t="shared" si="7"/>
        <v>29</v>
      </c>
      <c r="T123" s="3">
        <f t="shared" si="7"/>
        <v>14</v>
      </c>
      <c r="U123" s="3">
        <f t="shared" si="7"/>
        <v>1</v>
      </c>
      <c r="V123" s="3">
        <f t="shared" si="7"/>
        <v>0</v>
      </c>
      <c r="W123" s="3">
        <f t="shared" si="7"/>
        <v>0</v>
      </c>
      <c r="X123" s="3" t="s">
        <v>28</v>
      </c>
      <c r="Y123" s="3">
        <f t="shared" si="10"/>
        <v>3</v>
      </c>
      <c r="Z123" s="3">
        <f t="shared" si="8"/>
        <v>4</v>
      </c>
      <c r="AA123" s="3">
        <f t="shared" si="8"/>
        <v>8</v>
      </c>
      <c r="AB123" s="3">
        <f t="shared" si="8"/>
        <v>14</v>
      </c>
      <c r="AC123" s="3">
        <f t="shared" si="8"/>
        <v>23</v>
      </c>
      <c r="AD123" s="3">
        <f t="shared" si="8"/>
        <v>23</v>
      </c>
      <c r="AE123" s="3">
        <f t="shared" si="8"/>
        <v>12</v>
      </c>
      <c r="AF123" s="3">
        <f t="shared" si="8"/>
        <v>3</v>
      </c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2:49" x14ac:dyDescent="0.25">
      <c r="B124" s="1"/>
      <c r="C124" s="1"/>
      <c r="D124" s="1"/>
      <c r="E124" s="1"/>
      <c r="F124" s="1"/>
      <c r="G124" s="1"/>
      <c r="I124" s="10"/>
      <c r="J124" s="10"/>
      <c r="K124" s="1"/>
      <c r="L124" s="1"/>
      <c r="M124" s="1"/>
      <c r="N124" s="1"/>
      <c r="O124" s="3" t="s">
        <v>29</v>
      </c>
      <c r="P124" s="3">
        <f t="shared" si="9"/>
        <v>4</v>
      </c>
      <c r="Q124" s="3">
        <f t="shared" si="7"/>
        <v>18</v>
      </c>
      <c r="R124" s="3">
        <f t="shared" si="7"/>
        <v>26</v>
      </c>
      <c r="S124" s="3">
        <f t="shared" si="7"/>
        <v>22</v>
      </c>
      <c r="T124" s="3">
        <f t="shared" si="7"/>
        <v>14</v>
      </c>
      <c r="U124" s="3">
        <f t="shared" si="7"/>
        <v>5</v>
      </c>
      <c r="V124" s="3">
        <f t="shared" si="7"/>
        <v>1</v>
      </c>
      <c r="W124" s="3">
        <f t="shared" si="7"/>
        <v>0</v>
      </c>
      <c r="X124" s="3" t="s">
        <v>29</v>
      </c>
      <c r="Y124" s="3">
        <f t="shared" si="10"/>
        <v>4</v>
      </c>
      <c r="Z124" s="3">
        <f t="shared" si="8"/>
        <v>4</v>
      </c>
      <c r="AA124" s="3">
        <f t="shared" si="8"/>
        <v>7</v>
      </c>
      <c r="AB124" s="3">
        <f t="shared" si="8"/>
        <v>15</v>
      </c>
      <c r="AC124" s="3">
        <f t="shared" si="8"/>
        <v>20</v>
      </c>
      <c r="AD124" s="3">
        <f t="shared" si="8"/>
        <v>21</v>
      </c>
      <c r="AE124" s="3">
        <f t="shared" si="8"/>
        <v>13</v>
      </c>
      <c r="AF124" s="3">
        <f t="shared" si="8"/>
        <v>6</v>
      </c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2:49" x14ac:dyDescent="0.25">
      <c r="B125" s="1"/>
      <c r="C125" s="1"/>
      <c r="D125" s="1"/>
      <c r="E125" s="1"/>
      <c r="F125" s="1"/>
      <c r="G125" s="1"/>
      <c r="I125" s="10"/>
      <c r="J125" s="10"/>
      <c r="K125" s="1"/>
      <c r="L125" s="1"/>
      <c r="M125" s="1"/>
      <c r="N125" s="1"/>
      <c r="O125" s="3" t="s">
        <v>30</v>
      </c>
      <c r="P125" s="3">
        <f t="shared" si="9"/>
        <v>0</v>
      </c>
      <c r="Q125" s="3">
        <f t="shared" si="7"/>
        <v>1</v>
      </c>
      <c r="R125" s="3">
        <f t="shared" si="7"/>
        <v>3</v>
      </c>
      <c r="S125" s="3">
        <f t="shared" si="7"/>
        <v>6</v>
      </c>
      <c r="T125" s="3">
        <f t="shared" si="7"/>
        <v>10</v>
      </c>
      <c r="U125" s="3">
        <f t="shared" si="7"/>
        <v>29</v>
      </c>
      <c r="V125" s="3">
        <f t="shared" si="7"/>
        <v>41</v>
      </c>
      <c r="W125" s="3">
        <f t="shared" si="7"/>
        <v>0</v>
      </c>
      <c r="X125" s="3" t="s">
        <v>30</v>
      </c>
      <c r="Y125" s="3">
        <f t="shared" si="10"/>
        <v>1</v>
      </c>
      <c r="Z125" s="3">
        <f t="shared" si="8"/>
        <v>2</v>
      </c>
      <c r="AA125" s="3">
        <f t="shared" si="8"/>
        <v>3</v>
      </c>
      <c r="AB125" s="3">
        <f t="shared" si="8"/>
        <v>13</v>
      </c>
      <c r="AC125" s="3">
        <f t="shared" si="8"/>
        <v>9</v>
      </c>
      <c r="AD125" s="3">
        <f t="shared" si="8"/>
        <v>13</v>
      </c>
      <c r="AE125" s="3">
        <f t="shared" si="8"/>
        <v>29</v>
      </c>
      <c r="AF125" s="3">
        <f t="shared" si="8"/>
        <v>20</v>
      </c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2:49" x14ac:dyDescent="0.25">
      <c r="B126" s="1"/>
      <c r="C126" s="1"/>
      <c r="D126" s="1"/>
      <c r="E126" s="1"/>
      <c r="F126" s="1"/>
      <c r="G126" s="1"/>
      <c r="I126" s="10"/>
      <c r="J126" s="10"/>
      <c r="K126" s="1"/>
      <c r="L126" s="1"/>
      <c r="M126" s="1"/>
      <c r="N126" s="1"/>
      <c r="O126" s="3" t="s">
        <v>31</v>
      </c>
      <c r="P126" s="3">
        <f t="shared" si="9"/>
        <v>17</v>
      </c>
      <c r="Q126" s="3">
        <f t="shared" si="7"/>
        <v>15</v>
      </c>
      <c r="R126" s="3">
        <f t="shared" si="7"/>
        <v>5</v>
      </c>
      <c r="S126" s="3">
        <f t="shared" si="7"/>
        <v>9</v>
      </c>
      <c r="T126" s="3">
        <f t="shared" si="7"/>
        <v>14</v>
      </c>
      <c r="U126" s="3">
        <f t="shared" si="7"/>
        <v>14</v>
      </c>
      <c r="V126" s="3">
        <f t="shared" si="7"/>
        <v>16</v>
      </c>
      <c r="W126" s="3">
        <f t="shared" si="7"/>
        <v>0</v>
      </c>
      <c r="X126" s="3" t="s">
        <v>31</v>
      </c>
      <c r="Y126" s="3">
        <f t="shared" si="10"/>
        <v>8</v>
      </c>
      <c r="Z126" s="3">
        <f t="shared" si="8"/>
        <v>6</v>
      </c>
      <c r="AA126" s="3">
        <f t="shared" si="8"/>
        <v>10</v>
      </c>
      <c r="AB126" s="3">
        <f t="shared" si="8"/>
        <v>16</v>
      </c>
      <c r="AC126" s="3">
        <f t="shared" si="8"/>
        <v>10</v>
      </c>
      <c r="AD126" s="3">
        <f t="shared" si="8"/>
        <v>6</v>
      </c>
      <c r="AE126" s="3">
        <f t="shared" si="8"/>
        <v>10</v>
      </c>
      <c r="AF126" s="3">
        <f t="shared" si="8"/>
        <v>24</v>
      </c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2:49" x14ac:dyDescent="0.25">
      <c r="B127" s="1"/>
      <c r="C127" s="1"/>
      <c r="D127" s="1"/>
      <c r="E127" s="1"/>
      <c r="F127" s="1"/>
      <c r="G127" s="1"/>
      <c r="I127" s="10"/>
      <c r="J127" s="10"/>
      <c r="K127" s="1"/>
      <c r="L127" s="1"/>
      <c r="M127" s="1"/>
      <c r="N127" s="1"/>
      <c r="O127" s="3" t="s">
        <v>32</v>
      </c>
      <c r="P127" s="3">
        <f t="shared" si="9"/>
        <v>0</v>
      </c>
      <c r="Q127" s="3">
        <f t="shared" si="7"/>
        <v>0</v>
      </c>
      <c r="R127" s="3">
        <f t="shared" si="7"/>
        <v>0</v>
      </c>
      <c r="S127" s="3">
        <f t="shared" si="7"/>
        <v>0</v>
      </c>
      <c r="T127" s="3">
        <f t="shared" si="7"/>
        <v>0</v>
      </c>
      <c r="U127" s="3">
        <f t="shared" si="7"/>
        <v>0</v>
      </c>
      <c r="V127" s="3">
        <f t="shared" si="7"/>
        <v>0</v>
      </c>
      <c r="W127" s="3">
        <f t="shared" si="7"/>
        <v>90</v>
      </c>
      <c r="X127" s="3" t="s">
        <v>32</v>
      </c>
      <c r="Y127" s="3">
        <f t="shared" si="10"/>
        <v>15</v>
      </c>
      <c r="Z127" s="3">
        <f t="shared" si="8"/>
        <v>29</v>
      </c>
      <c r="AA127" s="3">
        <f t="shared" si="8"/>
        <v>19</v>
      </c>
      <c r="AB127" s="3">
        <f t="shared" si="8"/>
        <v>9</v>
      </c>
      <c r="AC127" s="3">
        <f t="shared" si="8"/>
        <v>6</v>
      </c>
      <c r="AD127" s="3">
        <f t="shared" si="8"/>
        <v>7</v>
      </c>
      <c r="AE127" s="3">
        <f t="shared" si="8"/>
        <v>3</v>
      </c>
      <c r="AF127" s="3">
        <f t="shared" si="8"/>
        <v>2</v>
      </c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2:49" x14ac:dyDescent="0.25">
      <c r="B128" s="1"/>
      <c r="C128" s="1"/>
      <c r="D128" s="1"/>
      <c r="E128" s="1"/>
      <c r="F128" s="1"/>
      <c r="G128" s="1"/>
      <c r="I128" s="10"/>
      <c r="J128" s="10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2:49" x14ac:dyDescent="0.25">
      <c r="B129" s="1"/>
      <c r="C129" s="1"/>
      <c r="D129" s="1"/>
      <c r="E129" s="1"/>
      <c r="F129" s="1"/>
      <c r="G129" s="1"/>
      <c r="I129" s="10"/>
      <c r="J129" s="10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2:49" x14ac:dyDescent="0.25">
      <c r="B130" s="1"/>
      <c r="C130" s="1"/>
      <c r="D130" s="1"/>
      <c r="E130" s="1"/>
      <c r="F130" s="1"/>
      <c r="G130" s="1"/>
      <c r="I130" s="9" t="s">
        <v>48</v>
      </c>
      <c r="J130" s="9"/>
      <c r="O130" s="3" t="s">
        <v>25</v>
      </c>
      <c r="P130" s="3">
        <f>SUMIFS(P$1:P$97,$O$1:$O$97,$O130,$H$1:$H$97,2)</f>
        <v>0</v>
      </c>
      <c r="Q130" s="3">
        <f t="shared" ref="Q130:W137" si="11">SUMIFS(Q$1:Q$97,$O$1:$O$97,$O130,$H$1:$H$97,2)</f>
        <v>1</v>
      </c>
      <c r="R130" s="3">
        <f t="shared" si="11"/>
        <v>3</v>
      </c>
      <c r="S130" s="3">
        <f t="shared" si="11"/>
        <v>11</v>
      </c>
      <c r="T130" s="3">
        <f t="shared" si="11"/>
        <v>21</v>
      </c>
      <c r="U130" s="3">
        <f t="shared" si="11"/>
        <v>26</v>
      </c>
      <c r="V130" s="3">
        <f t="shared" si="11"/>
        <v>28</v>
      </c>
      <c r="W130" s="3">
        <f t="shared" si="11"/>
        <v>0</v>
      </c>
      <c r="X130" s="3" t="s">
        <v>25</v>
      </c>
      <c r="Y130" s="3">
        <f>SUMIFS(Y$1:Y$97,$O$1:$O$97,$O130,$H$1:$H$97,2)</f>
        <v>0</v>
      </c>
      <c r="Z130" s="3">
        <f t="shared" ref="Z130:AF137" si="12">SUMIFS(Z$1:Z$97,$O$1:$O$97,$O130,$H$1:$H$97,2)</f>
        <v>0</v>
      </c>
      <c r="AA130" s="3">
        <f t="shared" si="12"/>
        <v>0</v>
      </c>
      <c r="AB130" s="3">
        <f t="shared" si="12"/>
        <v>9</v>
      </c>
      <c r="AC130" s="3">
        <f t="shared" si="12"/>
        <v>12</v>
      </c>
      <c r="AD130" s="3">
        <f t="shared" si="12"/>
        <v>18</v>
      </c>
      <c r="AE130" s="3">
        <f t="shared" si="12"/>
        <v>24</v>
      </c>
      <c r="AF130" s="3">
        <f t="shared" si="12"/>
        <v>27</v>
      </c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2:49" x14ac:dyDescent="0.25">
      <c r="B131" s="1"/>
      <c r="C131" s="1"/>
      <c r="D131" s="1"/>
      <c r="E131" s="1"/>
      <c r="F131" s="1"/>
      <c r="G131" s="1"/>
      <c r="I131" s="9" t="s">
        <v>51</v>
      </c>
      <c r="J131" s="9"/>
      <c r="O131" s="3" t="s">
        <v>26</v>
      </c>
      <c r="P131" s="3">
        <f t="shared" ref="P131:P137" si="13">SUMIFS(P$1:P$97,$O$1:$O$97,$O131,$H$1:$H$97,2)</f>
        <v>8</v>
      </c>
      <c r="Q131" s="3">
        <f t="shared" si="11"/>
        <v>54</v>
      </c>
      <c r="R131" s="3">
        <f t="shared" si="11"/>
        <v>14</v>
      </c>
      <c r="S131" s="3">
        <f t="shared" si="11"/>
        <v>9</v>
      </c>
      <c r="T131" s="3">
        <f t="shared" si="11"/>
        <v>3</v>
      </c>
      <c r="U131" s="3">
        <f t="shared" si="11"/>
        <v>2</v>
      </c>
      <c r="V131" s="3">
        <f t="shared" si="11"/>
        <v>0</v>
      </c>
      <c r="W131" s="3">
        <f t="shared" si="11"/>
        <v>0</v>
      </c>
      <c r="X131" s="3" t="s">
        <v>26</v>
      </c>
      <c r="Y131" s="3">
        <f t="shared" ref="Y131:Y137" si="14">SUMIFS(Y$1:Y$97,$O$1:$O$97,$O131,$H$1:$H$97,2)</f>
        <v>21</v>
      </c>
      <c r="Z131" s="3">
        <f t="shared" si="12"/>
        <v>17</v>
      </c>
      <c r="AA131" s="3">
        <f t="shared" si="12"/>
        <v>44</v>
      </c>
      <c r="AB131" s="3">
        <f t="shared" si="12"/>
        <v>6</v>
      </c>
      <c r="AC131" s="3">
        <f t="shared" si="12"/>
        <v>2</v>
      </c>
      <c r="AD131" s="3">
        <f t="shared" si="12"/>
        <v>0</v>
      </c>
      <c r="AE131" s="3">
        <f t="shared" si="12"/>
        <v>0</v>
      </c>
      <c r="AF131" s="3">
        <f t="shared" si="12"/>
        <v>0</v>
      </c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2:49" x14ac:dyDescent="0.25"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3" t="s">
        <v>27</v>
      </c>
      <c r="P132" s="3">
        <f t="shared" si="13"/>
        <v>75</v>
      </c>
      <c r="Q132" s="3">
        <f t="shared" si="11"/>
        <v>9</v>
      </c>
      <c r="R132" s="3">
        <f t="shared" si="11"/>
        <v>4</v>
      </c>
      <c r="S132" s="3">
        <f t="shared" si="11"/>
        <v>0</v>
      </c>
      <c r="T132" s="3">
        <f t="shared" si="11"/>
        <v>2</v>
      </c>
      <c r="U132" s="3">
        <f t="shared" si="11"/>
        <v>0</v>
      </c>
      <c r="V132" s="3">
        <f t="shared" si="11"/>
        <v>0</v>
      </c>
      <c r="W132" s="3">
        <f t="shared" si="11"/>
        <v>0</v>
      </c>
      <c r="X132" s="3" t="s">
        <v>27</v>
      </c>
      <c r="Y132" s="3">
        <f t="shared" si="14"/>
        <v>42</v>
      </c>
      <c r="Z132" s="3">
        <f t="shared" si="12"/>
        <v>23</v>
      </c>
      <c r="AA132" s="3">
        <f t="shared" si="12"/>
        <v>18</v>
      </c>
      <c r="AB132" s="3">
        <f t="shared" si="12"/>
        <v>2</v>
      </c>
      <c r="AC132" s="3">
        <f t="shared" si="12"/>
        <v>2</v>
      </c>
      <c r="AD132" s="3">
        <f t="shared" si="12"/>
        <v>1</v>
      </c>
      <c r="AE132" s="3">
        <f t="shared" si="12"/>
        <v>1</v>
      </c>
      <c r="AF132" s="3">
        <f t="shared" si="12"/>
        <v>1</v>
      </c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2:49" x14ac:dyDescent="0.25"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3" t="s">
        <v>28</v>
      </c>
      <c r="P133" s="3">
        <f t="shared" si="13"/>
        <v>1</v>
      </c>
      <c r="Q133" s="3">
        <f t="shared" si="11"/>
        <v>5</v>
      </c>
      <c r="R133" s="3">
        <f t="shared" si="11"/>
        <v>24</v>
      </c>
      <c r="S133" s="3">
        <f t="shared" si="11"/>
        <v>35</v>
      </c>
      <c r="T133" s="3">
        <f t="shared" si="11"/>
        <v>21</v>
      </c>
      <c r="U133" s="3">
        <f t="shared" si="11"/>
        <v>4</v>
      </c>
      <c r="V133" s="3">
        <f t="shared" si="11"/>
        <v>0</v>
      </c>
      <c r="W133" s="3">
        <f t="shared" si="11"/>
        <v>0</v>
      </c>
      <c r="X133" s="3" t="s">
        <v>28</v>
      </c>
      <c r="Y133" s="3">
        <f t="shared" si="14"/>
        <v>0</v>
      </c>
      <c r="Z133" s="3">
        <f t="shared" si="12"/>
        <v>2</v>
      </c>
      <c r="AA133" s="3">
        <f t="shared" si="12"/>
        <v>3</v>
      </c>
      <c r="AB133" s="3">
        <f t="shared" si="12"/>
        <v>20</v>
      </c>
      <c r="AC133" s="3">
        <f t="shared" si="12"/>
        <v>22</v>
      </c>
      <c r="AD133" s="3">
        <f t="shared" si="12"/>
        <v>22</v>
      </c>
      <c r="AE133" s="3">
        <f t="shared" si="12"/>
        <v>17</v>
      </c>
      <c r="AF133" s="3">
        <f t="shared" si="12"/>
        <v>4</v>
      </c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2:49" x14ac:dyDescent="0.25"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3" t="s">
        <v>29</v>
      </c>
      <c r="P134" s="3">
        <f t="shared" si="13"/>
        <v>2</v>
      </c>
      <c r="Q134" s="3">
        <f t="shared" si="11"/>
        <v>12</v>
      </c>
      <c r="R134" s="3">
        <f t="shared" si="11"/>
        <v>24</v>
      </c>
      <c r="S134" s="3">
        <f t="shared" si="11"/>
        <v>22</v>
      </c>
      <c r="T134" s="3">
        <f t="shared" si="11"/>
        <v>19</v>
      </c>
      <c r="U134" s="3">
        <f t="shared" si="11"/>
        <v>9</v>
      </c>
      <c r="V134" s="3">
        <f t="shared" si="11"/>
        <v>2</v>
      </c>
      <c r="W134" s="3">
        <f t="shared" si="11"/>
        <v>0</v>
      </c>
      <c r="X134" s="3" t="s">
        <v>29</v>
      </c>
      <c r="Y134" s="3">
        <f t="shared" si="14"/>
        <v>2</v>
      </c>
      <c r="Z134" s="3">
        <f t="shared" si="12"/>
        <v>1</v>
      </c>
      <c r="AA134" s="3">
        <f t="shared" si="12"/>
        <v>3</v>
      </c>
      <c r="AB134" s="3">
        <f t="shared" si="12"/>
        <v>20</v>
      </c>
      <c r="AC134" s="3">
        <f t="shared" si="12"/>
        <v>28</v>
      </c>
      <c r="AD134" s="3">
        <f t="shared" si="12"/>
        <v>21</v>
      </c>
      <c r="AE134" s="3">
        <f t="shared" si="12"/>
        <v>9</v>
      </c>
      <c r="AF134" s="3">
        <f t="shared" si="12"/>
        <v>6</v>
      </c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2:49" x14ac:dyDescent="0.25"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3" t="s">
        <v>30</v>
      </c>
      <c r="P135" s="3">
        <f t="shared" si="13"/>
        <v>0</v>
      </c>
      <c r="Q135" s="3">
        <f t="shared" si="11"/>
        <v>1</v>
      </c>
      <c r="R135" s="3">
        <f t="shared" si="11"/>
        <v>9</v>
      </c>
      <c r="S135" s="3">
        <f t="shared" si="11"/>
        <v>5</v>
      </c>
      <c r="T135" s="3">
        <f t="shared" si="11"/>
        <v>14</v>
      </c>
      <c r="U135" s="3">
        <f t="shared" si="11"/>
        <v>36</v>
      </c>
      <c r="V135" s="3">
        <f t="shared" si="11"/>
        <v>25</v>
      </c>
      <c r="W135" s="3">
        <f t="shared" si="11"/>
        <v>0</v>
      </c>
      <c r="X135" s="3" t="s">
        <v>30</v>
      </c>
      <c r="Y135" s="3">
        <f t="shared" si="14"/>
        <v>0</v>
      </c>
      <c r="Z135" s="3">
        <f t="shared" si="12"/>
        <v>1</v>
      </c>
      <c r="AA135" s="3">
        <f t="shared" si="12"/>
        <v>4</v>
      </c>
      <c r="AB135" s="3">
        <f t="shared" si="12"/>
        <v>19</v>
      </c>
      <c r="AC135" s="3">
        <f t="shared" si="12"/>
        <v>15</v>
      </c>
      <c r="AD135" s="3">
        <f t="shared" si="12"/>
        <v>22</v>
      </c>
      <c r="AE135" s="3">
        <f t="shared" si="12"/>
        <v>21</v>
      </c>
      <c r="AF135" s="3">
        <f t="shared" si="12"/>
        <v>8</v>
      </c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2:49" x14ac:dyDescent="0.25"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3" t="s">
        <v>31</v>
      </c>
      <c r="P136" s="3">
        <f t="shared" si="13"/>
        <v>4</v>
      </c>
      <c r="Q136" s="3">
        <f t="shared" si="11"/>
        <v>8</v>
      </c>
      <c r="R136" s="3">
        <f t="shared" si="11"/>
        <v>11</v>
      </c>
      <c r="S136" s="3">
        <f t="shared" si="11"/>
        <v>8</v>
      </c>
      <c r="T136" s="3">
        <f t="shared" si="11"/>
        <v>10</v>
      </c>
      <c r="U136" s="3">
        <f t="shared" si="11"/>
        <v>13</v>
      </c>
      <c r="V136" s="3">
        <f t="shared" si="11"/>
        <v>35</v>
      </c>
      <c r="W136" s="3">
        <f t="shared" si="11"/>
        <v>1</v>
      </c>
      <c r="X136" s="3" t="s">
        <v>31</v>
      </c>
      <c r="Y136" s="3">
        <f t="shared" si="14"/>
        <v>3</v>
      </c>
      <c r="Z136" s="3">
        <f t="shared" si="12"/>
        <v>2</v>
      </c>
      <c r="AA136" s="3">
        <f t="shared" si="12"/>
        <v>4</v>
      </c>
      <c r="AB136" s="3">
        <f t="shared" si="12"/>
        <v>10</v>
      </c>
      <c r="AC136" s="3">
        <f t="shared" si="12"/>
        <v>7</v>
      </c>
      <c r="AD136" s="3">
        <f t="shared" si="12"/>
        <v>5</v>
      </c>
      <c r="AE136" s="3">
        <f t="shared" si="12"/>
        <v>15</v>
      </c>
      <c r="AF136" s="3">
        <f t="shared" si="12"/>
        <v>44</v>
      </c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2:49" x14ac:dyDescent="0.25"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3" t="s">
        <v>32</v>
      </c>
      <c r="P137" s="3">
        <f t="shared" si="13"/>
        <v>0</v>
      </c>
      <c r="Q137" s="3">
        <f t="shared" si="11"/>
        <v>0</v>
      </c>
      <c r="R137" s="3">
        <f t="shared" si="11"/>
        <v>1</v>
      </c>
      <c r="S137" s="3">
        <f t="shared" si="11"/>
        <v>0</v>
      </c>
      <c r="T137" s="3">
        <f t="shared" si="11"/>
        <v>0</v>
      </c>
      <c r="U137" s="3">
        <f t="shared" si="11"/>
        <v>0</v>
      </c>
      <c r="V137" s="3">
        <f t="shared" si="11"/>
        <v>0</v>
      </c>
      <c r="W137" s="3">
        <f t="shared" si="11"/>
        <v>89</v>
      </c>
      <c r="X137" s="3" t="s">
        <v>32</v>
      </c>
      <c r="Y137" s="3">
        <f t="shared" si="14"/>
        <v>22</v>
      </c>
      <c r="Z137" s="3">
        <f t="shared" si="12"/>
        <v>44</v>
      </c>
      <c r="AA137" s="3">
        <f t="shared" si="12"/>
        <v>14</v>
      </c>
      <c r="AB137" s="3">
        <f t="shared" si="12"/>
        <v>4</v>
      </c>
      <c r="AC137" s="3">
        <f t="shared" si="12"/>
        <v>2</v>
      </c>
      <c r="AD137" s="3">
        <f t="shared" si="12"/>
        <v>1</v>
      </c>
      <c r="AE137" s="3">
        <f t="shared" si="12"/>
        <v>3</v>
      </c>
      <c r="AF137" s="3">
        <f t="shared" si="12"/>
        <v>0</v>
      </c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2:49" x14ac:dyDescent="0.25"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2:49" x14ac:dyDescent="0.25"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2:49" x14ac:dyDescent="0.25"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2:49" x14ac:dyDescent="0.25"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2:49" x14ac:dyDescent="0.25"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2:49" x14ac:dyDescent="0.25"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2:49" x14ac:dyDescent="0.25"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2:49" x14ac:dyDescent="0.25"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2:49" x14ac:dyDescent="0.25"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2:49" x14ac:dyDescent="0.25"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2:49" x14ac:dyDescent="0.25"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2:49" x14ac:dyDescent="0.25"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2:49" x14ac:dyDescent="0.25"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2:49" x14ac:dyDescent="0.25"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2:49" x14ac:dyDescent="0.25"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2:49" x14ac:dyDescent="0.25"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2:49" x14ac:dyDescent="0.25"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2:49" x14ac:dyDescent="0.25"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2:49" x14ac:dyDescent="0.25"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2:49" x14ac:dyDescent="0.25"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2:49" x14ac:dyDescent="0.25"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2:49" x14ac:dyDescent="0.25"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2:49" x14ac:dyDescent="0.25"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2:49" x14ac:dyDescent="0.25"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2:49" x14ac:dyDescent="0.25"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2:49" x14ac:dyDescent="0.25"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2:49" x14ac:dyDescent="0.25"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2:49" x14ac:dyDescent="0.25"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2:49" x14ac:dyDescent="0.25"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2:49" x14ac:dyDescent="0.25"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2:49" x14ac:dyDescent="0.25"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2:49" x14ac:dyDescent="0.25"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S169" s="2"/>
      <c r="AT169" s="2"/>
      <c r="AU169" s="2"/>
      <c r="AV169" s="2"/>
      <c r="AW169" s="2"/>
    </row>
    <row r="170" spans="2:49" x14ac:dyDescent="0.25"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S170" s="2"/>
      <c r="AT170" s="2"/>
      <c r="AU170" s="2"/>
      <c r="AV170" s="2"/>
      <c r="AW170" s="2"/>
    </row>
    <row r="171" spans="2:49" x14ac:dyDescent="0.25"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S171" s="2"/>
      <c r="AT171" s="2"/>
      <c r="AU171" s="2"/>
      <c r="AV171" s="2"/>
      <c r="AW171" s="2"/>
    </row>
    <row r="172" spans="2:49" x14ac:dyDescent="0.25"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S172" s="2"/>
      <c r="AT172" s="2"/>
      <c r="AU172" s="2"/>
      <c r="AV172" s="2"/>
      <c r="AW172" s="2"/>
    </row>
    <row r="173" spans="2:49" x14ac:dyDescent="0.25"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S173" s="2"/>
      <c r="AT173" s="2"/>
      <c r="AU173" s="2"/>
      <c r="AV173" s="2"/>
      <c r="AW173" s="2"/>
    </row>
    <row r="174" spans="2:49" x14ac:dyDescent="0.25"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S174" s="2"/>
      <c r="AT174" s="2"/>
      <c r="AU174" s="2"/>
      <c r="AV174" s="2"/>
      <c r="AW174" s="2"/>
    </row>
    <row r="175" spans="2:49" x14ac:dyDescent="0.25"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S175" s="2"/>
      <c r="AT175" s="2"/>
      <c r="AU175" s="2"/>
      <c r="AV175" s="2"/>
      <c r="AW175" s="2"/>
    </row>
    <row r="176" spans="2:49" x14ac:dyDescent="0.25"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S176" s="2"/>
      <c r="AT176" s="2"/>
      <c r="AU176" s="2"/>
      <c r="AV176" s="2"/>
      <c r="AW176" s="2"/>
    </row>
    <row r="177" spans="2:49" x14ac:dyDescent="0.25"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S177" s="2"/>
      <c r="AT177" s="2"/>
      <c r="AU177" s="2"/>
      <c r="AV177" s="2"/>
      <c r="AW177" s="2"/>
    </row>
    <row r="178" spans="2:49" x14ac:dyDescent="0.25"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S178" s="2"/>
      <c r="AT178" s="2"/>
      <c r="AU178" s="2"/>
      <c r="AV178" s="2"/>
      <c r="AW178" s="2"/>
    </row>
    <row r="179" spans="2:49" x14ac:dyDescent="0.25"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S179" s="2"/>
      <c r="AT179" s="2"/>
      <c r="AU179" s="2"/>
      <c r="AV179" s="2"/>
      <c r="AW179" s="2"/>
    </row>
    <row r="180" spans="2:49" x14ac:dyDescent="0.25"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S180" s="2"/>
      <c r="AT180" s="2"/>
      <c r="AU180" s="2"/>
      <c r="AV180" s="2"/>
      <c r="AW180" s="2"/>
    </row>
    <row r="181" spans="2:49" x14ac:dyDescent="0.25"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U181" s="2"/>
      <c r="AV181" s="2"/>
      <c r="AW181" s="2"/>
    </row>
    <row r="182" spans="2:49" x14ac:dyDescent="0.25"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U182" s="2"/>
      <c r="AV182" s="2"/>
      <c r="AW182" s="2"/>
    </row>
    <row r="183" spans="2:49" x14ac:dyDescent="0.25"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U183" s="2"/>
      <c r="AV183" s="2"/>
      <c r="AW183" s="2"/>
    </row>
    <row r="184" spans="2:49" x14ac:dyDescent="0.25"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U184" s="2"/>
      <c r="AV184" s="2"/>
      <c r="AW184" s="2"/>
    </row>
    <row r="185" spans="2:49" x14ac:dyDescent="0.25"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U185" s="2"/>
      <c r="AV185" s="2"/>
      <c r="AW185" s="2"/>
    </row>
    <row r="186" spans="2:49" x14ac:dyDescent="0.25"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U186" s="2"/>
      <c r="AV186" s="2"/>
      <c r="AW186" s="2"/>
    </row>
    <row r="187" spans="2:49" x14ac:dyDescent="0.25"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U187" s="2"/>
      <c r="AV187" s="2"/>
      <c r="AW187" s="2"/>
    </row>
    <row r="188" spans="2:49" x14ac:dyDescent="0.25"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U188" s="2"/>
      <c r="AV188" s="2"/>
      <c r="AW188" s="2"/>
    </row>
    <row r="189" spans="2:49" x14ac:dyDescent="0.25"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U189" s="2"/>
      <c r="AV189" s="2"/>
      <c r="AW189" s="2"/>
    </row>
    <row r="190" spans="2:49" x14ac:dyDescent="0.25"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U190" s="2"/>
      <c r="AV190" s="2"/>
      <c r="AW190" s="2"/>
    </row>
    <row r="191" spans="2:49" x14ac:dyDescent="0.25"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U191" s="2"/>
      <c r="AV191" s="2"/>
      <c r="AW191" s="2"/>
    </row>
    <row r="192" spans="2:49" x14ac:dyDescent="0.25"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U192" s="2"/>
      <c r="AV192" s="2"/>
      <c r="AW192" s="2"/>
    </row>
    <row r="193" spans="2:49" x14ac:dyDescent="0.25"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U193" s="2"/>
      <c r="AV193" s="2"/>
      <c r="AW193" s="2"/>
    </row>
    <row r="194" spans="2:49" x14ac:dyDescent="0.25"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U194" s="2"/>
      <c r="AV194" s="2"/>
      <c r="AW194" s="2"/>
    </row>
    <row r="195" spans="2:49" x14ac:dyDescent="0.25"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U195" s="2"/>
      <c r="AV195" s="2"/>
      <c r="AW195" s="2"/>
    </row>
    <row r="196" spans="2:49" x14ac:dyDescent="0.25"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U196" s="2"/>
      <c r="AV196" s="2"/>
      <c r="AW196" s="2"/>
    </row>
    <row r="197" spans="2:49" x14ac:dyDescent="0.25"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U197" s="2"/>
      <c r="AV197" s="2"/>
      <c r="AW197" s="2"/>
    </row>
    <row r="198" spans="2:49" x14ac:dyDescent="0.25"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U198" s="2"/>
      <c r="AV198" s="2"/>
      <c r="AW198" s="2"/>
    </row>
    <row r="199" spans="2:49" x14ac:dyDescent="0.25"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U199" s="2"/>
      <c r="AV199" s="2"/>
      <c r="AW199" s="2"/>
    </row>
    <row r="200" spans="2:49" x14ac:dyDescent="0.25"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U200" s="2"/>
      <c r="AV200" s="2"/>
      <c r="AW200" s="2"/>
    </row>
    <row r="201" spans="2:49" x14ac:dyDescent="0.25"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U201" s="2"/>
      <c r="AV201" s="2"/>
      <c r="AW201" s="2"/>
    </row>
    <row r="202" spans="2:49" x14ac:dyDescent="0.25"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U202" s="2"/>
      <c r="AV202" s="2"/>
      <c r="AW202" s="2"/>
    </row>
    <row r="203" spans="2:49" x14ac:dyDescent="0.25"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U203" s="2"/>
      <c r="AV203" s="2"/>
      <c r="AW203" s="2"/>
    </row>
    <row r="204" spans="2:49" x14ac:dyDescent="0.25"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U204" s="2"/>
      <c r="AV204" s="2"/>
      <c r="AW204" s="2"/>
    </row>
    <row r="205" spans="2:49" x14ac:dyDescent="0.25"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U205" s="2"/>
      <c r="AV205" s="2"/>
      <c r="AW205" s="2"/>
    </row>
    <row r="206" spans="2:49" x14ac:dyDescent="0.25"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U206" s="2"/>
      <c r="AV206" s="2"/>
      <c r="AW206" s="2"/>
    </row>
    <row r="207" spans="2:49" x14ac:dyDescent="0.25"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U207" s="2"/>
      <c r="AV207" s="2"/>
      <c r="AW207" s="2"/>
    </row>
    <row r="208" spans="2:49" x14ac:dyDescent="0.25"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U208" s="2"/>
      <c r="AV208" s="2"/>
      <c r="AW208" s="2"/>
    </row>
    <row r="209" spans="2:49" x14ac:dyDescent="0.25"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U209" s="2"/>
      <c r="AV209" s="2"/>
      <c r="AW209" s="2"/>
    </row>
    <row r="210" spans="2:49" x14ac:dyDescent="0.25"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U210" s="2"/>
      <c r="AV210" s="2"/>
      <c r="AW210" s="2"/>
    </row>
    <row r="211" spans="2:49" x14ac:dyDescent="0.25"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U211" s="2"/>
      <c r="AV211" s="2"/>
      <c r="AW211" s="2"/>
    </row>
    <row r="212" spans="2:49" x14ac:dyDescent="0.25"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U212" s="2"/>
      <c r="AV212" s="2"/>
      <c r="AW212" s="2"/>
    </row>
    <row r="213" spans="2:49" x14ac:dyDescent="0.25"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U213" s="2"/>
      <c r="AV213" s="2"/>
      <c r="AW213" s="2"/>
    </row>
    <row r="214" spans="2:49" x14ac:dyDescent="0.25"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U214" s="2"/>
      <c r="AV214" s="2"/>
      <c r="AW214" s="2"/>
    </row>
    <row r="215" spans="2:49" x14ac:dyDescent="0.25"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U215" s="2"/>
      <c r="AV215" s="2"/>
      <c r="AW215" s="2"/>
    </row>
    <row r="216" spans="2:49" x14ac:dyDescent="0.25"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U216" s="2"/>
      <c r="AV216" s="2"/>
      <c r="AW216" s="2"/>
    </row>
    <row r="217" spans="2:49" x14ac:dyDescent="0.25"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U217" s="2"/>
      <c r="AV217" s="2"/>
      <c r="AW217" s="2"/>
    </row>
    <row r="218" spans="2:49" x14ac:dyDescent="0.25"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U218" s="2"/>
      <c r="AV218" s="2"/>
      <c r="AW218" s="2"/>
    </row>
    <row r="219" spans="2:49" x14ac:dyDescent="0.25"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U219" s="2"/>
      <c r="AV219" s="2"/>
      <c r="AW219" s="2"/>
    </row>
    <row r="220" spans="2:49" x14ac:dyDescent="0.25"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U220" s="2"/>
      <c r="AV220" s="2"/>
      <c r="AW220" s="2"/>
    </row>
    <row r="221" spans="2:49" x14ac:dyDescent="0.25"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U221" s="2"/>
      <c r="AV221" s="2"/>
      <c r="AW221" s="2"/>
    </row>
    <row r="222" spans="2:49" x14ac:dyDescent="0.25"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U222" s="2"/>
      <c r="AV222" s="2"/>
      <c r="AW222" s="2"/>
    </row>
    <row r="223" spans="2:49" x14ac:dyDescent="0.25"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U223" s="2"/>
      <c r="AV223" s="2"/>
      <c r="AW223" s="2"/>
    </row>
    <row r="224" spans="2:49" x14ac:dyDescent="0.25"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U224" s="2"/>
      <c r="AV224" s="2"/>
      <c r="AW224" s="2"/>
    </row>
    <row r="225" spans="2:49" x14ac:dyDescent="0.25"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U225" s="2"/>
      <c r="AV225" s="2"/>
      <c r="AW225" s="2"/>
    </row>
    <row r="226" spans="2:49" x14ac:dyDescent="0.25"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U226" s="2"/>
      <c r="AV226" s="2"/>
      <c r="AW226" s="2"/>
    </row>
    <row r="227" spans="2:49" x14ac:dyDescent="0.25"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U227" s="2"/>
      <c r="AV227" s="2"/>
      <c r="AW227" s="2"/>
    </row>
    <row r="228" spans="2:49" x14ac:dyDescent="0.25"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U228" s="2"/>
      <c r="AV228" s="2"/>
      <c r="AW228" s="2"/>
    </row>
    <row r="229" spans="2:49" x14ac:dyDescent="0.25"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U229" s="2"/>
      <c r="AV229" s="2"/>
      <c r="AW229" s="2"/>
    </row>
    <row r="230" spans="2:49" x14ac:dyDescent="0.25"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U230" s="2"/>
      <c r="AV230" s="2"/>
      <c r="AW230" s="2"/>
    </row>
    <row r="231" spans="2:49" x14ac:dyDescent="0.25"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U231" s="2"/>
      <c r="AV231" s="2"/>
      <c r="AW231" s="2"/>
    </row>
    <row r="232" spans="2:49" x14ac:dyDescent="0.25"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U232" s="2"/>
      <c r="AV232" s="2"/>
      <c r="AW232" s="2"/>
    </row>
    <row r="233" spans="2:49" x14ac:dyDescent="0.25"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U233" s="2"/>
      <c r="AV233" s="2"/>
      <c r="AW233" s="2"/>
    </row>
    <row r="234" spans="2:49" x14ac:dyDescent="0.25"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U234" s="2"/>
      <c r="AV234" s="2"/>
      <c r="AW234" s="2"/>
    </row>
    <row r="235" spans="2:49" x14ac:dyDescent="0.25"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U235" s="2"/>
      <c r="AV235" s="2"/>
      <c r="AW235" s="2"/>
    </row>
    <row r="236" spans="2:49" x14ac:dyDescent="0.25"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U236" s="2"/>
      <c r="AV236" s="2"/>
      <c r="AW236" s="2"/>
    </row>
    <row r="237" spans="2:49" x14ac:dyDescent="0.25"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U237" s="2"/>
      <c r="AV237" s="2"/>
      <c r="AW237" s="2"/>
    </row>
    <row r="238" spans="2:49" x14ac:dyDescent="0.25"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U238" s="2"/>
      <c r="AV238" s="2"/>
      <c r="AW238" s="2"/>
    </row>
    <row r="239" spans="2:49" x14ac:dyDescent="0.25"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U239" s="2"/>
      <c r="AV239" s="2"/>
      <c r="AW239" s="2"/>
    </row>
    <row r="240" spans="2:49" x14ac:dyDescent="0.25"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U240" s="2"/>
      <c r="AV240" s="2"/>
      <c r="AW240" s="2"/>
    </row>
    <row r="241" spans="2:49" x14ac:dyDescent="0.25"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U241" s="2"/>
      <c r="AV241" s="2"/>
      <c r="AW241" s="2"/>
    </row>
    <row r="242" spans="2:49" x14ac:dyDescent="0.25"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U242" s="2"/>
      <c r="AV242" s="2"/>
      <c r="AW242" s="2"/>
    </row>
    <row r="243" spans="2:49" x14ac:dyDescent="0.25"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U243" s="2"/>
      <c r="AV243" s="2"/>
      <c r="AW243" s="2"/>
    </row>
    <row r="244" spans="2:49" x14ac:dyDescent="0.25"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U244" s="2"/>
      <c r="AV244" s="2"/>
      <c r="AW244" s="2"/>
    </row>
    <row r="245" spans="2:49" x14ac:dyDescent="0.25"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U245" s="2"/>
      <c r="AV245" s="2"/>
      <c r="AW245" s="2"/>
    </row>
    <row r="246" spans="2:49" x14ac:dyDescent="0.25"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U246" s="2"/>
      <c r="AV246" s="2"/>
      <c r="AW246" s="2"/>
    </row>
    <row r="247" spans="2:49" x14ac:dyDescent="0.25"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U247" s="2"/>
      <c r="AV247" s="2"/>
      <c r="AW247" s="2"/>
    </row>
    <row r="248" spans="2:49" x14ac:dyDescent="0.25"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U248" s="2"/>
      <c r="AV248" s="2"/>
      <c r="AW248" s="2"/>
    </row>
    <row r="249" spans="2:49" x14ac:dyDescent="0.25"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U249" s="2"/>
      <c r="AV249" s="2"/>
      <c r="AW249" s="2"/>
    </row>
    <row r="250" spans="2:49" x14ac:dyDescent="0.25"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U250" s="2"/>
      <c r="AV250" s="2"/>
      <c r="AW250" s="2"/>
    </row>
    <row r="251" spans="2:49" x14ac:dyDescent="0.25"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U251" s="2"/>
      <c r="AV251" s="2"/>
      <c r="AW251" s="2"/>
    </row>
    <row r="252" spans="2:49" x14ac:dyDescent="0.25"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U252" s="2"/>
      <c r="AV252" s="2"/>
      <c r="AW252" s="2"/>
    </row>
    <row r="253" spans="2:49" x14ac:dyDescent="0.25"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U253" s="2"/>
      <c r="AV253" s="2"/>
      <c r="AW253" s="2"/>
    </row>
    <row r="254" spans="2:49" x14ac:dyDescent="0.25"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U254" s="2"/>
      <c r="AV254" s="2"/>
      <c r="AW254" s="2"/>
    </row>
    <row r="255" spans="2:49" x14ac:dyDescent="0.25"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U255" s="2"/>
      <c r="AV255" s="2"/>
      <c r="AW255" s="2"/>
    </row>
    <row r="256" spans="2:49" x14ac:dyDescent="0.25"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U256" s="2"/>
      <c r="AV256" s="2"/>
      <c r="AW256" s="2"/>
    </row>
    <row r="257" spans="2:49" x14ac:dyDescent="0.25"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U257" s="2"/>
      <c r="AV257" s="2"/>
      <c r="AW257" s="2"/>
    </row>
    <row r="258" spans="2:49" x14ac:dyDescent="0.25"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U258" s="2"/>
      <c r="AV258" s="2"/>
      <c r="AW258" s="2"/>
    </row>
    <row r="259" spans="2:49" x14ac:dyDescent="0.25"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U259" s="2"/>
      <c r="AV259" s="2"/>
      <c r="AW259" s="2"/>
    </row>
    <row r="260" spans="2:49" x14ac:dyDescent="0.25"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U260" s="2"/>
      <c r="AV260" s="2"/>
      <c r="AW260" s="2"/>
    </row>
    <row r="261" spans="2:49" x14ac:dyDescent="0.25"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U261" s="2"/>
      <c r="AV261" s="2"/>
      <c r="AW261" s="2"/>
    </row>
    <row r="262" spans="2:49" x14ac:dyDescent="0.25"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U262" s="2"/>
      <c r="AV262" s="2"/>
      <c r="AW262" s="2"/>
    </row>
    <row r="263" spans="2:49" x14ac:dyDescent="0.25"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U263" s="2"/>
      <c r="AV263" s="2"/>
      <c r="AW263" s="2"/>
    </row>
    <row r="264" spans="2:49" x14ac:dyDescent="0.25"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U264" s="2"/>
      <c r="AV264" s="2"/>
      <c r="AW264" s="2"/>
    </row>
    <row r="265" spans="2:49" x14ac:dyDescent="0.25"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U265" s="2"/>
      <c r="AV265" s="2"/>
      <c r="AW265" s="2"/>
    </row>
    <row r="266" spans="2:49" x14ac:dyDescent="0.25"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U266" s="2"/>
      <c r="AV266" s="2"/>
      <c r="AW266" s="2"/>
    </row>
    <row r="267" spans="2:49" x14ac:dyDescent="0.25"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U267" s="2"/>
      <c r="AV267" s="2"/>
      <c r="AW267" s="2"/>
    </row>
    <row r="268" spans="2:49" x14ac:dyDescent="0.25"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U268" s="2"/>
      <c r="AV268" s="2"/>
      <c r="AW268" s="2"/>
    </row>
    <row r="269" spans="2:49" x14ac:dyDescent="0.25"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U269" s="2"/>
      <c r="AV269" s="2"/>
      <c r="AW269" s="2"/>
    </row>
    <row r="270" spans="2:49" x14ac:dyDescent="0.25"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U270" s="2"/>
      <c r="AV270" s="2"/>
      <c r="AW270" s="2"/>
    </row>
    <row r="271" spans="2:49" x14ac:dyDescent="0.25"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U271" s="2"/>
      <c r="AV271" s="2"/>
      <c r="AW271" s="2"/>
    </row>
    <row r="272" spans="2:49" x14ac:dyDescent="0.25"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U272" s="2"/>
      <c r="AV272" s="2"/>
      <c r="AW272" s="2"/>
    </row>
    <row r="273" spans="2:49" x14ac:dyDescent="0.25"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U273" s="2"/>
      <c r="AV273" s="2"/>
      <c r="AW273" s="2"/>
    </row>
    <row r="274" spans="2:49" x14ac:dyDescent="0.25"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U274" s="2"/>
      <c r="AV274" s="2"/>
      <c r="AW274" s="2"/>
    </row>
    <row r="275" spans="2:49" x14ac:dyDescent="0.25"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U275" s="2"/>
      <c r="AV275" s="2"/>
      <c r="AW275" s="2"/>
    </row>
    <row r="276" spans="2:49" x14ac:dyDescent="0.25"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U276" s="2"/>
      <c r="AV276" s="2"/>
      <c r="AW276" s="2"/>
    </row>
    <row r="277" spans="2:49" x14ac:dyDescent="0.25"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U277" s="2"/>
      <c r="AV277" s="2"/>
      <c r="AW277" s="2"/>
    </row>
    <row r="278" spans="2:49" x14ac:dyDescent="0.25"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U278" s="2"/>
      <c r="AV278" s="2"/>
      <c r="AW278" s="2"/>
    </row>
    <row r="279" spans="2:49" x14ac:dyDescent="0.25"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U279" s="2"/>
      <c r="AV279" s="2"/>
      <c r="AW279" s="2"/>
    </row>
    <row r="280" spans="2:49" x14ac:dyDescent="0.25"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U280" s="2"/>
      <c r="AV280" s="2"/>
      <c r="AW280" s="2"/>
    </row>
    <row r="281" spans="2:49" x14ac:dyDescent="0.25"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U281" s="2"/>
      <c r="AV281" s="2"/>
      <c r="AW281" s="2"/>
    </row>
    <row r="282" spans="2:49" x14ac:dyDescent="0.25"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U282" s="2"/>
      <c r="AV282" s="2"/>
      <c r="AW282" s="2"/>
    </row>
    <row r="283" spans="2:49" x14ac:dyDescent="0.25"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U283" s="2"/>
      <c r="AV283" s="2"/>
      <c r="AW283" s="2"/>
    </row>
    <row r="284" spans="2:49" x14ac:dyDescent="0.25"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U284" s="2"/>
      <c r="AV284" s="2"/>
      <c r="AW284" s="2"/>
    </row>
    <row r="285" spans="2:49" x14ac:dyDescent="0.25"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U285" s="2"/>
      <c r="AV285" s="2"/>
      <c r="AW285" s="2"/>
    </row>
    <row r="286" spans="2:49" x14ac:dyDescent="0.25"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U286" s="2"/>
      <c r="AV286" s="2"/>
      <c r="AW286" s="2"/>
    </row>
    <row r="287" spans="2:49" x14ac:dyDescent="0.25"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U287" s="2"/>
      <c r="AV287" s="2"/>
      <c r="AW287" s="2"/>
    </row>
    <row r="288" spans="2:49" x14ac:dyDescent="0.25"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U288" s="2"/>
      <c r="AV288" s="2"/>
      <c r="AW288" s="2"/>
    </row>
    <row r="289" spans="2:49" x14ac:dyDescent="0.25"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U289" s="2"/>
      <c r="AV289" s="2"/>
      <c r="AW289" s="2"/>
    </row>
    <row r="290" spans="2:49" x14ac:dyDescent="0.25"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U290" s="2"/>
      <c r="AV290" s="2"/>
      <c r="AW290" s="2"/>
    </row>
    <row r="291" spans="2:49" x14ac:dyDescent="0.25"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U291" s="2"/>
      <c r="AV291" s="2"/>
      <c r="AW291" s="2"/>
    </row>
    <row r="292" spans="2:49" x14ac:dyDescent="0.25"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U292" s="2"/>
      <c r="AV292" s="2"/>
      <c r="AW292" s="2"/>
    </row>
    <row r="293" spans="2:49" x14ac:dyDescent="0.25"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U293" s="2"/>
      <c r="AV293" s="2"/>
      <c r="AW293" s="2"/>
    </row>
    <row r="294" spans="2:49" x14ac:dyDescent="0.25"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U294" s="2"/>
      <c r="AV294" s="2"/>
      <c r="AW294" s="2"/>
    </row>
    <row r="295" spans="2:49" x14ac:dyDescent="0.25"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U295" s="2"/>
      <c r="AV295" s="2"/>
      <c r="AW295" s="2"/>
    </row>
    <row r="296" spans="2:49" x14ac:dyDescent="0.25"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U296" s="2"/>
      <c r="AV296" s="2"/>
      <c r="AW296" s="2"/>
    </row>
    <row r="297" spans="2:49" x14ac:dyDescent="0.25"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U297" s="2"/>
      <c r="AV297" s="2"/>
      <c r="AW297" s="2"/>
    </row>
    <row r="298" spans="2:49" x14ac:dyDescent="0.25"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U298" s="2"/>
      <c r="AV298" s="2"/>
      <c r="AW298" s="2"/>
    </row>
    <row r="299" spans="2:49" x14ac:dyDescent="0.25"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U299" s="2"/>
      <c r="AV299" s="2"/>
      <c r="AW299" s="2"/>
    </row>
    <row r="300" spans="2:49" x14ac:dyDescent="0.25"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U300" s="2"/>
      <c r="AV300" s="2"/>
      <c r="AW300" s="2"/>
    </row>
    <row r="301" spans="2:49" x14ac:dyDescent="0.25"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U301" s="2"/>
      <c r="AV301" s="2"/>
      <c r="AW301" s="2"/>
    </row>
    <row r="302" spans="2:49" x14ac:dyDescent="0.25"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U302" s="2"/>
      <c r="AV302" s="2"/>
      <c r="AW302" s="2"/>
    </row>
    <row r="303" spans="2:49" x14ac:dyDescent="0.25"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U303" s="2"/>
      <c r="AV303" s="2"/>
      <c r="AW303" s="2"/>
    </row>
    <row r="304" spans="2:49" x14ac:dyDescent="0.25"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U304" s="2"/>
      <c r="AV304" s="2"/>
      <c r="AW304" s="2"/>
    </row>
    <row r="305" spans="2:49" x14ac:dyDescent="0.25"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U305" s="2"/>
      <c r="AV305" s="2"/>
      <c r="AW305" s="2"/>
    </row>
    <row r="306" spans="2:49" x14ac:dyDescent="0.25"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U306" s="2"/>
      <c r="AV306" s="2"/>
      <c r="AW306" s="2"/>
    </row>
    <row r="307" spans="2:49" x14ac:dyDescent="0.25"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U307" s="2"/>
      <c r="AV307" s="2"/>
      <c r="AW307" s="2"/>
    </row>
    <row r="308" spans="2:49" x14ac:dyDescent="0.25"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U308" s="2"/>
      <c r="AV308" s="2"/>
      <c r="AW308" s="2"/>
    </row>
    <row r="309" spans="2:49" x14ac:dyDescent="0.25"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U309" s="2"/>
      <c r="AV309" s="2"/>
      <c r="AW309" s="2"/>
    </row>
    <row r="310" spans="2:49" x14ac:dyDescent="0.25"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U310" s="2"/>
      <c r="AV310" s="2"/>
      <c r="AW310" s="2"/>
    </row>
    <row r="311" spans="2:49" x14ac:dyDescent="0.25"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U311" s="2"/>
      <c r="AV311" s="2"/>
      <c r="AW311" s="2"/>
    </row>
    <row r="312" spans="2:49" x14ac:dyDescent="0.25"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U312" s="2"/>
      <c r="AV312" s="2"/>
      <c r="AW312" s="2"/>
    </row>
    <row r="313" spans="2:49" x14ac:dyDescent="0.25"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U313" s="2"/>
      <c r="AV313" s="2"/>
      <c r="AW313" s="2"/>
    </row>
    <row r="314" spans="2:49" x14ac:dyDescent="0.25"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U314" s="2"/>
      <c r="AV314" s="2"/>
      <c r="AW314" s="2"/>
    </row>
    <row r="315" spans="2:49" x14ac:dyDescent="0.25"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U315" s="2"/>
      <c r="AV315" s="2"/>
      <c r="AW315" s="2"/>
    </row>
    <row r="316" spans="2:49" x14ac:dyDescent="0.25"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U316" s="2"/>
      <c r="AV316" s="2"/>
      <c r="AW316" s="2"/>
    </row>
    <row r="317" spans="2:49" x14ac:dyDescent="0.25"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U317" s="2"/>
      <c r="AV317" s="2"/>
      <c r="AW317" s="2"/>
    </row>
    <row r="318" spans="2:49" x14ac:dyDescent="0.25"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U318" s="2"/>
      <c r="AV318" s="2"/>
      <c r="AW318" s="2"/>
    </row>
    <row r="319" spans="2:49" x14ac:dyDescent="0.25"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U319" s="2"/>
      <c r="AV319" s="2"/>
      <c r="AW319" s="2"/>
    </row>
    <row r="320" spans="2:49" x14ac:dyDescent="0.25"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U320" s="2"/>
      <c r="AV320" s="2"/>
      <c r="AW320" s="2"/>
    </row>
    <row r="321" spans="2:49" x14ac:dyDescent="0.25"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U321" s="2"/>
      <c r="AV321" s="2"/>
      <c r="AW321" s="2"/>
    </row>
    <row r="322" spans="2:49" x14ac:dyDescent="0.25"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U322" s="2"/>
      <c r="AV322" s="2"/>
      <c r="AW322" s="2"/>
    </row>
    <row r="323" spans="2:49" x14ac:dyDescent="0.25"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U323" s="2"/>
      <c r="AV323" s="2"/>
      <c r="AW323" s="2"/>
    </row>
    <row r="324" spans="2:49" x14ac:dyDescent="0.25"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U324" s="2"/>
      <c r="AV324" s="2"/>
      <c r="AW324" s="2"/>
    </row>
    <row r="325" spans="2:49" x14ac:dyDescent="0.25"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U325" s="2"/>
      <c r="AV325" s="2"/>
      <c r="AW325" s="2"/>
    </row>
    <row r="326" spans="2:49" x14ac:dyDescent="0.25"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U326" s="2"/>
      <c r="AV326" s="2"/>
      <c r="AW326" s="2"/>
    </row>
    <row r="327" spans="2:49" x14ac:dyDescent="0.25"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U327" s="2"/>
      <c r="AV327" s="2"/>
      <c r="AW327" s="2"/>
    </row>
    <row r="328" spans="2:49" x14ac:dyDescent="0.25"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U328" s="2"/>
      <c r="AV328" s="2"/>
      <c r="AW328" s="2"/>
    </row>
    <row r="329" spans="2:49" x14ac:dyDescent="0.25"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U329" s="2"/>
      <c r="AV329" s="2"/>
      <c r="AW329" s="2"/>
    </row>
    <row r="330" spans="2:49" x14ac:dyDescent="0.25"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U330" s="2"/>
      <c r="AV330" s="2"/>
      <c r="AW330" s="2"/>
    </row>
    <row r="331" spans="2:49" x14ac:dyDescent="0.25"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U331" s="2"/>
      <c r="AV331" s="2"/>
      <c r="AW331" s="2"/>
    </row>
    <row r="332" spans="2:49" x14ac:dyDescent="0.25"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U332" s="2"/>
      <c r="AV332" s="2"/>
      <c r="AW332" s="2"/>
    </row>
    <row r="333" spans="2:49" x14ac:dyDescent="0.25"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U333" s="2"/>
      <c r="AV333" s="2"/>
      <c r="AW333" s="2"/>
    </row>
    <row r="334" spans="2:49" x14ac:dyDescent="0.25"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U334" s="2"/>
      <c r="AV334" s="2"/>
      <c r="AW334" s="2"/>
    </row>
    <row r="335" spans="2:49" x14ac:dyDescent="0.25"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U335" s="2"/>
      <c r="AV335" s="2"/>
      <c r="AW335" s="2"/>
    </row>
    <row r="336" spans="2:49" x14ac:dyDescent="0.25"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U336" s="2"/>
      <c r="AV336" s="2"/>
      <c r="AW336" s="2"/>
    </row>
    <row r="337" spans="2:49" x14ac:dyDescent="0.25"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U337" s="2"/>
      <c r="AV337" s="2"/>
      <c r="AW337" s="2"/>
    </row>
    <row r="338" spans="2:49" x14ac:dyDescent="0.25"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U338" s="2"/>
      <c r="AV338" s="2"/>
      <c r="AW338" s="2"/>
    </row>
    <row r="339" spans="2:49" x14ac:dyDescent="0.25"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U339" s="2"/>
      <c r="AV339" s="2"/>
      <c r="AW339" s="2"/>
    </row>
    <row r="340" spans="2:49" x14ac:dyDescent="0.25"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U340" s="2"/>
      <c r="AV340" s="2"/>
      <c r="AW340" s="2"/>
    </row>
    <row r="341" spans="2:49" x14ac:dyDescent="0.25"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U341" s="2"/>
      <c r="AV341" s="2"/>
      <c r="AW341" s="2"/>
    </row>
    <row r="342" spans="2:49" x14ac:dyDescent="0.25"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U342" s="2"/>
      <c r="AV342" s="2"/>
      <c r="AW342" s="2"/>
    </row>
    <row r="343" spans="2:49" x14ac:dyDescent="0.25"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U343" s="2"/>
      <c r="AV343" s="2"/>
      <c r="AW343" s="2"/>
    </row>
    <row r="344" spans="2:49" x14ac:dyDescent="0.25"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U344" s="2"/>
      <c r="AV344" s="2"/>
      <c r="AW344" s="2"/>
    </row>
    <row r="345" spans="2:49" x14ac:dyDescent="0.25"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U345" s="2"/>
      <c r="AV345" s="2"/>
      <c r="AW345" s="2"/>
    </row>
    <row r="346" spans="2:49" x14ac:dyDescent="0.25"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U346" s="2"/>
      <c r="AV346" s="2"/>
      <c r="AW346" s="2"/>
    </row>
    <row r="347" spans="2:49" x14ac:dyDescent="0.25"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U347" s="2"/>
      <c r="AV347" s="2"/>
      <c r="AW347" s="2"/>
    </row>
    <row r="348" spans="2:49" x14ac:dyDescent="0.25"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U348" s="2"/>
      <c r="AV348" s="2"/>
      <c r="AW348" s="2"/>
    </row>
    <row r="349" spans="2:49" x14ac:dyDescent="0.25"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U349" s="2"/>
      <c r="AV349" s="2"/>
      <c r="AW349" s="2"/>
    </row>
    <row r="350" spans="2:49" x14ac:dyDescent="0.25"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U350" s="2"/>
      <c r="AV350" s="2"/>
      <c r="AW350" s="2"/>
    </row>
    <row r="351" spans="2:49" x14ac:dyDescent="0.25"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U351" s="2"/>
      <c r="AV351" s="2"/>
      <c r="AW351" s="2"/>
    </row>
    <row r="352" spans="2:49" x14ac:dyDescent="0.25"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U352" s="2"/>
      <c r="AV352" s="2"/>
      <c r="AW352" s="2"/>
    </row>
    <row r="353" spans="2:49" x14ac:dyDescent="0.25"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U353" s="2"/>
      <c r="AV353" s="2"/>
      <c r="AW353" s="2"/>
    </row>
    <row r="354" spans="2:49" x14ac:dyDescent="0.25"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U354" s="2"/>
      <c r="AV354" s="2"/>
      <c r="AW354" s="2"/>
    </row>
    <row r="355" spans="2:49" x14ac:dyDescent="0.25"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U355" s="2"/>
      <c r="AV355" s="2"/>
      <c r="AW355" s="2"/>
    </row>
    <row r="356" spans="2:49" x14ac:dyDescent="0.25"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U356" s="2"/>
      <c r="AV356" s="2"/>
      <c r="AW356" s="2"/>
    </row>
    <row r="357" spans="2:49" x14ac:dyDescent="0.25"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U357" s="2"/>
      <c r="AV357" s="2"/>
      <c r="AW357" s="2"/>
    </row>
    <row r="358" spans="2:49" x14ac:dyDescent="0.25"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U358" s="2"/>
      <c r="AV358" s="2"/>
      <c r="AW358" s="2"/>
    </row>
    <row r="359" spans="2:49" x14ac:dyDescent="0.25"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U359" s="2"/>
      <c r="AV359" s="2"/>
      <c r="AW359" s="2"/>
    </row>
    <row r="360" spans="2:49" x14ac:dyDescent="0.25"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U360" s="2"/>
      <c r="AV360" s="2"/>
      <c r="AW360" s="2"/>
    </row>
    <row r="361" spans="2:49" x14ac:dyDescent="0.25"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U361" s="2"/>
      <c r="AV361" s="2"/>
      <c r="AW361" s="2"/>
    </row>
    <row r="362" spans="2:49" x14ac:dyDescent="0.25"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U362" s="2"/>
      <c r="AV362" s="2"/>
      <c r="AW362" s="2"/>
    </row>
    <row r="363" spans="2:49" x14ac:dyDescent="0.25"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U363" s="2"/>
      <c r="AV363" s="2"/>
      <c r="AW363" s="2"/>
    </row>
    <row r="364" spans="2:49" x14ac:dyDescent="0.25"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U364" s="2"/>
      <c r="AV364" s="2"/>
      <c r="AW364" s="2"/>
    </row>
    <row r="365" spans="2:49" x14ac:dyDescent="0.25"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U365" s="2"/>
      <c r="AV365" s="2"/>
      <c r="AW365" s="2"/>
    </row>
    <row r="366" spans="2:49" x14ac:dyDescent="0.25"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U366" s="2"/>
      <c r="AV366" s="2"/>
      <c r="AW366" s="2"/>
    </row>
    <row r="367" spans="2:49" x14ac:dyDescent="0.25"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U367" s="2"/>
      <c r="AV367" s="2"/>
      <c r="AW367" s="2"/>
    </row>
    <row r="368" spans="2:49" x14ac:dyDescent="0.25"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U368" s="2"/>
      <c r="AV368" s="2"/>
      <c r="AW368" s="2"/>
    </row>
    <row r="369" spans="2:49" x14ac:dyDescent="0.25"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U369" s="2"/>
      <c r="AV369" s="2"/>
      <c r="AW369" s="2"/>
    </row>
    <row r="370" spans="2:49" x14ac:dyDescent="0.25"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U370" s="2"/>
      <c r="AV370" s="2"/>
      <c r="AW370" s="2"/>
    </row>
    <row r="371" spans="2:49" x14ac:dyDescent="0.25"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U371" s="2"/>
      <c r="AV371" s="2"/>
      <c r="AW371" s="2"/>
    </row>
    <row r="372" spans="2:49" x14ac:dyDescent="0.25"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U372" s="2"/>
      <c r="AV372" s="2"/>
      <c r="AW372" s="2"/>
    </row>
    <row r="373" spans="2:49" x14ac:dyDescent="0.25"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U373" s="2"/>
      <c r="AV373" s="2"/>
      <c r="AW373" s="2"/>
    </row>
    <row r="374" spans="2:49" x14ac:dyDescent="0.25"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U374" s="2"/>
      <c r="AV374" s="2"/>
      <c r="AW374" s="2"/>
    </row>
    <row r="375" spans="2:49" x14ac:dyDescent="0.25"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U375" s="2"/>
      <c r="AV375" s="2"/>
      <c r="AW375" s="2"/>
    </row>
    <row r="376" spans="2:49" x14ac:dyDescent="0.25"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U376" s="2"/>
      <c r="AV376" s="2"/>
      <c r="AW376" s="2"/>
    </row>
    <row r="377" spans="2:49" x14ac:dyDescent="0.25"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U377" s="2"/>
      <c r="AV377" s="2"/>
      <c r="AW377" s="2"/>
    </row>
    <row r="378" spans="2:49" x14ac:dyDescent="0.25"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U378" s="2"/>
      <c r="AV378" s="2"/>
      <c r="AW378" s="2"/>
    </row>
    <row r="379" spans="2:49" x14ac:dyDescent="0.25"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U379" s="2"/>
      <c r="AV379" s="2"/>
      <c r="AW379" s="2"/>
    </row>
    <row r="380" spans="2:49" x14ac:dyDescent="0.25"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U380" s="2"/>
      <c r="AV380" s="2"/>
      <c r="AW380" s="2"/>
    </row>
    <row r="381" spans="2:49" x14ac:dyDescent="0.25"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U381" s="2"/>
      <c r="AV381" s="2"/>
      <c r="AW381" s="2"/>
    </row>
    <row r="382" spans="2:49" x14ac:dyDescent="0.25"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U382" s="2"/>
      <c r="AV382" s="2"/>
      <c r="AW382" s="2"/>
    </row>
    <row r="383" spans="2:49" x14ac:dyDescent="0.25"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U383" s="2"/>
      <c r="AV383" s="2"/>
      <c r="AW383" s="2"/>
    </row>
    <row r="384" spans="2:49" x14ac:dyDescent="0.25"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U384" s="2"/>
      <c r="AV384" s="2"/>
      <c r="AW384" s="2"/>
    </row>
    <row r="385" spans="2:49" x14ac:dyDescent="0.25"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U385" s="2"/>
      <c r="AV385" s="2"/>
      <c r="AW385" s="2"/>
    </row>
    <row r="386" spans="2:49" x14ac:dyDescent="0.25"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U386" s="2"/>
      <c r="AV386" s="2"/>
      <c r="AW386" s="2"/>
    </row>
    <row r="387" spans="2:49" x14ac:dyDescent="0.25"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U387" s="2"/>
      <c r="AV387" s="2"/>
      <c r="AW387" s="2"/>
    </row>
    <row r="388" spans="2:49" x14ac:dyDescent="0.25"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U388" s="2"/>
      <c r="AV388" s="2"/>
      <c r="AW388" s="2"/>
    </row>
    <row r="389" spans="2:49" x14ac:dyDescent="0.25"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U389" s="2"/>
      <c r="AV389" s="2"/>
      <c r="AW389" s="2"/>
    </row>
    <row r="390" spans="2:49" x14ac:dyDescent="0.25"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U390" s="2"/>
      <c r="AV390" s="2"/>
      <c r="AW390" s="2"/>
    </row>
    <row r="391" spans="2:49" x14ac:dyDescent="0.25"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U391" s="2"/>
      <c r="AV391" s="2"/>
      <c r="AW391" s="2"/>
    </row>
    <row r="392" spans="2:49" x14ac:dyDescent="0.25"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U392" s="2"/>
      <c r="AV392" s="2"/>
      <c r="AW392" s="2"/>
    </row>
    <row r="393" spans="2:49" x14ac:dyDescent="0.25"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U393" s="2"/>
      <c r="AV393" s="2"/>
      <c r="AW393" s="2"/>
    </row>
    <row r="394" spans="2:49" x14ac:dyDescent="0.25"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U394" s="2"/>
      <c r="AV394" s="2"/>
      <c r="AW394" s="2"/>
    </row>
    <row r="395" spans="2:49" x14ac:dyDescent="0.25"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U395" s="2"/>
      <c r="AV395" s="2"/>
      <c r="AW395" s="2"/>
    </row>
    <row r="396" spans="2:49" x14ac:dyDescent="0.25"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U396" s="2"/>
      <c r="AV396" s="2"/>
      <c r="AW396" s="2"/>
    </row>
    <row r="397" spans="2:49" x14ac:dyDescent="0.25"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U397" s="2"/>
      <c r="AV397" s="2"/>
      <c r="AW397" s="2"/>
    </row>
    <row r="398" spans="2:49" x14ac:dyDescent="0.25"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U398" s="2"/>
      <c r="AV398" s="2"/>
      <c r="AW398" s="2"/>
    </row>
    <row r="399" spans="2:49" x14ac:dyDescent="0.25"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U399" s="2"/>
      <c r="AV399" s="2"/>
      <c r="AW399" s="2"/>
    </row>
    <row r="400" spans="2:49" x14ac:dyDescent="0.25"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U400" s="2"/>
      <c r="AV400" s="2"/>
      <c r="AW400" s="2"/>
    </row>
    <row r="401" spans="2:49" x14ac:dyDescent="0.25"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U401" s="2"/>
      <c r="AV401" s="2"/>
      <c r="AW401" s="2"/>
    </row>
    <row r="402" spans="2:49" x14ac:dyDescent="0.25"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U402" s="2"/>
      <c r="AV402" s="2"/>
      <c r="AW402" s="2"/>
    </row>
    <row r="403" spans="2:49" x14ac:dyDescent="0.25"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U403" s="2"/>
      <c r="AV403" s="2"/>
      <c r="AW403" s="2"/>
    </row>
    <row r="404" spans="2:49" x14ac:dyDescent="0.25"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U404" s="2"/>
      <c r="AV404" s="2"/>
      <c r="AW404" s="2"/>
    </row>
    <row r="405" spans="2:49" x14ac:dyDescent="0.25"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U405" s="2"/>
      <c r="AV405" s="2"/>
      <c r="AW405" s="2"/>
    </row>
    <row r="406" spans="2:49" x14ac:dyDescent="0.25"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U406" s="2"/>
      <c r="AV406" s="2"/>
      <c r="AW406" s="2"/>
    </row>
    <row r="407" spans="2:49" x14ac:dyDescent="0.25"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U407" s="2"/>
      <c r="AV407" s="2"/>
      <c r="AW407" s="2"/>
    </row>
    <row r="408" spans="2:49" x14ac:dyDescent="0.25"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U408" s="2"/>
      <c r="AV408" s="2"/>
      <c r="AW408" s="2"/>
    </row>
    <row r="409" spans="2:49" x14ac:dyDescent="0.25"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U409" s="2"/>
      <c r="AV409" s="2"/>
      <c r="AW409" s="2"/>
    </row>
    <row r="410" spans="2:49" x14ac:dyDescent="0.25"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U410" s="2"/>
      <c r="AV410" s="2"/>
      <c r="AW410" s="2"/>
    </row>
    <row r="411" spans="2:49" x14ac:dyDescent="0.25"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U411" s="2"/>
      <c r="AV411" s="2"/>
      <c r="AW411" s="2"/>
    </row>
    <row r="412" spans="2:49" x14ac:dyDescent="0.25"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U412" s="2"/>
      <c r="AV412" s="2"/>
      <c r="AW412" s="2"/>
    </row>
    <row r="413" spans="2:49" x14ac:dyDescent="0.25"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U413" s="2"/>
      <c r="AV413" s="2"/>
      <c r="AW413" s="2"/>
    </row>
    <row r="414" spans="2:49" x14ac:dyDescent="0.25"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U414" s="2"/>
      <c r="AV414" s="2"/>
      <c r="AW414" s="2"/>
    </row>
    <row r="415" spans="2:49" x14ac:dyDescent="0.25"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U415" s="2"/>
      <c r="AV415" s="2"/>
      <c r="AW415" s="2"/>
    </row>
    <row r="416" spans="2:49" x14ac:dyDescent="0.25"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U416" s="2"/>
      <c r="AV416" s="2"/>
      <c r="AW416" s="2"/>
    </row>
    <row r="417" spans="2:49" x14ac:dyDescent="0.25"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U417" s="2"/>
      <c r="AV417" s="2"/>
      <c r="AW417" s="2"/>
    </row>
    <row r="418" spans="2:49" x14ac:dyDescent="0.25"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U418" s="2"/>
      <c r="AV418" s="2"/>
      <c r="AW418" s="2"/>
    </row>
    <row r="419" spans="2:49" x14ac:dyDescent="0.25"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U419" s="2"/>
      <c r="AV419" s="2"/>
      <c r="AW419" s="2"/>
    </row>
    <row r="420" spans="2:49" x14ac:dyDescent="0.25"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U420" s="2"/>
      <c r="AV420" s="2"/>
      <c r="AW420" s="2"/>
    </row>
    <row r="421" spans="2:49" x14ac:dyDescent="0.25"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U421" s="2"/>
      <c r="AV421" s="2"/>
      <c r="AW421" s="2"/>
    </row>
    <row r="422" spans="2:49" x14ac:dyDescent="0.25"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U422" s="2"/>
      <c r="AV422" s="2"/>
      <c r="AW422" s="2"/>
    </row>
    <row r="423" spans="2:49" x14ac:dyDescent="0.25"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U423" s="2"/>
      <c r="AV423" s="2"/>
      <c r="AW423" s="2"/>
    </row>
    <row r="424" spans="2:49" x14ac:dyDescent="0.25"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U424" s="2"/>
      <c r="AV424" s="2"/>
      <c r="AW424" s="2"/>
    </row>
    <row r="425" spans="2:49" x14ac:dyDescent="0.25"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U425" s="2"/>
      <c r="AV425" s="2"/>
      <c r="AW425" s="2"/>
    </row>
    <row r="426" spans="2:49" x14ac:dyDescent="0.25"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U426" s="2"/>
      <c r="AV426" s="2"/>
      <c r="AW426" s="2"/>
    </row>
    <row r="427" spans="2:49" x14ac:dyDescent="0.25"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U427" s="2"/>
      <c r="AV427" s="2"/>
      <c r="AW427" s="2"/>
    </row>
    <row r="428" spans="2:49" x14ac:dyDescent="0.25"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U428" s="2"/>
      <c r="AV428" s="2"/>
      <c r="AW428" s="2"/>
    </row>
    <row r="429" spans="2:49" x14ac:dyDescent="0.25"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U429" s="2"/>
      <c r="AV429" s="2"/>
      <c r="AW429" s="2"/>
    </row>
    <row r="430" spans="2:49" x14ac:dyDescent="0.25"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U430" s="2"/>
      <c r="AV430" s="2"/>
      <c r="AW430" s="2"/>
    </row>
    <row r="431" spans="2:49" x14ac:dyDescent="0.25"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U431" s="2"/>
      <c r="AV431" s="2"/>
      <c r="AW431" s="2"/>
    </row>
    <row r="432" spans="2:49" x14ac:dyDescent="0.25"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U432" s="2"/>
      <c r="AV432" s="2"/>
      <c r="AW432" s="2"/>
    </row>
    <row r="433" spans="2:49" x14ac:dyDescent="0.25"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U433" s="2"/>
      <c r="AV433" s="2"/>
      <c r="AW433" s="2"/>
    </row>
    <row r="434" spans="2:49" x14ac:dyDescent="0.25"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U434" s="2"/>
      <c r="AV434" s="2"/>
      <c r="AW434" s="2"/>
    </row>
    <row r="435" spans="2:49" x14ac:dyDescent="0.25"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U435" s="2"/>
      <c r="AV435" s="2"/>
      <c r="AW435" s="2"/>
    </row>
    <row r="436" spans="2:49" x14ac:dyDescent="0.25"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U436" s="2"/>
      <c r="AV436" s="2"/>
      <c r="AW436" s="2"/>
    </row>
    <row r="437" spans="2:49" x14ac:dyDescent="0.25"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U437" s="2"/>
      <c r="AV437" s="2"/>
      <c r="AW437" s="2"/>
    </row>
    <row r="438" spans="2:49" x14ac:dyDescent="0.25"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U438" s="2"/>
      <c r="AV438" s="2"/>
      <c r="AW438" s="2"/>
    </row>
    <row r="439" spans="2:49" x14ac:dyDescent="0.25"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U439" s="2"/>
      <c r="AV439" s="2"/>
      <c r="AW439" s="2"/>
    </row>
    <row r="440" spans="2:49" x14ac:dyDescent="0.25"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U440" s="2"/>
      <c r="AV440" s="2"/>
      <c r="AW440" s="2"/>
    </row>
    <row r="441" spans="2:49" x14ac:dyDescent="0.25"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U441" s="2"/>
      <c r="AV441" s="2"/>
      <c r="AW441" s="2"/>
    </row>
    <row r="442" spans="2:49" x14ac:dyDescent="0.25"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U442" s="2"/>
      <c r="AV442" s="2"/>
      <c r="AW442" s="2"/>
    </row>
    <row r="443" spans="2:49" x14ac:dyDescent="0.25"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U443" s="2"/>
      <c r="AV443" s="2"/>
      <c r="AW443" s="2"/>
    </row>
    <row r="444" spans="2:49" x14ac:dyDescent="0.25"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U444" s="2"/>
      <c r="AV444" s="2"/>
      <c r="AW444" s="2"/>
    </row>
    <row r="445" spans="2:49" x14ac:dyDescent="0.25"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U445" s="2"/>
      <c r="AV445" s="2"/>
      <c r="AW445" s="2"/>
    </row>
    <row r="446" spans="2:49" x14ac:dyDescent="0.25"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U446" s="2"/>
      <c r="AV446" s="2"/>
      <c r="AW446" s="2"/>
    </row>
    <row r="447" spans="2:49" x14ac:dyDescent="0.25"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U447" s="2"/>
      <c r="AV447" s="2"/>
      <c r="AW447" s="2"/>
    </row>
    <row r="448" spans="2:49" x14ac:dyDescent="0.25"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U448" s="2"/>
      <c r="AV448" s="2"/>
      <c r="AW448" s="2"/>
    </row>
    <row r="449" spans="2:49" x14ac:dyDescent="0.25"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U449" s="2"/>
      <c r="AV449" s="2"/>
      <c r="AW449" s="2"/>
    </row>
    <row r="450" spans="2:49" x14ac:dyDescent="0.25"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U450" s="2"/>
      <c r="AV450" s="2"/>
      <c r="AW450" s="2"/>
    </row>
    <row r="451" spans="2:49" x14ac:dyDescent="0.25"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U451" s="2"/>
      <c r="AV451" s="2"/>
      <c r="AW451" s="2"/>
    </row>
    <row r="452" spans="2:49" x14ac:dyDescent="0.25"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U452" s="2"/>
      <c r="AV452" s="2"/>
      <c r="AW452" s="2"/>
    </row>
    <row r="453" spans="2:49" x14ac:dyDescent="0.25"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U453" s="2"/>
      <c r="AV453" s="2"/>
      <c r="AW453" s="2"/>
    </row>
    <row r="454" spans="2:49" x14ac:dyDescent="0.25"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U454" s="2"/>
      <c r="AV454" s="2"/>
      <c r="AW454" s="2"/>
    </row>
    <row r="455" spans="2:49" x14ac:dyDescent="0.25"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U455" s="2"/>
      <c r="AV455" s="2"/>
      <c r="AW455" s="2"/>
    </row>
    <row r="456" spans="2:49" x14ac:dyDescent="0.25"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U456" s="2"/>
      <c r="AV456" s="2"/>
      <c r="AW456" s="2"/>
    </row>
    <row r="457" spans="2:49" x14ac:dyDescent="0.25"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U457" s="2"/>
      <c r="AV457" s="2"/>
      <c r="AW457" s="2"/>
    </row>
    <row r="458" spans="2:49" x14ac:dyDescent="0.25"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U458" s="2"/>
      <c r="AV458" s="2"/>
      <c r="AW458" s="2"/>
    </row>
    <row r="459" spans="2:49" x14ac:dyDescent="0.25"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U459" s="2"/>
      <c r="AV459" s="2"/>
      <c r="AW459" s="2"/>
    </row>
    <row r="460" spans="2:49" x14ac:dyDescent="0.25"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U460" s="2"/>
      <c r="AV460" s="2"/>
      <c r="AW460" s="2"/>
    </row>
    <row r="461" spans="2:49" x14ac:dyDescent="0.25"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U461" s="2"/>
      <c r="AV461" s="2"/>
      <c r="AW461" s="2"/>
    </row>
    <row r="462" spans="2:49" x14ac:dyDescent="0.25"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U462" s="2"/>
      <c r="AV462" s="2"/>
      <c r="AW462" s="2"/>
    </row>
    <row r="463" spans="2:49" x14ac:dyDescent="0.25"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U463" s="2"/>
      <c r="AV463" s="2"/>
      <c r="AW463" s="2"/>
    </row>
    <row r="464" spans="2:49" x14ac:dyDescent="0.25"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U464" s="2"/>
      <c r="AV464" s="2"/>
      <c r="AW464" s="2"/>
    </row>
    <row r="465" spans="2:49" x14ac:dyDescent="0.25"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U465" s="2"/>
      <c r="AV465" s="2"/>
      <c r="AW465" s="2"/>
    </row>
    <row r="466" spans="2:49" x14ac:dyDescent="0.25"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U466" s="2"/>
      <c r="AV466" s="2"/>
      <c r="AW466" s="2"/>
    </row>
    <row r="467" spans="2:49" x14ac:dyDescent="0.25"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U467" s="2"/>
      <c r="AV467" s="2"/>
      <c r="AW467" s="2"/>
    </row>
    <row r="468" spans="2:49" x14ac:dyDescent="0.25"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U468" s="2"/>
      <c r="AV468" s="2"/>
      <c r="AW468" s="2"/>
    </row>
    <row r="469" spans="2:49" x14ac:dyDescent="0.25"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U469" s="2"/>
      <c r="AV469" s="2"/>
      <c r="AW469" s="2"/>
    </row>
    <row r="470" spans="2:49" x14ac:dyDescent="0.25"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U470" s="2"/>
      <c r="AV470" s="2"/>
      <c r="AW470" s="2"/>
    </row>
    <row r="471" spans="2:49" x14ac:dyDescent="0.25"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U471" s="2"/>
      <c r="AV471" s="2"/>
      <c r="AW471" s="2"/>
    </row>
    <row r="472" spans="2:49" x14ac:dyDescent="0.25"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U472" s="2"/>
      <c r="AV472" s="2"/>
      <c r="AW472" s="2"/>
    </row>
    <row r="473" spans="2:49" x14ac:dyDescent="0.25"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U473" s="2"/>
      <c r="AV473" s="2"/>
      <c r="AW473" s="2"/>
    </row>
    <row r="474" spans="2:49" x14ac:dyDescent="0.25"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U474" s="2"/>
      <c r="AV474" s="2"/>
      <c r="AW474" s="2"/>
    </row>
    <row r="475" spans="2:49" x14ac:dyDescent="0.25"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U475" s="2"/>
      <c r="AV475" s="2"/>
      <c r="AW475" s="2"/>
    </row>
    <row r="476" spans="2:49" x14ac:dyDescent="0.25"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U476" s="2"/>
      <c r="AV476" s="2"/>
      <c r="AW476" s="2"/>
    </row>
    <row r="477" spans="2:49" x14ac:dyDescent="0.25"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U477" s="2"/>
      <c r="AV477" s="2"/>
      <c r="AW477" s="2"/>
    </row>
    <row r="478" spans="2:49" x14ac:dyDescent="0.25"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U478" s="2"/>
      <c r="AV478" s="2"/>
      <c r="AW478" s="2"/>
    </row>
    <row r="479" spans="2:49" x14ac:dyDescent="0.25"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U479" s="2"/>
      <c r="AV479" s="2"/>
      <c r="AW479" s="2"/>
    </row>
    <row r="480" spans="2:49" x14ac:dyDescent="0.25"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U480" s="2"/>
      <c r="AV480" s="2"/>
      <c r="AW480" s="2"/>
    </row>
    <row r="481" spans="2:49" x14ac:dyDescent="0.25"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U481" s="2"/>
      <c r="AV481" s="2"/>
      <c r="AW481" s="2"/>
    </row>
    <row r="482" spans="2:49" x14ac:dyDescent="0.25"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U482" s="2"/>
      <c r="AV482" s="2"/>
      <c r="AW482" s="2"/>
    </row>
    <row r="483" spans="2:49" x14ac:dyDescent="0.25"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U483" s="2"/>
      <c r="AV483" s="2"/>
      <c r="AW483" s="2"/>
    </row>
    <row r="484" spans="2:49" x14ac:dyDescent="0.25"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U484" s="2"/>
      <c r="AV484" s="2"/>
      <c r="AW484" s="2"/>
    </row>
    <row r="485" spans="2:49" x14ac:dyDescent="0.25"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U485" s="2"/>
      <c r="AV485" s="2"/>
      <c r="AW485" s="2"/>
    </row>
    <row r="486" spans="2:49" x14ac:dyDescent="0.25"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U486" s="2"/>
      <c r="AV486" s="2"/>
      <c r="AW486" s="2"/>
    </row>
    <row r="487" spans="2:49" x14ac:dyDescent="0.25"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U487" s="2"/>
      <c r="AV487" s="2"/>
      <c r="AW487" s="2"/>
    </row>
    <row r="488" spans="2:49" x14ac:dyDescent="0.25"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U488" s="2"/>
      <c r="AV488" s="2"/>
      <c r="AW488" s="2"/>
    </row>
    <row r="489" spans="2:49" x14ac:dyDescent="0.25"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U489" s="2"/>
      <c r="AV489" s="2"/>
      <c r="AW489" s="2"/>
    </row>
    <row r="490" spans="2:49" x14ac:dyDescent="0.25"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U490" s="2"/>
      <c r="AV490" s="2"/>
      <c r="AW490" s="2"/>
    </row>
    <row r="491" spans="2:49" x14ac:dyDescent="0.25"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U491" s="2"/>
      <c r="AV491" s="2"/>
      <c r="AW491" s="2"/>
    </row>
    <row r="492" spans="2:49" x14ac:dyDescent="0.25"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U492" s="2"/>
      <c r="AV492" s="2"/>
      <c r="AW492" s="2"/>
    </row>
    <row r="493" spans="2:49" x14ac:dyDescent="0.25"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U493" s="2"/>
      <c r="AV493" s="2"/>
      <c r="AW493" s="2"/>
    </row>
    <row r="494" spans="2:49" x14ac:dyDescent="0.25"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U494" s="2"/>
      <c r="AV494" s="2"/>
      <c r="AW494" s="2"/>
    </row>
    <row r="495" spans="2:49" x14ac:dyDescent="0.25"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U495" s="2"/>
      <c r="AV495" s="2"/>
      <c r="AW495" s="2"/>
    </row>
    <row r="496" spans="2:49" x14ac:dyDescent="0.25"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U496" s="2"/>
      <c r="AV496" s="2"/>
      <c r="AW496" s="2"/>
    </row>
    <row r="497" spans="2:49" x14ac:dyDescent="0.25"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U497" s="2"/>
      <c r="AV497" s="2"/>
      <c r="AW497" s="2"/>
    </row>
    <row r="498" spans="2:49" x14ac:dyDescent="0.25"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U498" s="2"/>
      <c r="AV498" s="2"/>
      <c r="AW498" s="2"/>
    </row>
    <row r="499" spans="2:49" x14ac:dyDescent="0.25"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U499" s="2"/>
      <c r="AV499" s="2"/>
      <c r="AW499" s="2"/>
    </row>
    <row r="500" spans="2:49" x14ac:dyDescent="0.25"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U500" s="2"/>
      <c r="AV500" s="2"/>
      <c r="AW500" s="2"/>
    </row>
    <row r="501" spans="2:49" x14ac:dyDescent="0.25"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U501" s="2"/>
      <c r="AV501" s="2"/>
      <c r="AW501" s="2"/>
    </row>
    <row r="502" spans="2:49" x14ac:dyDescent="0.25"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U502" s="2"/>
      <c r="AV502" s="2"/>
      <c r="AW502" s="2"/>
    </row>
    <row r="503" spans="2:49" x14ac:dyDescent="0.25">
      <c r="B503" s="1"/>
      <c r="C503" s="1"/>
      <c r="D503" s="1"/>
      <c r="E503" s="1"/>
      <c r="F503" s="1"/>
      <c r="G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U503" s="2"/>
      <c r="AV503" s="2"/>
      <c r="AW503" s="2"/>
    </row>
    <row r="504" spans="2:49" x14ac:dyDescent="0.25">
      <c r="B504" s="1"/>
      <c r="C504" s="1"/>
      <c r="D504" s="1"/>
      <c r="E504" s="1"/>
      <c r="F504" s="1"/>
      <c r="G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U504" s="2"/>
      <c r="AV504" s="2"/>
      <c r="AW504" s="2"/>
    </row>
    <row r="505" spans="2:49" x14ac:dyDescent="0.25">
      <c r="B505" s="1"/>
      <c r="C505" s="1"/>
      <c r="D505" s="1"/>
      <c r="E505" s="1"/>
      <c r="F505" s="1"/>
      <c r="G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U505" s="2"/>
      <c r="AV505" s="2"/>
      <c r="AW505" s="2"/>
    </row>
    <row r="506" spans="2:49" x14ac:dyDescent="0.25">
      <c r="B506" s="1"/>
      <c r="C506" s="1"/>
      <c r="D506" s="1"/>
      <c r="E506" s="1"/>
      <c r="F506" s="1"/>
      <c r="G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U506" s="2"/>
      <c r="AV506" s="2"/>
      <c r="AW506" s="2"/>
    </row>
    <row r="507" spans="2:49" x14ac:dyDescent="0.25">
      <c r="B507" s="1"/>
      <c r="C507" s="1"/>
      <c r="D507" s="1"/>
      <c r="E507" s="1"/>
      <c r="F507" s="1"/>
      <c r="G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U507" s="2"/>
      <c r="AV507" s="2"/>
      <c r="AW507" s="2"/>
    </row>
    <row r="508" spans="2:49" x14ac:dyDescent="0.25">
      <c r="B508" s="1"/>
      <c r="C508" s="1"/>
      <c r="D508" s="1"/>
      <c r="E508" s="1"/>
      <c r="F508" s="1"/>
      <c r="G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U508" s="2"/>
      <c r="AV508" s="2"/>
      <c r="AW508" s="2"/>
    </row>
    <row r="509" spans="2:49" x14ac:dyDescent="0.25">
      <c r="B509" s="1"/>
      <c r="C509" s="1"/>
      <c r="D509" s="1"/>
      <c r="E509" s="1"/>
      <c r="F509" s="1"/>
      <c r="G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U509" s="2"/>
      <c r="AV509" s="2"/>
      <c r="AW509" s="2"/>
    </row>
    <row r="510" spans="2:49" x14ac:dyDescent="0.25">
      <c r="B510" s="1"/>
      <c r="C510" s="1"/>
      <c r="D510" s="1"/>
      <c r="E510" s="1"/>
      <c r="F510" s="1"/>
      <c r="G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U510" s="2"/>
      <c r="AV510" s="2"/>
      <c r="AW510" s="2"/>
    </row>
    <row r="511" spans="2:49" x14ac:dyDescent="0.25">
      <c r="B511" s="1"/>
      <c r="C511" s="1"/>
      <c r="D511" s="1"/>
      <c r="E511" s="1"/>
      <c r="F511" s="1"/>
      <c r="G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U511" s="2"/>
      <c r="AV511" s="2"/>
      <c r="AW511" s="2"/>
    </row>
    <row r="512" spans="2:49" x14ac:dyDescent="0.25">
      <c r="B512" s="1"/>
      <c r="C512" s="1"/>
      <c r="D512" s="1"/>
      <c r="E512" s="1"/>
      <c r="F512" s="1"/>
      <c r="G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U512" s="2"/>
      <c r="AV512" s="2"/>
      <c r="AW512" s="2"/>
    </row>
    <row r="513" spans="2:49" x14ac:dyDescent="0.25">
      <c r="B513" s="1"/>
      <c r="C513" s="1"/>
      <c r="D513" s="1"/>
      <c r="E513" s="1"/>
      <c r="F513" s="1"/>
      <c r="G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U513" s="2"/>
      <c r="AV513" s="2"/>
      <c r="AW513" s="2"/>
    </row>
    <row r="514" spans="2:49" x14ac:dyDescent="0.25">
      <c r="B514" s="1"/>
      <c r="C514" s="1"/>
      <c r="D514" s="1"/>
      <c r="E514" s="1"/>
      <c r="F514" s="1"/>
      <c r="G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U514" s="2"/>
      <c r="AV514" s="2"/>
      <c r="AW514" s="2"/>
    </row>
    <row r="515" spans="2:49" x14ac:dyDescent="0.25">
      <c r="B515" s="1"/>
      <c r="C515" s="1"/>
      <c r="D515" s="1"/>
      <c r="E515" s="1"/>
      <c r="F515" s="1"/>
      <c r="G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U515" s="2"/>
      <c r="AV515" s="2"/>
      <c r="AW515" s="2"/>
    </row>
    <row r="516" spans="2:49" x14ac:dyDescent="0.25">
      <c r="B516" s="1"/>
      <c r="C516" s="1"/>
      <c r="D516" s="1"/>
      <c r="E516" s="1"/>
      <c r="F516" s="1"/>
      <c r="G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U516" s="2"/>
      <c r="AV516" s="2"/>
      <c r="AW516" s="2"/>
    </row>
    <row r="517" spans="2:49" x14ac:dyDescent="0.25">
      <c r="B517" s="1"/>
      <c r="C517" s="1"/>
      <c r="D517" s="1"/>
      <c r="E517" s="1"/>
      <c r="F517" s="1"/>
      <c r="G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U517" s="2"/>
      <c r="AV517" s="2"/>
      <c r="AW517" s="2"/>
    </row>
    <row r="518" spans="2:49" x14ac:dyDescent="0.25">
      <c r="B518" s="1"/>
      <c r="C518" s="1"/>
      <c r="D518" s="1"/>
      <c r="E518" s="1"/>
      <c r="F518" s="1"/>
      <c r="G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U518" s="2"/>
      <c r="AV518" s="2"/>
      <c r="AW518" s="2"/>
    </row>
    <row r="519" spans="2:49" x14ac:dyDescent="0.25">
      <c r="B519" s="1"/>
      <c r="C519" s="1"/>
      <c r="D519" s="1"/>
      <c r="E519" s="1"/>
      <c r="F519" s="1"/>
      <c r="G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U519" s="2"/>
      <c r="AV519" s="2"/>
      <c r="AW519" s="2"/>
    </row>
    <row r="520" spans="2:49" x14ac:dyDescent="0.25">
      <c r="B520" s="1"/>
      <c r="C520" s="1"/>
      <c r="D520" s="1"/>
      <c r="E520" s="1"/>
      <c r="F520" s="1"/>
      <c r="G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U520" s="2"/>
      <c r="AV520" s="2"/>
      <c r="AW520" s="2"/>
    </row>
    <row r="521" spans="2:49" x14ac:dyDescent="0.25">
      <c r="B521" s="1"/>
      <c r="C521" s="1"/>
      <c r="D521" s="1"/>
      <c r="E521" s="1"/>
      <c r="F521" s="1"/>
      <c r="G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U521" s="2"/>
      <c r="AV521" s="2"/>
      <c r="AW521" s="2"/>
    </row>
    <row r="522" spans="2:49" x14ac:dyDescent="0.25">
      <c r="B522" s="1"/>
      <c r="C522" s="1"/>
      <c r="D522" s="1"/>
      <c r="E522" s="1"/>
      <c r="F522" s="1"/>
      <c r="G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U522" s="2"/>
      <c r="AV522" s="2"/>
      <c r="AW522" s="2"/>
    </row>
    <row r="523" spans="2:49" x14ac:dyDescent="0.25">
      <c r="B523" s="1"/>
      <c r="C523" s="1"/>
      <c r="D523" s="1"/>
      <c r="E523" s="1"/>
      <c r="F523" s="1"/>
      <c r="G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U523" s="2"/>
      <c r="AV523" s="2"/>
      <c r="AW523" s="2"/>
    </row>
    <row r="524" spans="2:49" x14ac:dyDescent="0.25">
      <c r="B524" s="1"/>
      <c r="C524" s="1"/>
      <c r="D524" s="1"/>
      <c r="E524" s="1"/>
      <c r="F524" s="1"/>
      <c r="G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U524" s="2"/>
      <c r="AV524" s="2"/>
      <c r="AW524" s="2"/>
    </row>
    <row r="525" spans="2:49" x14ac:dyDescent="0.25">
      <c r="B525" s="1"/>
      <c r="C525" s="1"/>
      <c r="D525" s="1"/>
      <c r="E525" s="1"/>
      <c r="F525" s="1"/>
      <c r="G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U525" s="2"/>
      <c r="AV525" s="2"/>
      <c r="AW525" s="2"/>
    </row>
    <row r="526" spans="2:49" x14ac:dyDescent="0.25">
      <c r="B526" s="1"/>
      <c r="C526" s="1"/>
      <c r="D526" s="1"/>
      <c r="E526" s="1"/>
      <c r="F526" s="1"/>
      <c r="G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U526" s="2"/>
      <c r="AV526" s="2"/>
      <c r="AW526" s="2"/>
    </row>
    <row r="527" spans="2:49" x14ac:dyDescent="0.25">
      <c r="B527" s="1"/>
      <c r="C527" s="1"/>
      <c r="D527" s="1"/>
      <c r="E527" s="1"/>
      <c r="F527" s="1"/>
      <c r="G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U527" s="2"/>
      <c r="AV527" s="2"/>
      <c r="AW527" s="2"/>
    </row>
    <row r="528" spans="2:49" x14ac:dyDescent="0.25">
      <c r="B528" s="1"/>
      <c r="C528" s="1"/>
      <c r="D528" s="1"/>
      <c r="E528" s="1"/>
      <c r="F528" s="1"/>
      <c r="G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U528" s="2"/>
      <c r="AV528" s="2"/>
      <c r="AW528" s="2"/>
    </row>
    <row r="529" spans="2:49" x14ac:dyDescent="0.25">
      <c r="B529" s="1"/>
      <c r="C529" s="1"/>
      <c r="D529" s="1"/>
      <c r="E529" s="1"/>
      <c r="F529" s="1"/>
      <c r="G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U529" s="2"/>
      <c r="AV529" s="2"/>
      <c r="AW529" s="2"/>
    </row>
    <row r="530" spans="2:49" x14ac:dyDescent="0.25">
      <c r="B530" s="1"/>
      <c r="C530" s="1"/>
      <c r="D530" s="1"/>
      <c r="E530" s="1"/>
      <c r="F530" s="1"/>
      <c r="G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U530" s="2"/>
      <c r="AV530" s="2"/>
      <c r="AW530" s="2"/>
    </row>
    <row r="531" spans="2:49" x14ac:dyDescent="0.25">
      <c r="B531" s="1"/>
      <c r="C531" s="1"/>
      <c r="D531" s="1"/>
      <c r="E531" s="1"/>
      <c r="F531" s="1"/>
      <c r="G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U531" s="2"/>
      <c r="AV531" s="2"/>
      <c r="AW531" s="2"/>
    </row>
    <row r="532" spans="2:49" x14ac:dyDescent="0.25">
      <c r="B532" s="1"/>
      <c r="C532" s="1"/>
      <c r="D532" s="1"/>
      <c r="E532" s="1"/>
      <c r="F532" s="1"/>
      <c r="G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U532" s="2"/>
      <c r="AV532" s="2"/>
      <c r="AW532" s="2"/>
    </row>
    <row r="533" spans="2:49" x14ac:dyDescent="0.25">
      <c r="B533" s="1"/>
      <c r="C533" s="1"/>
      <c r="D533" s="1"/>
      <c r="E533" s="1"/>
      <c r="F533" s="1"/>
      <c r="G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U533" s="2"/>
      <c r="AV533" s="2"/>
      <c r="AW533" s="2"/>
    </row>
    <row r="534" spans="2:49" x14ac:dyDescent="0.25">
      <c r="B534" s="1"/>
      <c r="C534" s="1"/>
      <c r="D534" s="1"/>
      <c r="E534" s="1"/>
      <c r="F534" s="1"/>
      <c r="G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U534" s="2"/>
      <c r="AV534" s="2"/>
      <c r="AW534" s="2"/>
    </row>
    <row r="535" spans="2:49" x14ac:dyDescent="0.25">
      <c r="B535" s="1"/>
      <c r="C535" s="1"/>
      <c r="D535" s="1"/>
      <c r="E535" s="1"/>
      <c r="F535" s="1"/>
      <c r="G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U535" s="2"/>
      <c r="AV535" s="2"/>
      <c r="AW535" s="2"/>
    </row>
    <row r="536" spans="2:49" x14ac:dyDescent="0.25">
      <c r="B536" s="1"/>
      <c r="C536" s="1"/>
      <c r="D536" s="1"/>
      <c r="E536" s="1"/>
      <c r="F536" s="1"/>
      <c r="G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U536" s="2"/>
      <c r="AV536" s="2"/>
      <c r="AW536" s="2"/>
    </row>
    <row r="537" spans="2:49" x14ac:dyDescent="0.25">
      <c r="B537" s="1"/>
      <c r="C537" s="1"/>
      <c r="D537" s="1"/>
      <c r="E537" s="1"/>
      <c r="F537" s="1"/>
      <c r="G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U537" s="2"/>
      <c r="AV537" s="2"/>
      <c r="AW537" s="2"/>
    </row>
    <row r="538" spans="2:49" x14ac:dyDescent="0.25">
      <c r="B538" s="1"/>
      <c r="C538" s="1"/>
      <c r="D538" s="1"/>
      <c r="E538" s="1"/>
      <c r="F538" s="1"/>
      <c r="G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U538" s="2"/>
      <c r="AV538" s="2"/>
      <c r="AW538" s="2"/>
    </row>
    <row r="539" spans="2:49" x14ac:dyDescent="0.25">
      <c r="B539" s="1"/>
      <c r="C539" s="1"/>
      <c r="D539" s="1"/>
      <c r="E539" s="1"/>
      <c r="F539" s="1"/>
      <c r="G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U539" s="2"/>
      <c r="AV539" s="2"/>
      <c r="AW539" s="2"/>
    </row>
    <row r="540" spans="2:49" x14ac:dyDescent="0.25">
      <c r="B540" s="1"/>
      <c r="C540" s="1"/>
      <c r="D540" s="1"/>
      <c r="E540" s="1"/>
      <c r="F540" s="1"/>
      <c r="G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U540" s="2"/>
      <c r="AV540" s="2"/>
      <c r="AW540" s="2"/>
    </row>
    <row r="541" spans="2:49" x14ac:dyDescent="0.25">
      <c r="B541" s="1"/>
      <c r="C541" s="1"/>
      <c r="D541" s="1"/>
      <c r="E541" s="1"/>
      <c r="F541" s="1"/>
      <c r="G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U541" s="2"/>
      <c r="AV541" s="2"/>
      <c r="AW541" s="2"/>
    </row>
    <row r="542" spans="2:49" x14ac:dyDescent="0.25">
      <c r="B542" s="1"/>
      <c r="C542" s="1"/>
      <c r="D542" s="1"/>
      <c r="E542" s="1"/>
      <c r="F542" s="1"/>
      <c r="G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U542" s="2"/>
      <c r="AV542" s="2"/>
      <c r="AW542" s="2"/>
    </row>
    <row r="543" spans="2:49" x14ac:dyDescent="0.25">
      <c r="B543" s="1"/>
      <c r="C543" s="1"/>
      <c r="D543" s="1"/>
      <c r="E543" s="1"/>
      <c r="F543" s="1"/>
      <c r="G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U543" s="2"/>
      <c r="AV543" s="2"/>
      <c r="AW543" s="2"/>
    </row>
    <row r="544" spans="2:49" x14ac:dyDescent="0.25">
      <c r="B544" s="1"/>
      <c r="C544" s="1"/>
      <c r="D544" s="1"/>
      <c r="E544" s="1"/>
      <c r="F544" s="1"/>
      <c r="G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U544" s="2"/>
      <c r="AV544" s="2"/>
      <c r="AW544" s="2"/>
    </row>
    <row r="545" spans="2:49" x14ac:dyDescent="0.25">
      <c r="B545" s="1"/>
      <c r="C545" s="1"/>
      <c r="D545" s="1"/>
      <c r="E545" s="1"/>
      <c r="F545" s="1"/>
      <c r="G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U545" s="2"/>
      <c r="AV545" s="2"/>
      <c r="AW545" s="2"/>
    </row>
    <row r="546" spans="2:49" x14ac:dyDescent="0.25">
      <c r="B546" s="1"/>
      <c r="C546" s="1"/>
      <c r="D546" s="1"/>
      <c r="E546" s="1"/>
      <c r="F546" s="1"/>
      <c r="G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U546" s="2"/>
      <c r="AV546" s="2"/>
      <c r="AW546" s="2"/>
    </row>
    <row r="547" spans="2:49" x14ac:dyDescent="0.25">
      <c r="B547" s="1"/>
      <c r="C547" s="1"/>
      <c r="D547" s="1"/>
      <c r="E547" s="1"/>
      <c r="F547" s="1"/>
      <c r="G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U547" s="2"/>
      <c r="AV547" s="2"/>
      <c r="AW547" s="2"/>
    </row>
    <row r="548" spans="2:49" x14ac:dyDescent="0.25">
      <c r="B548" s="1"/>
      <c r="C548" s="1"/>
      <c r="D548" s="1"/>
      <c r="E548" s="1"/>
      <c r="F548" s="1"/>
      <c r="G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U548" s="2"/>
      <c r="AV548" s="2"/>
      <c r="AW548" s="2"/>
    </row>
    <row r="549" spans="2:49" x14ac:dyDescent="0.25">
      <c r="B549" s="1"/>
      <c r="C549" s="1"/>
      <c r="D549" s="1"/>
      <c r="E549" s="1"/>
      <c r="F549" s="1"/>
      <c r="G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U549" s="2"/>
      <c r="AV549" s="2"/>
      <c r="AW549" s="2"/>
    </row>
    <row r="550" spans="2:49" x14ac:dyDescent="0.25">
      <c r="B550" s="1"/>
      <c r="C550" s="1"/>
      <c r="D550" s="1"/>
      <c r="E550" s="1"/>
      <c r="F550" s="1"/>
      <c r="G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U550" s="2"/>
      <c r="AV550" s="2"/>
      <c r="AW550" s="2"/>
    </row>
    <row r="551" spans="2:49" x14ac:dyDescent="0.25">
      <c r="B551" s="1"/>
      <c r="C551" s="1"/>
      <c r="D551" s="1"/>
      <c r="E551" s="1"/>
      <c r="F551" s="1"/>
      <c r="G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U551" s="2"/>
      <c r="AV551" s="2"/>
      <c r="AW551" s="2"/>
    </row>
    <row r="552" spans="2:49" x14ac:dyDescent="0.25">
      <c r="B552" s="1"/>
      <c r="C552" s="1"/>
      <c r="D552" s="1"/>
      <c r="E552" s="1"/>
      <c r="F552" s="1"/>
      <c r="G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U552" s="2"/>
      <c r="AV552" s="2"/>
      <c r="AW552" s="2"/>
    </row>
    <row r="553" spans="2:49" x14ac:dyDescent="0.25">
      <c r="B553" s="1"/>
      <c r="C553" s="1"/>
      <c r="D553" s="1"/>
      <c r="E553" s="1"/>
      <c r="F553" s="1"/>
      <c r="G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U553" s="2"/>
      <c r="AV553" s="2"/>
      <c r="AW553" s="2"/>
    </row>
    <row r="554" spans="2:49" x14ac:dyDescent="0.25">
      <c r="B554" s="1"/>
      <c r="C554" s="1"/>
      <c r="D554" s="1"/>
      <c r="E554" s="1"/>
      <c r="F554" s="1"/>
      <c r="G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U554" s="2"/>
      <c r="AV554" s="2"/>
      <c r="AW554" s="2"/>
    </row>
    <row r="555" spans="2:49" x14ac:dyDescent="0.25">
      <c r="B555" s="1"/>
      <c r="C555" s="1"/>
      <c r="D555" s="1"/>
      <c r="E555" s="1"/>
      <c r="F555" s="1"/>
      <c r="G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U555" s="2"/>
      <c r="AV555" s="2"/>
      <c r="AW555" s="2"/>
    </row>
    <row r="556" spans="2:49" x14ac:dyDescent="0.25">
      <c r="B556" s="1"/>
      <c r="C556" s="1"/>
      <c r="D556" s="1"/>
      <c r="E556" s="1"/>
      <c r="F556" s="1"/>
      <c r="G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U556" s="2"/>
      <c r="AV556" s="2"/>
      <c r="AW556" s="2"/>
    </row>
    <row r="557" spans="2:49" x14ac:dyDescent="0.25">
      <c r="B557" s="1"/>
      <c r="C557" s="1"/>
      <c r="D557" s="1"/>
      <c r="E557" s="1"/>
      <c r="F557" s="1"/>
      <c r="G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U557" s="2"/>
      <c r="AV557" s="2"/>
      <c r="AW557" s="2"/>
    </row>
    <row r="558" spans="2:49" x14ac:dyDescent="0.25">
      <c r="B558" s="1"/>
      <c r="C558" s="1"/>
      <c r="D558" s="1"/>
      <c r="E558" s="1"/>
      <c r="F558" s="1"/>
      <c r="G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U558" s="2"/>
      <c r="AV558" s="2"/>
      <c r="AW558" s="2"/>
    </row>
    <row r="559" spans="2:49" x14ac:dyDescent="0.25">
      <c r="B559" s="1"/>
      <c r="C559" s="1"/>
      <c r="D559" s="1"/>
      <c r="E559" s="1"/>
      <c r="F559" s="1"/>
      <c r="G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U559" s="2"/>
      <c r="AV559" s="2"/>
      <c r="AW559" s="2"/>
    </row>
    <row r="560" spans="2:49" x14ac:dyDescent="0.25">
      <c r="B560" s="1"/>
      <c r="C560" s="1"/>
      <c r="D560" s="1"/>
      <c r="E560" s="1"/>
      <c r="F560" s="1"/>
      <c r="G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U560" s="2"/>
      <c r="AV560" s="2"/>
      <c r="AW560" s="2"/>
    </row>
    <row r="561" spans="2:49" x14ac:dyDescent="0.25">
      <c r="B561" s="1"/>
      <c r="C561" s="1"/>
      <c r="D561" s="1"/>
      <c r="E561" s="1"/>
      <c r="F561" s="1"/>
      <c r="G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U561" s="2"/>
      <c r="AV561" s="2"/>
      <c r="AW561" s="2"/>
    </row>
    <row r="562" spans="2:49" x14ac:dyDescent="0.25">
      <c r="B562" s="1"/>
      <c r="C562" s="1"/>
      <c r="D562" s="1"/>
      <c r="E562" s="1"/>
      <c r="F562" s="1"/>
      <c r="G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U562" s="2"/>
      <c r="AV562" s="2"/>
      <c r="AW562" s="2"/>
    </row>
    <row r="563" spans="2:49" x14ac:dyDescent="0.25">
      <c r="B563" s="1"/>
      <c r="C563" s="1"/>
      <c r="D563" s="1"/>
      <c r="E563" s="1"/>
      <c r="F563" s="1"/>
      <c r="G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U563" s="2"/>
      <c r="AV563" s="2"/>
      <c r="AW563" s="2"/>
    </row>
    <row r="564" spans="2:49" x14ac:dyDescent="0.25">
      <c r="B564" s="1"/>
      <c r="C564" s="1"/>
      <c r="D564" s="1"/>
      <c r="E564" s="1"/>
      <c r="F564" s="1"/>
      <c r="G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U564" s="2"/>
      <c r="AV564" s="2"/>
      <c r="AW564" s="2"/>
    </row>
    <row r="565" spans="2:49" x14ac:dyDescent="0.25">
      <c r="B565" s="1"/>
      <c r="C565" s="1"/>
      <c r="D565" s="1"/>
      <c r="E565" s="1"/>
      <c r="F565" s="1"/>
      <c r="G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U565" s="2"/>
      <c r="AV565" s="2"/>
      <c r="AW565" s="2"/>
    </row>
    <row r="566" spans="2:49" x14ac:dyDescent="0.25">
      <c r="B566" s="1"/>
      <c r="C566" s="1"/>
      <c r="D566" s="1"/>
      <c r="E566" s="1"/>
      <c r="F566" s="1"/>
      <c r="G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U566" s="2"/>
      <c r="AV566" s="2"/>
      <c r="AW566" s="2"/>
    </row>
    <row r="567" spans="2:49" x14ac:dyDescent="0.25">
      <c r="B567" s="1"/>
      <c r="C567" s="1"/>
      <c r="D567" s="1"/>
      <c r="E567" s="1"/>
      <c r="F567" s="1"/>
      <c r="G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U567" s="2"/>
      <c r="AV567" s="2"/>
      <c r="AW567" s="2"/>
    </row>
    <row r="568" spans="2:49" x14ac:dyDescent="0.25">
      <c r="B568" s="1"/>
      <c r="C568" s="1"/>
      <c r="D568" s="1"/>
      <c r="E568" s="1"/>
      <c r="F568" s="1"/>
      <c r="G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U568" s="2"/>
      <c r="AV568" s="2"/>
      <c r="AW568" s="2"/>
    </row>
    <row r="569" spans="2:49" x14ac:dyDescent="0.25">
      <c r="B569" s="1"/>
      <c r="C569" s="1"/>
      <c r="D569" s="1"/>
      <c r="E569" s="1"/>
      <c r="F569" s="1"/>
      <c r="G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U569" s="2"/>
      <c r="AV569" s="2"/>
      <c r="AW569" s="2"/>
    </row>
    <row r="570" spans="2:49" x14ac:dyDescent="0.25">
      <c r="B570" s="1"/>
      <c r="C570" s="1"/>
      <c r="D570" s="1"/>
      <c r="E570" s="1"/>
      <c r="F570" s="1"/>
      <c r="G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U570" s="2"/>
      <c r="AV570" s="2"/>
      <c r="AW570" s="2"/>
    </row>
    <row r="571" spans="2:49" x14ac:dyDescent="0.25">
      <c r="B571" s="1"/>
      <c r="C571" s="1"/>
      <c r="D571" s="1"/>
      <c r="E571" s="1"/>
      <c r="F571" s="1"/>
      <c r="G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U571" s="2"/>
      <c r="AV571" s="2"/>
      <c r="AW571" s="2"/>
    </row>
    <row r="572" spans="2:49" x14ac:dyDescent="0.25">
      <c r="B572" s="1"/>
      <c r="C572" s="1"/>
      <c r="D572" s="1"/>
      <c r="E572" s="1"/>
      <c r="F572" s="1"/>
      <c r="G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U572" s="2"/>
      <c r="AV572" s="2"/>
      <c r="AW572" s="2"/>
    </row>
    <row r="573" spans="2:49" x14ac:dyDescent="0.25">
      <c r="B573" s="1"/>
      <c r="C573" s="1"/>
      <c r="D573" s="1"/>
      <c r="E573" s="1"/>
      <c r="F573" s="1"/>
      <c r="G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U573" s="2"/>
      <c r="AV573" s="2"/>
      <c r="AW573" s="2"/>
    </row>
    <row r="574" spans="2:49" x14ac:dyDescent="0.25">
      <c r="B574" s="1"/>
      <c r="C574" s="1"/>
      <c r="D574" s="1"/>
      <c r="E574" s="1"/>
      <c r="F574" s="1"/>
      <c r="G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U574" s="2"/>
      <c r="AV574" s="2"/>
      <c r="AW574" s="2"/>
    </row>
    <row r="575" spans="2:49" x14ac:dyDescent="0.25">
      <c r="B575" s="1"/>
      <c r="C575" s="1"/>
      <c r="D575" s="1"/>
      <c r="E575" s="1"/>
      <c r="F575" s="1"/>
      <c r="G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U575" s="2"/>
      <c r="AV575" s="2"/>
      <c r="AW575" s="2"/>
    </row>
    <row r="576" spans="2:49" x14ac:dyDescent="0.25">
      <c r="B576" s="1"/>
      <c r="C576" s="1"/>
      <c r="D576" s="1"/>
      <c r="E576" s="1"/>
      <c r="F576" s="1"/>
      <c r="G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U576" s="2"/>
      <c r="AV576" s="2"/>
      <c r="AW576" s="2"/>
    </row>
    <row r="577" spans="2:49" x14ac:dyDescent="0.25">
      <c r="B577" s="1"/>
      <c r="C577" s="1"/>
      <c r="D577" s="1"/>
      <c r="E577" s="1"/>
      <c r="F577" s="1"/>
      <c r="G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U577" s="2"/>
      <c r="AV577" s="2"/>
      <c r="AW577" s="2"/>
    </row>
    <row r="578" spans="2:49" x14ac:dyDescent="0.25">
      <c r="B578" s="1"/>
      <c r="C578" s="1"/>
      <c r="D578" s="1"/>
      <c r="E578" s="1"/>
      <c r="F578" s="1"/>
      <c r="G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U578" s="2"/>
      <c r="AV578" s="2"/>
      <c r="AW578" s="2"/>
    </row>
    <row r="579" spans="2:49" x14ac:dyDescent="0.25">
      <c r="B579" s="1"/>
      <c r="C579" s="1"/>
      <c r="D579" s="1"/>
      <c r="E579" s="1"/>
      <c r="F579" s="1"/>
      <c r="G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U579" s="2"/>
      <c r="AV579" s="2"/>
      <c r="AW579" s="2"/>
    </row>
    <row r="580" spans="2:49" x14ac:dyDescent="0.25">
      <c r="B580" s="1"/>
      <c r="C580" s="1"/>
      <c r="D580" s="1"/>
      <c r="E580" s="1"/>
      <c r="F580" s="1"/>
      <c r="G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U580" s="2"/>
      <c r="AV580" s="2"/>
      <c r="AW580" s="2"/>
    </row>
    <row r="581" spans="2:49" x14ac:dyDescent="0.25">
      <c r="B581" s="1"/>
      <c r="C581" s="1"/>
      <c r="D581" s="1"/>
      <c r="E581" s="1"/>
      <c r="F581" s="1"/>
      <c r="G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U581" s="2"/>
      <c r="AV581" s="2"/>
      <c r="AW581" s="2"/>
    </row>
    <row r="582" spans="2:49" x14ac:dyDescent="0.25">
      <c r="B582" s="1"/>
      <c r="C582" s="1"/>
      <c r="D582" s="1"/>
      <c r="E582" s="1"/>
      <c r="F582" s="1"/>
      <c r="G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U582" s="2"/>
      <c r="AV582" s="2"/>
      <c r="AW582" s="2"/>
    </row>
    <row r="583" spans="2:49" x14ac:dyDescent="0.25">
      <c r="B583" s="1"/>
      <c r="C583" s="1"/>
      <c r="D583" s="1"/>
      <c r="E583" s="1"/>
      <c r="F583" s="1"/>
      <c r="G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U583" s="2"/>
      <c r="AV583" s="2"/>
      <c r="AW583" s="2"/>
    </row>
    <row r="584" spans="2:49" x14ac:dyDescent="0.25">
      <c r="B584" s="1"/>
      <c r="C584" s="1"/>
      <c r="D584" s="1"/>
      <c r="E584" s="1"/>
      <c r="F584" s="1"/>
      <c r="G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U584" s="2"/>
      <c r="AV584" s="2"/>
      <c r="AW584" s="2"/>
    </row>
    <row r="585" spans="2:49" x14ac:dyDescent="0.25">
      <c r="B585" s="1"/>
      <c r="C585" s="1"/>
      <c r="D585" s="1"/>
      <c r="E585" s="1"/>
      <c r="F585" s="1"/>
      <c r="G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U585" s="2"/>
      <c r="AV585" s="2"/>
      <c r="AW585" s="2"/>
    </row>
    <row r="586" spans="2:49" x14ac:dyDescent="0.25">
      <c r="B586" s="1"/>
      <c r="C586" s="1"/>
      <c r="D586" s="1"/>
      <c r="E586" s="1"/>
      <c r="F586" s="1"/>
      <c r="G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U586" s="2"/>
      <c r="AV586" s="2"/>
      <c r="AW586" s="2"/>
    </row>
    <row r="587" spans="2:49" x14ac:dyDescent="0.25">
      <c r="B587" s="1"/>
      <c r="C587" s="1"/>
      <c r="D587" s="1"/>
      <c r="E587" s="1"/>
      <c r="F587" s="1"/>
      <c r="G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U587" s="2"/>
      <c r="AV587" s="2"/>
      <c r="AW587" s="2"/>
    </row>
    <row r="588" spans="2:49" x14ac:dyDescent="0.25">
      <c r="B588" s="1"/>
      <c r="C588" s="1"/>
      <c r="D588" s="1"/>
      <c r="E588" s="1"/>
      <c r="F588" s="1"/>
      <c r="G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U588" s="2"/>
      <c r="AV588" s="2"/>
      <c r="AW588" s="2"/>
    </row>
    <row r="589" spans="2:49" x14ac:dyDescent="0.25">
      <c r="B589" s="1"/>
      <c r="C589" s="1"/>
      <c r="D589" s="1"/>
      <c r="E589" s="1"/>
      <c r="F589" s="1"/>
      <c r="G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U589" s="2"/>
      <c r="AV589" s="2"/>
      <c r="AW589" s="2"/>
    </row>
    <row r="590" spans="2:49" x14ac:dyDescent="0.25">
      <c r="B590" s="1"/>
      <c r="C590" s="1"/>
      <c r="D590" s="1"/>
      <c r="E590" s="1"/>
      <c r="F590" s="1"/>
      <c r="G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U590" s="2"/>
      <c r="AV590" s="2"/>
      <c r="AW590" s="2"/>
    </row>
    <row r="591" spans="2:49" x14ac:dyDescent="0.25">
      <c r="B591" s="1"/>
      <c r="C591" s="1"/>
      <c r="D591" s="1"/>
      <c r="E591" s="1"/>
      <c r="F591" s="1"/>
      <c r="G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U591" s="2"/>
      <c r="AV591" s="2"/>
      <c r="AW591" s="2"/>
    </row>
    <row r="592" spans="2:49" x14ac:dyDescent="0.25">
      <c r="B592" s="1"/>
      <c r="C592" s="1"/>
      <c r="D592" s="1"/>
      <c r="E592" s="1"/>
      <c r="F592" s="1"/>
      <c r="G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U592" s="2"/>
      <c r="AV592" s="2"/>
      <c r="AW592" s="2"/>
    </row>
    <row r="593" spans="2:49" x14ac:dyDescent="0.25">
      <c r="B593" s="1"/>
      <c r="C593" s="1"/>
      <c r="D593" s="1"/>
      <c r="E593" s="1"/>
      <c r="F593" s="1"/>
      <c r="G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U593" s="2"/>
      <c r="AV593" s="2"/>
      <c r="AW593" s="2"/>
    </row>
    <row r="594" spans="2:49" x14ac:dyDescent="0.25">
      <c r="B594" s="1"/>
      <c r="C594" s="1"/>
      <c r="D594" s="1"/>
      <c r="E594" s="1"/>
      <c r="F594" s="1"/>
      <c r="G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U594" s="2"/>
      <c r="AV594" s="2"/>
      <c r="AW594" s="2"/>
    </row>
    <row r="595" spans="2:49" x14ac:dyDescent="0.25">
      <c r="B595" s="1"/>
      <c r="C595" s="1"/>
      <c r="D595" s="1"/>
      <c r="E595" s="1"/>
      <c r="F595" s="1"/>
      <c r="G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U595" s="2"/>
      <c r="AV595" s="2"/>
      <c r="AW595" s="2"/>
    </row>
    <row r="596" spans="2:49" x14ac:dyDescent="0.25">
      <c r="B596" s="1"/>
      <c r="C596" s="1"/>
      <c r="D596" s="1"/>
      <c r="E596" s="1"/>
      <c r="F596" s="1"/>
      <c r="G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U596" s="2"/>
      <c r="AV596" s="2"/>
      <c r="AW596" s="2"/>
    </row>
    <row r="597" spans="2:49" x14ac:dyDescent="0.25">
      <c r="B597" s="1"/>
      <c r="C597" s="1"/>
      <c r="D597" s="1"/>
      <c r="E597" s="1"/>
      <c r="F597" s="1"/>
      <c r="G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U597" s="2"/>
      <c r="AV597" s="2"/>
      <c r="AW597" s="2"/>
    </row>
    <row r="598" spans="2:49" x14ac:dyDescent="0.25">
      <c r="B598" s="1"/>
      <c r="C598" s="1"/>
      <c r="D598" s="1"/>
      <c r="E598" s="1"/>
      <c r="F598" s="1"/>
      <c r="G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U598" s="2"/>
      <c r="AV598" s="2"/>
      <c r="AW598" s="2"/>
    </row>
    <row r="599" spans="2:49" x14ac:dyDescent="0.25">
      <c r="B599" s="1"/>
      <c r="C599" s="1"/>
      <c r="D599" s="1"/>
      <c r="E599" s="1"/>
      <c r="F599" s="1"/>
      <c r="G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U599" s="2"/>
      <c r="AV599" s="2"/>
      <c r="AW599" s="2"/>
    </row>
    <row r="600" spans="2:49" x14ac:dyDescent="0.25">
      <c r="B600" s="1"/>
      <c r="C600" s="1"/>
      <c r="D600" s="1"/>
      <c r="E600" s="1"/>
      <c r="F600" s="1"/>
      <c r="G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U600" s="2"/>
      <c r="AV600" s="2"/>
      <c r="AW600" s="2"/>
    </row>
    <row r="601" spans="2:49" x14ac:dyDescent="0.25">
      <c r="B601" s="1"/>
      <c r="C601" s="1"/>
      <c r="D601" s="1"/>
      <c r="E601" s="1"/>
      <c r="F601" s="1"/>
      <c r="G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U601" s="2"/>
      <c r="AV601" s="2"/>
      <c r="AW601" s="2"/>
    </row>
    <row r="602" spans="2:49" x14ac:dyDescent="0.25">
      <c r="B602" s="1"/>
      <c r="C602" s="1"/>
      <c r="D602" s="1"/>
      <c r="E602" s="1"/>
      <c r="F602" s="1"/>
      <c r="G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U602" s="2"/>
      <c r="AV602" s="2"/>
      <c r="AW602" s="2"/>
    </row>
    <row r="603" spans="2:49" x14ac:dyDescent="0.25">
      <c r="B603" s="1"/>
      <c r="C603" s="1"/>
      <c r="D603" s="1"/>
      <c r="E603" s="1"/>
      <c r="F603" s="1"/>
      <c r="G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U603" s="2"/>
      <c r="AV603" s="2"/>
      <c r="AW603" s="2"/>
    </row>
    <row r="604" spans="2:49" x14ac:dyDescent="0.25">
      <c r="B604" s="1"/>
      <c r="C604" s="1"/>
      <c r="D604" s="1"/>
      <c r="E604" s="1"/>
      <c r="F604" s="1"/>
      <c r="G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U604" s="2"/>
      <c r="AV604" s="2"/>
      <c r="AW604" s="2"/>
    </row>
    <row r="605" spans="2:49" x14ac:dyDescent="0.25">
      <c r="B605" s="1"/>
      <c r="C605" s="1"/>
      <c r="D605" s="1"/>
      <c r="E605" s="1"/>
      <c r="F605" s="1"/>
      <c r="G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U605" s="2"/>
      <c r="AV605" s="2"/>
      <c r="AW605" s="2"/>
    </row>
    <row r="606" spans="2:49" x14ac:dyDescent="0.25">
      <c r="B606" s="1"/>
      <c r="C606" s="1"/>
      <c r="D606" s="1"/>
      <c r="E606" s="1"/>
      <c r="F606" s="1"/>
      <c r="G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U606" s="2"/>
      <c r="AV606" s="2"/>
      <c r="AW606" s="2"/>
    </row>
    <row r="607" spans="2:49" x14ac:dyDescent="0.25">
      <c r="B607" s="1"/>
      <c r="C607" s="1"/>
      <c r="D607" s="1"/>
      <c r="E607" s="1"/>
      <c r="F607" s="1"/>
      <c r="G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U607" s="2"/>
      <c r="AV607" s="2"/>
      <c r="AW607" s="2"/>
    </row>
    <row r="608" spans="2:49" x14ac:dyDescent="0.25">
      <c r="B608" s="1"/>
      <c r="C608" s="1"/>
      <c r="D608" s="1"/>
      <c r="E608" s="1"/>
      <c r="F608" s="1"/>
      <c r="G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U608" s="2"/>
      <c r="AV608" s="2"/>
      <c r="AW608" s="2"/>
    </row>
    <row r="609" spans="2:49" x14ac:dyDescent="0.25">
      <c r="B609" s="1"/>
      <c r="C609" s="1"/>
      <c r="D609" s="1"/>
      <c r="E609" s="1"/>
      <c r="F609" s="1"/>
      <c r="G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U609" s="2"/>
      <c r="AV609" s="2"/>
      <c r="AW609" s="2"/>
    </row>
    <row r="610" spans="2:49" x14ac:dyDescent="0.25">
      <c r="B610" s="1"/>
      <c r="C610" s="1"/>
      <c r="D610" s="1"/>
      <c r="E610" s="1"/>
      <c r="F610" s="1"/>
      <c r="G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U610" s="2"/>
      <c r="AV610" s="2"/>
      <c r="AW610" s="2"/>
    </row>
    <row r="611" spans="2:49" x14ac:dyDescent="0.25">
      <c r="B611" s="1"/>
      <c r="C611" s="1"/>
      <c r="D611" s="1"/>
      <c r="E611" s="1"/>
      <c r="F611" s="1"/>
      <c r="G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U611" s="2"/>
      <c r="AV611" s="2"/>
      <c r="AW611" s="2"/>
    </row>
    <row r="612" spans="2:49" x14ac:dyDescent="0.25">
      <c r="B612" s="1"/>
      <c r="C612" s="1"/>
      <c r="D612" s="1"/>
      <c r="E612" s="1"/>
      <c r="F612" s="1"/>
      <c r="G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U612" s="2"/>
      <c r="AV612" s="2"/>
      <c r="AW612" s="2"/>
    </row>
    <row r="613" spans="2:49" x14ac:dyDescent="0.25">
      <c r="B613" s="1"/>
      <c r="C613" s="1"/>
      <c r="D613" s="1"/>
      <c r="E613" s="1"/>
      <c r="F613" s="1"/>
      <c r="G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U613" s="2"/>
      <c r="AV613" s="2"/>
      <c r="AW613" s="2"/>
    </row>
    <row r="614" spans="2:49" x14ac:dyDescent="0.25">
      <c r="B614" s="1"/>
      <c r="C614" s="1"/>
      <c r="D614" s="1"/>
      <c r="E614" s="1"/>
      <c r="F614" s="1"/>
      <c r="G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U614" s="2"/>
      <c r="AV614" s="2"/>
      <c r="AW614" s="2"/>
    </row>
    <row r="615" spans="2:49" x14ac:dyDescent="0.25">
      <c r="B615" s="1"/>
      <c r="C615" s="1"/>
      <c r="D615" s="1"/>
      <c r="E615" s="1"/>
      <c r="F615" s="1"/>
      <c r="G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U615" s="2"/>
      <c r="AV615" s="2"/>
      <c r="AW615" s="2"/>
    </row>
    <row r="616" spans="2:49" x14ac:dyDescent="0.25">
      <c r="B616" s="1"/>
      <c r="C616" s="1"/>
      <c r="D616" s="1"/>
      <c r="E616" s="1"/>
      <c r="F616" s="1"/>
      <c r="G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U616" s="2"/>
      <c r="AV616" s="2"/>
      <c r="AW616" s="2"/>
    </row>
    <row r="617" spans="2:49" x14ac:dyDescent="0.25">
      <c r="B617" s="1"/>
      <c r="C617" s="1"/>
      <c r="D617" s="1"/>
      <c r="E617" s="1"/>
      <c r="F617" s="1"/>
      <c r="G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U617" s="2"/>
      <c r="AV617" s="2"/>
      <c r="AW617" s="2"/>
    </row>
    <row r="618" spans="2:49" x14ac:dyDescent="0.25">
      <c r="B618" s="1"/>
      <c r="C618" s="1"/>
      <c r="D618" s="1"/>
      <c r="E618" s="1"/>
      <c r="F618" s="1"/>
      <c r="G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U618" s="2"/>
      <c r="AV618" s="2"/>
      <c r="AW618" s="2"/>
    </row>
    <row r="619" spans="2:49" x14ac:dyDescent="0.25">
      <c r="B619" s="1"/>
      <c r="C619" s="1"/>
      <c r="D619" s="1"/>
      <c r="E619" s="1"/>
      <c r="F619" s="1"/>
      <c r="G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U619" s="2"/>
      <c r="AV619" s="2"/>
      <c r="AW619" s="2"/>
    </row>
    <row r="620" spans="2:49" x14ac:dyDescent="0.25">
      <c r="B620" s="1"/>
      <c r="C620" s="1"/>
      <c r="D620" s="1"/>
      <c r="E620" s="1"/>
      <c r="F620" s="1"/>
      <c r="G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U620" s="2"/>
      <c r="AV620" s="2"/>
      <c r="AW620" s="2"/>
    </row>
    <row r="621" spans="2:49" x14ac:dyDescent="0.25">
      <c r="B621" s="1"/>
      <c r="C621" s="1"/>
      <c r="D621" s="1"/>
      <c r="E621" s="1"/>
      <c r="F621" s="1"/>
      <c r="G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U621" s="2"/>
      <c r="AV621" s="2"/>
      <c r="AW621" s="2"/>
    </row>
    <row r="622" spans="2:49" x14ac:dyDescent="0.25">
      <c r="B622" s="1"/>
      <c r="C622" s="1"/>
      <c r="D622" s="1"/>
      <c r="E622" s="1"/>
      <c r="F622" s="1"/>
      <c r="G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U622" s="2"/>
      <c r="AV622" s="2"/>
      <c r="AW622" s="2"/>
    </row>
    <row r="623" spans="2:49" x14ac:dyDescent="0.25">
      <c r="B623" s="1"/>
      <c r="C623" s="1"/>
      <c r="D623" s="1"/>
      <c r="E623" s="1"/>
      <c r="F623" s="1"/>
      <c r="G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U623" s="2"/>
      <c r="AV623" s="2"/>
      <c r="AW623" s="2"/>
    </row>
    <row r="624" spans="2:49" x14ac:dyDescent="0.25">
      <c r="B624" s="1"/>
      <c r="C624" s="1"/>
      <c r="D624" s="1"/>
      <c r="E624" s="1"/>
      <c r="F624" s="1"/>
      <c r="G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U624" s="2"/>
      <c r="AV624" s="2"/>
      <c r="AW624" s="2"/>
    </row>
    <row r="625" spans="2:49" x14ac:dyDescent="0.25">
      <c r="B625" s="1"/>
      <c r="C625" s="1"/>
      <c r="D625" s="1"/>
      <c r="E625" s="1"/>
      <c r="F625" s="1"/>
      <c r="G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U625" s="2"/>
      <c r="AV625" s="2"/>
      <c r="AW625" s="2"/>
    </row>
    <row r="626" spans="2:49" x14ac:dyDescent="0.25">
      <c r="B626" s="1"/>
      <c r="C626" s="1"/>
      <c r="D626" s="1"/>
      <c r="E626" s="1"/>
      <c r="F626" s="1"/>
      <c r="G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U626" s="2"/>
      <c r="AV626" s="2"/>
      <c r="AW626" s="2"/>
    </row>
    <row r="627" spans="2:49" x14ac:dyDescent="0.25">
      <c r="B627" s="1"/>
      <c r="C627" s="1"/>
      <c r="D627" s="1"/>
      <c r="E627" s="1"/>
      <c r="F627" s="1"/>
      <c r="G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U627" s="2"/>
      <c r="AV627" s="2"/>
      <c r="AW627" s="2"/>
    </row>
    <row r="628" spans="2:49" x14ac:dyDescent="0.25">
      <c r="B628" s="1"/>
      <c r="C628" s="1"/>
      <c r="D628" s="1"/>
      <c r="E628" s="1"/>
      <c r="F628" s="1"/>
      <c r="G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U628" s="2"/>
      <c r="AV628" s="2"/>
      <c r="AW628" s="2"/>
    </row>
    <row r="629" spans="2:49" x14ac:dyDescent="0.25">
      <c r="B629" s="1"/>
      <c r="C629" s="1"/>
      <c r="D629" s="1"/>
      <c r="E629" s="1"/>
      <c r="F629" s="1"/>
      <c r="G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U629" s="2"/>
      <c r="AV629" s="2"/>
      <c r="AW629" s="2"/>
    </row>
    <row r="630" spans="2:49" x14ac:dyDescent="0.25">
      <c r="B630" s="1"/>
      <c r="C630" s="1"/>
      <c r="D630" s="1"/>
      <c r="E630" s="1"/>
      <c r="F630" s="1"/>
      <c r="G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U630" s="2"/>
      <c r="AV630" s="2"/>
      <c r="AW630" s="2"/>
    </row>
    <row r="631" spans="2:49" x14ac:dyDescent="0.25">
      <c r="B631" s="1"/>
      <c r="C631" s="1"/>
      <c r="D631" s="1"/>
      <c r="E631" s="1"/>
      <c r="F631" s="1"/>
      <c r="G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U631" s="2"/>
      <c r="AV631" s="2"/>
      <c r="AW631" s="2"/>
    </row>
    <row r="632" spans="2:49" x14ac:dyDescent="0.25">
      <c r="B632" s="1"/>
      <c r="C632" s="1"/>
      <c r="D632" s="1"/>
      <c r="E632" s="1"/>
      <c r="F632" s="1"/>
      <c r="G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U632" s="2"/>
      <c r="AV632" s="2"/>
      <c r="AW632" s="2"/>
    </row>
    <row r="633" spans="2:49" x14ac:dyDescent="0.25">
      <c r="B633" s="1"/>
      <c r="C633" s="1"/>
      <c r="D633" s="1"/>
      <c r="E633" s="1"/>
      <c r="F633" s="1"/>
      <c r="G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U633" s="2"/>
      <c r="AV633" s="2"/>
      <c r="AW633" s="2"/>
    </row>
    <row r="634" spans="2:49" x14ac:dyDescent="0.25">
      <c r="B634" s="1"/>
      <c r="C634" s="1"/>
      <c r="D634" s="1"/>
      <c r="E634" s="1"/>
      <c r="F634" s="1"/>
      <c r="G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U634" s="2"/>
      <c r="AV634" s="2"/>
      <c r="AW634" s="2"/>
    </row>
    <row r="635" spans="2:49" x14ac:dyDescent="0.25">
      <c r="B635" s="1"/>
      <c r="C635" s="1"/>
      <c r="D635" s="1"/>
      <c r="E635" s="1"/>
      <c r="F635" s="1"/>
      <c r="G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U635" s="2"/>
      <c r="AV635" s="2"/>
      <c r="AW635" s="2"/>
    </row>
    <row r="636" spans="2:49" x14ac:dyDescent="0.25">
      <c r="B636" s="1"/>
      <c r="C636" s="1"/>
      <c r="D636" s="1"/>
      <c r="E636" s="1"/>
      <c r="F636" s="1"/>
      <c r="G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U636" s="2"/>
      <c r="AV636" s="2"/>
      <c r="AW636" s="2"/>
    </row>
    <row r="637" spans="2:49" x14ac:dyDescent="0.25">
      <c r="B637" s="1"/>
      <c r="C637" s="1"/>
      <c r="D637" s="1"/>
      <c r="E637" s="1"/>
      <c r="F637" s="1"/>
      <c r="G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U637" s="2"/>
      <c r="AV637" s="2"/>
      <c r="AW637" s="2"/>
    </row>
    <row r="638" spans="2:49" x14ac:dyDescent="0.25">
      <c r="B638" s="1"/>
      <c r="C638" s="1"/>
      <c r="D638" s="1"/>
      <c r="E638" s="1"/>
      <c r="F638" s="1"/>
      <c r="G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U638" s="2"/>
      <c r="AV638" s="2"/>
      <c r="AW638" s="2"/>
    </row>
    <row r="639" spans="2:49" x14ac:dyDescent="0.25">
      <c r="B639" s="1"/>
      <c r="C639" s="1"/>
      <c r="D639" s="1"/>
      <c r="E639" s="1"/>
      <c r="F639" s="1"/>
      <c r="G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U639" s="2"/>
      <c r="AV639" s="2"/>
      <c r="AW639" s="2"/>
    </row>
    <row r="640" spans="2:49" x14ac:dyDescent="0.25">
      <c r="B640" s="1"/>
      <c r="C640" s="1"/>
      <c r="D640" s="1"/>
      <c r="E640" s="1"/>
      <c r="F640" s="1"/>
      <c r="G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U640" s="2"/>
      <c r="AV640" s="2"/>
      <c r="AW640" s="2"/>
    </row>
    <row r="641" spans="2:49" x14ac:dyDescent="0.25">
      <c r="B641" s="1"/>
      <c r="C641" s="1"/>
      <c r="D641" s="1"/>
      <c r="E641" s="1"/>
      <c r="F641" s="1"/>
      <c r="G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U641" s="2"/>
      <c r="AV641" s="2"/>
      <c r="AW641" s="2"/>
    </row>
    <row r="642" spans="2:49" x14ac:dyDescent="0.25">
      <c r="B642" s="1"/>
      <c r="C642" s="1"/>
      <c r="D642" s="1"/>
      <c r="E642" s="1"/>
      <c r="F642" s="1"/>
      <c r="G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U642" s="2"/>
      <c r="AV642" s="2"/>
      <c r="AW642" s="2"/>
    </row>
    <row r="643" spans="2:49" x14ac:dyDescent="0.25">
      <c r="B643" s="1"/>
      <c r="C643" s="1"/>
      <c r="D643" s="1"/>
      <c r="E643" s="1"/>
      <c r="F643" s="1"/>
      <c r="G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U643" s="2"/>
      <c r="AV643" s="2"/>
      <c r="AW643" s="2"/>
    </row>
    <row r="644" spans="2:49" x14ac:dyDescent="0.25">
      <c r="B644" s="1"/>
      <c r="C644" s="1"/>
      <c r="D644" s="1"/>
      <c r="E644" s="1"/>
      <c r="F644" s="1"/>
      <c r="G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U644" s="2"/>
      <c r="AV644" s="2"/>
      <c r="AW644" s="2"/>
    </row>
    <row r="645" spans="2:49" x14ac:dyDescent="0.25">
      <c r="B645" s="1"/>
      <c r="C645" s="1"/>
      <c r="D645" s="1"/>
      <c r="E645" s="1"/>
      <c r="F645" s="1"/>
      <c r="G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U645" s="2"/>
      <c r="AV645" s="2"/>
      <c r="AW645" s="2"/>
    </row>
    <row r="646" spans="2:49" x14ac:dyDescent="0.25">
      <c r="B646" s="1"/>
      <c r="C646" s="1"/>
      <c r="D646" s="1"/>
      <c r="E646" s="1"/>
      <c r="F646" s="1"/>
      <c r="G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U646" s="2"/>
      <c r="AV646" s="2"/>
      <c r="AW646" s="2"/>
    </row>
    <row r="647" spans="2:49" x14ac:dyDescent="0.25">
      <c r="B647" s="1"/>
      <c r="C647" s="1"/>
      <c r="D647" s="1"/>
      <c r="E647" s="1"/>
      <c r="F647" s="1"/>
      <c r="G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U647" s="2"/>
      <c r="AV647" s="2"/>
      <c r="AW647" s="2"/>
    </row>
    <row r="648" spans="2:49" x14ac:dyDescent="0.25">
      <c r="B648" s="1"/>
      <c r="C648" s="1"/>
      <c r="D648" s="1"/>
      <c r="E648" s="1"/>
      <c r="F648" s="1"/>
      <c r="G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U648" s="2"/>
      <c r="AV648" s="2"/>
      <c r="AW648" s="2"/>
    </row>
    <row r="649" spans="2:49" x14ac:dyDescent="0.25">
      <c r="B649" s="1"/>
      <c r="C649" s="1"/>
      <c r="D649" s="1"/>
      <c r="E649" s="1"/>
      <c r="F649" s="1"/>
      <c r="G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U649" s="2"/>
      <c r="AV649" s="2"/>
      <c r="AW649" s="2"/>
    </row>
    <row r="650" spans="2:49" x14ac:dyDescent="0.25">
      <c r="B650" s="1"/>
      <c r="C650" s="1"/>
      <c r="D650" s="1"/>
      <c r="E650" s="1"/>
      <c r="F650" s="1"/>
      <c r="G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U650" s="2"/>
      <c r="AV650" s="2"/>
      <c r="AW650" s="2"/>
    </row>
    <row r="651" spans="2:49" x14ac:dyDescent="0.25">
      <c r="B651" s="1"/>
      <c r="C651" s="1"/>
      <c r="D651" s="1"/>
      <c r="E651" s="1"/>
      <c r="F651" s="1"/>
      <c r="G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U651" s="2"/>
      <c r="AV651" s="2"/>
      <c r="AW651" s="2"/>
    </row>
    <row r="652" spans="2:49" x14ac:dyDescent="0.25">
      <c r="B652" s="1"/>
      <c r="C652" s="1"/>
      <c r="D652" s="1"/>
      <c r="E652" s="1"/>
      <c r="F652" s="1"/>
      <c r="G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U652" s="2"/>
      <c r="AV652" s="2"/>
      <c r="AW652" s="2"/>
    </row>
    <row r="653" spans="2:49" x14ac:dyDescent="0.25">
      <c r="B653" s="1"/>
      <c r="C653" s="1"/>
      <c r="D653" s="1"/>
      <c r="E653" s="1"/>
      <c r="F653" s="1"/>
      <c r="G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U653" s="2"/>
      <c r="AV653" s="2"/>
      <c r="AW653" s="2"/>
    </row>
    <row r="654" spans="2:49" x14ac:dyDescent="0.25">
      <c r="B654" s="1"/>
      <c r="C654" s="1"/>
      <c r="D654" s="1"/>
      <c r="E654" s="1"/>
      <c r="F654" s="1"/>
      <c r="G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U654" s="2"/>
      <c r="AV654" s="2"/>
      <c r="AW654" s="2"/>
    </row>
    <row r="655" spans="2:49" x14ac:dyDescent="0.25">
      <c r="B655" s="1"/>
      <c r="C655" s="1"/>
      <c r="D655" s="1"/>
      <c r="E655" s="1"/>
      <c r="F655" s="1"/>
      <c r="G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U655" s="2"/>
      <c r="AV655" s="2"/>
      <c r="AW655" s="2"/>
    </row>
    <row r="656" spans="2:49" x14ac:dyDescent="0.25">
      <c r="B656" s="1"/>
      <c r="C656" s="1"/>
      <c r="D656" s="1"/>
      <c r="E656" s="1"/>
      <c r="F656" s="1"/>
      <c r="G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U656" s="2"/>
      <c r="AV656" s="2"/>
      <c r="AW656" s="2"/>
    </row>
    <row r="657" spans="2:49" x14ac:dyDescent="0.25">
      <c r="B657" s="1"/>
      <c r="C657" s="1"/>
      <c r="D657" s="1"/>
      <c r="E657" s="1"/>
      <c r="F657" s="1"/>
      <c r="G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U657" s="2"/>
      <c r="AV657" s="2"/>
      <c r="AW657" s="2"/>
    </row>
    <row r="658" spans="2:49" x14ac:dyDescent="0.25">
      <c r="B658" s="1"/>
      <c r="C658" s="1"/>
      <c r="D658" s="1"/>
      <c r="E658" s="1"/>
      <c r="F658" s="1"/>
      <c r="G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U658" s="2"/>
      <c r="AV658" s="2"/>
      <c r="AW658" s="2"/>
    </row>
    <row r="659" spans="2:49" x14ac:dyDescent="0.25">
      <c r="B659" s="1"/>
      <c r="C659" s="1"/>
      <c r="D659" s="1"/>
      <c r="E659" s="1"/>
      <c r="F659" s="1"/>
      <c r="G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U659" s="2"/>
      <c r="AV659" s="2"/>
      <c r="AW659" s="2"/>
    </row>
    <row r="660" spans="2:49" x14ac:dyDescent="0.25">
      <c r="B660" s="1"/>
      <c r="C660" s="1"/>
      <c r="D660" s="1"/>
      <c r="E660" s="1"/>
      <c r="F660" s="1"/>
      <c r="G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U660" s="2"/>
      <c r="AV660" s="2"/>
      <c r="AW660" s="2"/>
    </row>
    <row r="661" spans="2:49" x14ac:dyDescent="0.25">
      <c r="B661" s="1"/>
      <c r="C661" s="1"/>
      <c r="D661" s="1"/>
      <c r="E661" s="1"/>
      <c r="F661" s="1"/>
      <c r="G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U661" s="2"/>
      <c r="AV661" s="2"/>
      <c r="AW661" s="2"/>
    </row>
    <row r="662" spans="2:49" x14ac:dyDescent="0.25">
      <c r="B662" s="1"/>
      <c r="C662" s="1"/>
      <c r="D662" s="1"/>
      <c r="E662" s="1"/>
      <c r="F662" s="1"/>
      <c r="G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U662" s="2"/>
      <c r="AV662" s="2"/>
      <c r="AW662" s="2"/>
    </row>
    <row r="663" spans="2:49" x14ac:dyDescent="0.25">
      <c r="B663" s="1"/>
      <c r="C663" s="1"/>
      <c r="D663" s="1"/>
      <c r="E663" s="1"/>
      <c r="F663" s="1"/>
      <c r="G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U663" s="2"/>
      <c r="AV663" s="2"/>
      <c r="AW663" s="2"/>
    </row>
    <row r="664" spans="2:49" x14ac:dyDescent="0.25">
      <c r="B664" s="1"/>
      <c r="C664" s="1"/>
      <c r="D664" s="1"/>
      <c r="E664" s="1"/>
      <c r="F664" s="1"/>
      <c r="G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U664" s="2"/>
      <c r="AV664" s="2"/>
      <c r="AW664" s="2"/>
    </row>
    <row r="665" spans="2:49" x14ac:dyDescent="0.25">
      <c r="B665" s="1"/>
      <c r="C665" s="1"/>
      <c r="D665" s="1"/>
      <c r="E665" s="1"/>
      <c r="F665" s="1"/>
      <c r="G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U665" s="2"/>
      <c r="AV665" s="2"/>
      <c r="AW665" s="2"/>
    </row>
    <row r="666" spans="2:49" x14ac:dyDescent="0.25">
      <c r="B666" s="1"/>
      <c r="C666" s="1"/>
      <c r="D666" s="1"/>
      <c r="E666" s="1"/>
      <c r="F666" s="1"/>
      <c r="G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U666" s="2"/>
      <c r="AV666" s="2"/>
      <c r="AW666" s="2"/>
    </row>
    <row r="667" spans="2:49" x14ac:dyDescent="0.25">
      <c r="B667" s="1"/>
      <c r="C667" s="1"/>
      <c r="D667" s="1"/>
      <c r="E667" s="1"/>
      <c r="F667" s="1"/>
      <c r="G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U667" s="2"/>
      <c r="AV667" s="2"/>
      <c r="AW667" s="2"/>
    </row>
    <row r="668" spans="2:49" x14ac:dyDescent="0.25">
      <c r="B668" s="1"/>
      <c r="C668" s="1"/>
      <c r="D668" s="1"/>
      <c r="E668" s="1"/>
      <c r="F668" s="1"/>
      <c r="G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U668" s="2"/>
      <c r="AV668" s="2"/>
      <c r="AW668" s="2"/>
    </row>
    <row r="669" spans="2:49" x14ac:dyDescent="0.25">
      <c r="B669" s="1"/>
      <c r="C669" s="1"/>
      <c r="D669" s="1"/>
      <c r="E669" s="1"/>
      <c r="F669" s="1"/>
      <c r="G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U669" s="2"/>
      <c r="AV669" s="2"/>
      <c r="AW669" s="2"/>
    </row>
    <row r="670" spans="2:49" x14ac:dyDescent="0.25">
      <c r="B670" s="1"/>
      <c r="C670" s="1"/>
      <c r="D670" s="1"/>
      <c r="E670" s="1"/>
      <c r="F670" s="1"/>
      <c r="G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U670" s="2"/>
      <c r="AV670" s="2"/>
      <c r="AW670" s="2"/>
    </row>
    <row r="671" spans="2:49" x14ac:dyDescent="0.25">
      <c r="B671" s="1"/>
      <c r="C671" s="1"/>
      <c r="D671" s="1"/>
      <c r="E671" s="1"/>
      <c r="F671" s="1"/>
      <c r="G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U671" s="2"/>
      <c r="AV671" s="2"/>
      <c r="AW671" s="2"/>
    </row>
    <row r="672" spans="2:49" x14ac:dyDescent="0.25">
      <c r="B672" s="1"/>
      <c r="C672" s="1"/>
      <c r="D672" s="1"/>
      <c r="E672" s="1"/>
      <c r="F672" s="1"/>
      <c r="G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U672" s="2"/>
      <c r="AV672" s="2"/>
      <c r="AW672" s="2"/>
    </row>
    <row r="673" spans="2:49" x14ac:dyDescent="0.25">
      <c r="B673" s="1"/>
      <c r="C673" s="1"/>
      <c r="D673" s="1"/>
      <c r="E673" s="1"/>
      <c r="F673" s="1"/>
      <c r="G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U673" s="2"/>
      <c r="AV673" s="2"/>
      <c r="AW673" s="2"/>
    </row>
    <row r="674" spans="2:49" x14ac:dyDescent="0.25">
      <c r="B674" s="1"/>
      <c r="C674" s="1"/>
      <c r="D674" s="1"/>
      <c r="E674" s="1"/>
      <c r="F674" s="1"/>
      <c r="G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U674" s="2"/>
      <c r="AV674" s="2"/>
      <c r="AW674" s="2"/>
    </row>
    <row r="675" spans="2:49" x14ac:dyDescent="0.25">
      <c r="B675" s="1"/>
      <c r="C675" s="1"/>
      <c r="D675" s="1"/>
      <c r="E675" s="1"/>
      <c r="F675" s="1"/>
      <c r="G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U675" s="2"/>
      <c r="AV675" s="2"/>
      <c r="AW675" s="2"/>
    </row>
    <row r="676" spans="2:49" x14ac:dyDescent="0.25">
      <c r="B676" s="1"/>
      <c r="C676" s="1"/>
      <c r="D676" s="1"/>
      <c r="E676" s="1"/>
      <c r="F676" s="1"/>
      <c r="G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U676" s="2"/>
      <c r="AV676" s="2"/>
      <c r="AW676" s="2"/>
    </row>
    <row r="677" spans="2:49" x14ac:dyDescent="0.25">
      <c r="B677" s="1"/>
      <c r="C677" s="1"/>
      <c r="D677" s="1"/>
      <c r="E677" s="1"/>
      <c r="F677" s="1"/>
      <c r="G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U677" s="2"/>
      <c r="AV677" s="2"/>
      <c r="AW677" s="2"/>
    </row>
    <row r="678" spans="2:49" x14ac:dyDescent="0.25">
      <c r="B678" s="1"/>
      <c r="C678" s="1"/>
      <c r="D678" s="1"/>
      <c r="E678" s="1"/>
      <c r="F678" s="1"/>
      <c r="G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U678" s="2"/>
      <c r="AV678" s="2"/>
      <c r="AW678" s="2"/>
    </row>
    <row r="679" spans="2:49" x14ac:dyDescent="0.25">
      <c r="B679" s="1"/>
      <c r="C679" s="1"/>
      <c r="D679" s="1"/>
      <c r="E679" s="1"/>
      <c r="F679" s="1"/>
      <c r="G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U679" s="2"/>
      <c r="AV679" s="2"/>
      <c r="AW679" s="2"/>
    </row>
    <row r="680" spans="2:49" x14ac:dyDescent="0.25">
      <c r="B680" s="1"/>
      <c r="C680" s="1"/>
      <c r="D680" s="1"/>
      <c r="E680" s="1"/>
      <c r="F680" s="1"/>
      <c r="G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U680" s="2"/>
      <c r="AV680" s="2"/>
      <c r="AW680" s="2"/>
    </row>
    <row r="681" spans="2:49" x14ac:dyDescent="0.25">
      <c r="B681" s="1"/>
      <c r="C681" s="1"/>
      <c r="D681" s="1"/>
      <c r="E681" s="1"/>
      <c r="F681" s="1"/>
      <c r="G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U681" s="2"/>
      <c r="AV681" s="2"/>
      <c r="AW681" s="2"/>
    </row>
    <row r="682" spans="2:49" x14ac:dyDescent="0.25">
      <c r="B682" s="1"/>
      <c r="C682" s="1"/>
      <c r="D682" s="1"/>
      <c r="E682" s="1"/>
      <c r="F682" s="1"/>
      <c r="G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U682" s="2"/>
      <c r="AV682" s="2"/>
      <c r="AW682" s="2"/>
    </row>
    <row r="683" spans="2:49" x14ac:dyDescent="0.25">
      <c r="B683" s="1"/>
      <c r="C683" s="1"/>
      <c r="D683" s="1"/>
      <c r="E683" s="1"/>
      <c r="F683" s="1"/>
      <c r="G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U683" s="2"/>
      <c r="AV683" s="2"/>
      <c r="AW683" s="2"/>
    </row>
    <row r="684" spans="2:49" x14ac:dyDescent="0.25">
      <c r="B684" s="1"/>
      <c r="C684" s="1"/>
      <c r="D684" s="1"/>
      <c r="E684" s="1"/>
      <c r="F684" s="1"/>
      <c r="G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U684" s="2"/>
      <c r="AV684" s="2"/>
      <c r="AW684" s="2"/>
    </row>
    <row r="685" spans="2:49" x14ac:dyDescent="0.25">
      <c r="B685" s="1"/>
      <c r="C685" s="1"/>
      <c r="D685" s="1"/>
      <c r="E685" s="1"/>
      <c r="F685" s="1"/>
      <c r="G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U685" s="2"/>
      <c r="AV685" s="2"/>
      <c r="AW685" s="2"/>
    </row>
    <row r="686" spans="2:49" x14ac:dyDescent="0.25">
      <c r="B686" s="1"/>
      <c r="C686" s="1"/>
      <c r="D686" s="1"/>
      <c r="E686" s="1"/>
      <c r="F686" s="1"/>
      <c r="G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U686" s="2"/>
      <c r="AV686" s="2"/>
      <c r="AW686" s="2"/>
    </row>
    <row r="687" spans="2:49" x14ac:dyDescent="0.25">
      <c r="B687" s="1"/>
      <c r="C687" s="1"/>
      <c r="D687" s="1"/>
      <c r="E687" s="1"/>
      <c r="F687" s="1"/>
      <c r="G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U687" s="2"/>
      <c r="AV687" s="2"/>
      <c r="AW687" s="2"/>
    </row>
    <row r="688" spans="2:49" x14ac:dyDescent="0.25">
      <c r="B688" s="1"/>
      <c r="C688" s="1"/>
      <c r="D688" s="1"/>
      <c r="E688" s="1"/>
      <c r="F688" s="1"/>
      <c r="G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U688" s="2"/>
      <c r="AV688" s="2"/>
      <c r="AW688" s="2"/>
    </row>
    <row r="689" spans="2:49" x14ac:dyDescent="0.25">
      <c r="B689" s="1"/>
      <c r="C689" s="1"/>
      <c r="D689" s="1"/>
      <c r="E689" s="1"/>
      <c r="F689" s="1"/>
      <c r="G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U689" s="2"/>
      <c r="AV689" s="2"/>
      <c r="AW689" s="2"/>
    </row>
    <row r="690" spans="2:49" x14ac:dyDescent="0.25">
      <c r="B690" s="1"/>
      <c r="C690" s="1"/>
      <c r="D690" s="1"/>
      <c r="E690" s="1"/>
      <c r="F690" s="1"/>
      <c r="G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U690" s="2"/>
      <c r="AV690" s="2"/>
      <c r="AW690" s="2"/>
    </row>
    <row r="691" spans="2:49" x14ac:dyDescent="0.25">
      <c r="B691" s="1"/>
      <c r="C691" s="1"/>
      <c r="D691" s="1"/>
      <c r="E691" s="1"/>
      <c r="F691" s="1"/>
      <c r="G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U691" s="2"/>
      <c r="AV691" s="2"/>
      <c r="AW691" s="2"/>
    </row>
    <row r="692" spans="2:49" x14ac:dyDescent="0.25">
      <c r="B692" s="1"/>
      <c r="C692" s="1"/>
      <c r="D692" s="1"/>
      <c r="E692" s="1"/>
      <c r="F692" s="1"/>
      <c r="G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U692" s="2"/>
      <c r="AV692" s="2"/>
      <c r="AW692" s="2"/>
    </row>
    <row r="693" spans="2:49" x14ac:dyDescent="0.25">
      <c r="B693" s="1"/>
      <c r="C693" s="1"/>
      <c r="D693" s="1"/>
      <c r="E693" s="1"/>
      <c r="F693" s="1"/>
      <c r="G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U693" s="2"/>
      <c r="AV693" s="2"/>
      <c r="AW693" s="2"/>
    </row>
    <row r="694" spans="2:49" x14ac:dyDescent="0.25">
      <c r="B694" s="1"/>
      <c r="C694" s="1"/>
      <c r="D694" s="1"/>
      <c r="E694" s="1"/>
      <c r="F694" s="1"/>
      <c r="G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U694" s="2"/>
      <c r="AV694" s="2"/>
      <c r="AW694" s="2"/>
    </row>
    <row r="695" spans="2:49" x14ac:dyDescent="0.25">
      <c r="B695" s="1"/>
      <c r="C695" s="1"/>
      <c r="D695" s="1"/>
      <c r="E695" s="1"/>
      <c r="F695" s="1"/>
      <c r="G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U695" s="2"/>
      <c r="AV695" s="2"/>
      <c r="AW695" s="2"/>
    </row>
    <row r="696" spans="2:49" x14ac:dyDescent="0.25">
      <c r="B696" s="1"/>
      <c r="C696" s="1"/>
      <c r="D696" s="1"/>
      <c r="E696" s="1"/>
      <c r="F696" s="1"/>
      <c r="G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U696" s="2"/>
      <c r="AV696" s="2"/>
      <c r="AW696" s="2"/>
    </row>
    <row r="697" spans="2:49" x14ac:dyDescent="0.25">
      <c r="B697" s="1"/>
      <c r="C697" s="1"/>
      <c r="D697" s="1"/>
      <c r="E697" s="1"/>
      <c r="F697" s="1"/>
      <c r="G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U697" s="2"/>
      <c r="AV697" s="2"/>
      <c r="AW697" s="2"/>
    </row>
    <row r="698" spans="2:49" x14ac:dyDescent="0.25">
      <c r="B698" s="1"/>
      <c r="C698" s="1"/>
      <c r="D698" s="1"/>
      <c r="E698" s="1"/>
      <c r="F698" s="1"/>
      <c r="G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U698" s="2"/>
      <c r="AV698" s="2"/>
      <c r="AW698" s="2"/>
    </row>
    <row r="699" spans="2:49" x14ac:dyDescent="0.25">
      <c r="B699" s="1"/>
      <c r="C699" s="1"/>
      <c r="D699" s="1"/>
      <c r="E699" s="1"/>
      <c r="F699" s="1"/>
      <c r="G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U699" s="2"/>
      <c r="AV699" s="2"/>
      <c r="AW699" s="2"/>
    </row>
    <row r="700" spans="2:49" x14ac:dyDescent="0.25">
      <c r="B700" s="1"/>
      <c r="C700" s="1"/>
      <c r="D700" s="1"/>
      <c r="E700" s="1"/>
      <c r="F700" s="1"/>
      <c r="G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U700" s="2"/>
      <c r="AV700" s="2"/>
      <c r="AW700" s="2"/>
    </row>
    <row r="701" spans="2:49" x14ac:dyDescent="0.25">
      <c r="B701" s="1"/>
      <c r="C701" s="1"/>
      <c r="D701" s="1"/>
      <c r="E701" s="1"/>
      <c r="F701" s="1"/>
      <c r="G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U701" s="2"/>
      <c r="AV701" s="2"/>
      <c r="AW701" s="2"/>
    </row>
    <row r="702" spans="2:49" x14ac:dyDescent="0.25">
      <c r="B702" s="1"/>
      <c r="C702" s="1"/>
      <c r="D702" s="1"/>
      <c r="E702" s="1"/>
      <c r="F702" s="1"/>
      <c r="G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U702" s="2"/>
      <c r="AV702" s="2"/>
      <c r="AW702" s="2"/>
    </row>
    <row r="703" spans="2:49" x14ac:dyDescent="0.25">
      <c r="B703" s="1"/>
      <c r="C703" s="1"/>
      <c r="D703" s="1"/>
      <c r="E703" s="1"/>
      <c r="F703" s="1"/>
      <c r="G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U703" s="2"/>
      <c r="AV703" s="2"/>
      <c r="AW703" s="2"/>
    </row>
    <row r="704" spans="2:49" x14ac:dyDescent="0.25">
      <c r="B704" s="1"/>
      <c r="C704" s="1"/>
      <c r="D704" s="1"/>
      <c r="E704" s="1"/>
      <c r="F704" s="1"/>
      <c r="G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U704" s="2"/>
      <c r="AV704" s="2"/>
      <c r="AW704" s="2"/>
    </row>
    <row r="705" spans="2:49" x14ac:dyDescent="0.25">
      <c r="B705" s="1"/>
      <c r="C705" s="1"/>
      <c r="D705" s="1"/>
      <c r="E705" s="1"/>
      <c r="F705" s="1"/>
      <c r="G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U705" s="2"/>
      <c r="AV705" s="2"/>
      <c r="AW705" s="2"/>
    </row>
    <row r="706" spans="2:49" x14ac:dyDescent="0.25">
      <c r="B706" s="1"/>
      <c r="C706" s="1"/>
      <c r="D706" s="1"/>
      <c r="E706" s="1"/>
      <c r="F706" s="1"/>
      <c r="G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U706" s="2"/>
      <c r="AV706" s="2"/>
      <c r="AW706" s="2"/>
    </row>
    <row r="707" spans="2:49" x14ac:dyDescent="0.25">
      <c r="B707" s="1"/>
      <c r="C707" s="1"/>
      <c r="D707" s="1"/>
      <c r="E707" s="1"/>
      <c r="F707" s="1"/>
      <c r="G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U707" s="2"/>
      <c r="AV707" s="2"/>
      <c r="AW707" s="2"/>
    </row>
    <row r="708" spans="2:49" x14ac:dyDescent="0.25">
      <c r="B708" s="1"/>
      <c r="C708" s="1"/>
      <c r="D708" s="1"/>
      <c r="E708" s="1"/>
      <c r="F708" s="1"/>
      <c r="G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U708" s="2"/>
      <c r="AV708" s="2"/>
      <c r="AW708" s="2"/>
    </row>
    <row r="709" spans="2:49" x14ac:dyDescent="0.25">
      <c r="B709" s="1"/>
      <c r="C709" s="1"/>
      <c r="D709" s="1"/>
      <c r="E709" s="1"/>
      <c r="F709" s="1"/>
      <c r="G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U709" s="2"/>
      <c r="AV709" s="2"/>
      <c r="AW709" s="2"/>
    </row>
    <row r="710" spans="2:49" x14ac:dyDescent="0.25">
      <c r="B710" s="1"/>
      <c r="C710" s="1"/>
      <c r="D710" s="1"/>
      <c r="E710" s="1"/>
      <c r="F710" s="1"/>
      <c r="G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U710" s="2"/>
      <c r="AV710" s="2"/>
      <c r="AW710" s="2"/>
    </row>
    <row r="711" spans="2:49" x14ac:dyDescent="0.25">
      <c r="B711" s="1"/>
      <c r="C711" s="1"/>
      <c r="D711" s="1"/>
      <c r="E711" s="1"/>
      <c r="F711" s="1"/>
      <c r="G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U711" s="2"/>
      <c r="AV711" s="2"/>
      <c r="AW711" s="2"/>
    </row>
    <row r="712" spans="2:49" x14ac:dyDescent="0.25">
      <c r="B712" s="1"/>
      <c r="C712" s="1"/>
      <c r="D712" s="1"/>
      <c r="E712" s="1"/>
      <c r="F712" s="1"/>
      <c r="G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U712" s="2"/>
      <c r="AV712" s="2"/>
      <c r="AW712" s="2"/>
    </row>
    <row r="713" spans="2:49" x14ac:dyDescent="0.25">
      <c r="B713" s="1"/>
      <c r="C713" s="1"/>
      <c r="D713" s="1"/>
      <c r="E713" s="1"/>
      <c r="F713" s="1"/>
      <c r="G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U713" s="2"/>
      <c r="AV713" s="2"/>
      <c r="AW713" s="2"/>
    </row>
    <row r="714" spans="2:49" x14ac:dyDescent="0.25">
      <c r="B714" s="1"/>
      <c r="C714" s="1"/>
      <c r="D714" s="1"/>
      <c r="E714" s="1"/>
      <c r="F714" s="1"/>
      <c r="G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U714" s="2"/>
      <c r="AV714" s="2"/>
      <c r="AW714" s="2"/>
    </row>
    <row r="715" spans="2:49" x14ac:dyDescent="0.25">
      <c r="B715" s="1"/>
      <c r="C715" s="1"/>
      <c r="D715" s="1"/>
      <c r="E715" s="1"/>
      <c r="F715" s="1"/>
      <c r="G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U715" s="2"/>
      <c r="AV715" s="2"/>
      <c r="AW715" s="2"/>
    </row>
    <row r="716" spans="2:49" x14ac:dyDescent="0.25">
      <c r="B716" s="1"/>
      <c r="C716" s="1"/>
      <c r="D716" s="1"/>
      <c r="E716" s="1"/>
      <c r="F716" s="1"/>
      <c r="G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U716" s="2"/>
      <c r="AV716" s="2"/>
      <c r="AW716" s="2"/>
    </row>
    <row r="717" spans="2:49" x14ac:dyDescent="0.25">
      <c r="B717" s="1"/>
      <c r="C717" s="1"/>
      <c r="D717" s="1"/>
      <c r="E717" s="1"/>
      <c r="F717" s="1"/>
      <c r="G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U717" s="2"/>
      <c r="AV717" s="2"/>
      <c r="AW717" s="2"/>
    </row>
    <row r="718" spans="2:49" x14ac:dyDescent="0.25">
      <c r="B718" s="1"/>
      <c r="C718" s="1"/>
      <c r="D718" s="1"/>
      <c r="E718" s="1"/>
      <c r="F718" s="1"/>
      <c r="G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U718" s="2"/>
      <c r="AV718" s="2"/>
      <c r="AW718" s="2"/>
    </row>
    <row r="719" spans="2:49" x14ac:dyDescent="0.25">
      <c r="B719" s="1"/>
      <c r="C719" s="1"/>
      <c r="D719" s="1"/>
      <c r="E719" s="1"/>
      <c r="F719" s="1"/>
      <c r="G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U719" s="2"/>
      <c r="AV719" s="2"/>
      <c r="AW719" s="2"/>
    </row>
    <row r="720" spans="2:49" x14ac:dyDescent="0.25">
      <c r="B720" s="1"/>
      <c r="C720" s="1"/>
      <c r="D720" s="1"/>
      <c r="E720" s="1"/>
      <c r="F720" s="1"/>
      <c r="G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U720" s="2"/>
      <c r="AV720" s="2"/>
      <c r="AW720" s="2"/>
    </row>
  </sheetData>
  <sortState ref="B2:AR127">
    <sortCondition ref="O2:O127"/>
  </sortState>
  <conditionalFormatting sqref="H1:H1048576">
    <cfRule type="colorScale" priority="148">
      <colorScale>
        <cfvo type="num" val="0.5"/>
        <cfvo type="num" val="2"/>
        <color theme="5" tint="0.59999389629810485"/>
        <color theme="0"/>
      </colorScale>
    </cfRule>
  </conditionalFormatting>
  <conditionalFormatting sqref="G1:G1048576">
    <cfRule type="colorScale" priority="147">
      <colorScale>
        <cfvo type="num" val="0"/>
        <cfvo type="num" val="0.5"/>
        <color theme="0"/>
        <color rgb="FFFFEF9C"/>
      </colorScale>
    </cfRule>
  </conditionalFormatting>
  <conditionalFormatting sqref="I138:I1048576 I1:I99">
    <cfRule type="colorScale" priority="146">
      <colorScale>
        <cfvo type="min"/>
        <cfvo type="max"/>
        <color theme="0"/>
        <color theme="3" tint="0.79998168889431442"/>
      </colorScale>
    </cfRule>
  </conditionalFormatting>
  <conditionalFormatting sqref="L1:M99 L138:M1048576">
    <cfRule type="colorScale" priority="145">
      <colorScale>
        <cfvo type="num" val="1"/>
        <cfvo type="num" val="10"/>
        <color theme="0"/>
        <color theme="7" tint="0.39997558519241921"/>
      </colorScale>
    </cfRule>
  </conditionalFormatting>
  <conditionalFormatting sqref="O1:O99 X1:X99 X138:X1048574 O138:O1048574">
    <cfRule type="expression" dxfId="65" priority="149">
      <formula>SUM(R1:W1)=0</formula>
    </cfRule>
    <cfRule type="expression" dxfId="64" priority="150">
      <formula>SUM(S1:W1)=0</formula>
    </cfRule>
    <cfRule type="expression" dxfId="63" priority="151">
      <formula>SUM(T1:W1)=0</formula>
    </cfRule>
    <cfRule type="expression" dxfId="62" priority="152">
      <formula>SUM(P1:U1)=0</formula>
    </cfRule>
    <cfRule type="expression" dxfId="61" priority="153">
      <formula>SUM(P1:T1)=0</formula>
    </cfRule>
    <cfRule type="expression" dxfId="60" priority="154">
      <formula>SUM(P1:S1)=0</formula>
    </cfRule>
  </conditionalFormatting>
  <conditionalFormatting sqref="I100:I119 I128:I129">
    <cfRule type="colorScale" priority="54">
      <colorScale>
        <cfvo type="min"/>
        <cfvo type="max"/>
        <color theme="0"/>
        <color theme="3" tint="0.79998168889431442"/>
      </colorScale>
    </cfRule>
  </conditionalFormatting>
  <conditionalFormatting sqref="L100:M119 L128:M129">
    <cfRule type="colorScale" priority="53">
      <colorScale>
        <cfvo type="num" val="1"/>
        <cfvo type="num" val="10"/>
        <color theme="0"/>
        <color theme="7" tint="0.39997558519241921"/>
      </colorScale>
    </cfRule>
  </conditionalFormatting>
  <conditionalFormatting sqref="X108:X109 O108:O109 O118:O119 X118:X119 X128:X129 O128:O129">
    <cfRule type="expression" dxfId="59" priority="55">
      <formula>SUM(R108:W108)=0</formula>
    </cfRule>
    <cfRule type="expression" dxfId="58" priority="56">
      <formula>SUM(S108:W108)=0</formula>
    </cfRule>
    <cfRule type="expression" dxfId="57" priority="57">
      <formula>SUM(T108:W108)=0</formula>
    </cfRule>
    <cfRule type="expression" dxfId="56" priority="58">
      <formula>SUM(P108:U108)=0</formula>
    </cfRule>
    <cfRule type="expression" dxfId="55" priority="59">
      <formula>SUM(P108:T108)=0</formula>
    </cfRule>
    <cfRule type="expression" dxfId="54" priority="60">
      <formula>SUM(P108:S108)=0</formula>
    </cfRule>
  </conditionalFormatting>
  <conditionalFormatting sqref="O100:O107">
    <cfRule type="expression" dxfId="53" priority="47">
      <formula>SUM(R100:W100)=0</formula>
    </cfRule>
    <cfRule type="expression" dxfId="52" priority="48">
      <formula>SUM(S100:W100)=0</formula>
    </cfRule>
    <cfRule type="expression" dxfId="51" priority="49">
      <formula>SUM(T100:W100)=0</formula>
    </cfRule>
    <cfRule type="expression" dxfId="50" priority="50">
      <formula>SUM(P100:U100)=0</formula>
    </cfRule>
    <cfRule type="expression" dxfId="49" priority="51">
      <formula>SUM(P100:T100)=0</formula>
    </cfRule>
    <cfRule type="expression" dxfId="48" priority="52">
      <formula>SUM(P100:S100)=0</formula>
    </cfRule>
  </conditionalFormatting>
  <conditionalFormatting sqref="X100:X107">
    <cfRule type="expression" dxfId="47" priority="41">
      <formula>SUM(AA100:AF100)=0</formula>
    </cfRule>
    <cfRule type="expression" dxfId="46" priority="42">
      <formula>SUM(AB100:AF100)=0</formula>
    </cfRule>
    <cfRule type="expression" dxfId="45" priority="43">
      <formula>SUM(AC100:AF100)=0</formula>
    </cfRule>
    <cfRule type="expression" dxfId="44" priority="44">
      <formula>SUM(Y100:AD100)=0</formula>
    </cfRule>
    <cfRule type="expression" dxfId="43" priority="45">
      <formula>SUM(Y100:AC100)=0</formula>
    </cfRule>
    <cfRule type="expression" dxfId="42" priority="46">
      <formula>SUM(Y100:AB100)=0</formula>
    </cfRule>
  </conditionalFormatting>
  <conditionalFormatting sqref="O110:O117">
    <cfRule type="expression" dxfId="41" priority="35">
      <formula>SUM(R110:W110)=0</formula>
    </cfRule>
    <cfRule type="expression" dxfId="40" priority="36">
      <formula>SUM(S110:W110)=0</formula>
    </cfRule>
    <cfRule type="expression" dxfId="39" priority="37">
      <formula>SUM(T110:W110)=0</formula>
    </cfRule>
    <cfRule type="expression" dxfId="38" priority="38">
      <formula>SUM(P110:U110)=0</formula>
    </cfRule>
    <cfRule type="expression" dxfId="37" priority="39">
      <formula>SUM(P110:T110)=0</formula>
    </cfRule>
    <cfRule type="expression" dxfId="36" priority="40">
      <formula>SUM(P110:S110)=0</formula>
    </cfRule>
  </conditionalFormatting>
  <conditionalFormatting sqref="X110:X117">
    <cfRule type="expression" dxfId="35" priority="29">
      <formula>SUM(AA110:AF110)=0</formula>
    </cfRule>
    <cfRule type="expression" dxfId="34" priority="30">
      <formula>SUM(AB110:AF110)=0</formula>
    </cfRule>
    <cfRule type="expression" dxfId="33" priority="31">
      <formula>SUM(AC110:AF110)=0</formula>
    </cfRule>
    <cfRule type="expression" dxfId="32" priority="32">
      <formula>SUM(Y110:AD110)=0</formula>
    </cfRule>
    <cfRule type="expression" dxfId="31" priority="33">
      <formula>SUM(Y110:AC110)=0</formula>
    </cfRule>
    <cfRule type="expression" dxfId="30" priority="34">
      <formula>SUM(Y110:AB110)=0</formula>
    </cfRule>
  </conditionalFormatting>
  <conditionalFormatting sqref="I120:I127">
    <cfRule type="colorScale" priority="28">
      <colorScale>
        <cfvo type="min"/>
        <cfvo type="max"/>
        <color theme="0"/>
        <color theme="3" tint="0.79998168889431442"/>
      </colorScale>
    </cfRule>
  </conditionalFormatting>
  <conditionalFormatting sqref="L120:M127">
    <cfRule type="colorScale" priority="27">
      <colorScale>
        <cfvo type="num" val="1"/>
        <cfvo type="num" val="10"/>
        <color theme="0"/>
        <color theme="7" tint="0.39997558519241921"/>
      </colorScale>
    </cfRule>
  </conditionalFormatting>
  <conditionalFormatting sqref="O120:O127">
    <cfRule type="expression" dxfId="29" priority="21">
      <formula>SUM(R120:W120)=0</formula>
    </cfRule>
    <cfRule type="expression" dxfId="28" priority="22">
      <formula>SUM(S120:W120)=0</formula>
    </cfRule>
    <cfRule type="expression" dxfId="27" priority="23">
      <formula>SUM(T120:W120)=0</formula>
    </cfRule>
    <cfRule type="expression" dxfId="26" priority="24">
      <formula>SUM(P120:U120)=0</formula>
    </cfRule>
    <cfRule type="expression" dxfId="25" priority="25">
      <formula>SUM(P120:T120)=0</formula>
    </cfRule>
    <cfRule type="expression" dxfId="24" priority="26">
      <formula>SUM(P120:S120)=0</formula>
    </cfRule>
  </conditionalFormatting>
  <conditionalFormatting sqref="X120:X127">
    <cfRule type="expression" dxfId="23" priority="15">
      <formula>SUM(AA120:AF120)=0</formula>
    </cfRule>
    <cfRule type="expression" dxfId="22" priority="16">
      <formula>SUM(AB120:AF120)=0</formula>
    </cfRule>
    <cfRule type="expression" dxfId="21" priority="17">
      <formula>SUM(AC120:AF120)=0</formula>
    </cfRule>
    <cfRule type="expression" dxfId="20" priority="18">
      <formula>SUM(Y120:AD120)=0</formula>
    </cfRule>
    <cfRule type="expression" dxfId="19" priority="19">
      <formula>SUM(Y120:AC120)=0</formula>
    </cfRule>
    <cfRule type="expression" dxfId="18" priority="20">
      <formula>SUM(Y120:AB120)=0</formula>
    </cfRule>
  </conditionalFormatting>
  <conditionalFormatting sqref="I130:I137">
    <cfRule type="colorScale" priority="14">
      <colorScale>
        <cfvo type="min"/>
        <cfvo type="max"/>
        <color theme="0"/>
        <color theme="3" tint="0.79998168889431442"/>
      </colorScale>
    </cfRule>
  </conditionalFormatting>
  <conditionalFormatting sqref="L130:M137">
    <cfRule type="colorScale" priority="13">
      <colorScale>
        <cfvo type="num" val="1"/>
        <cfvo type="num" val="10"/>
        <color theme="0"/>
        <color theme="7" tint="0.39997558519241921"/>
      </colorScale>
    </cfRule>
  </conditionalFormatting>
  <conditionalFormatting sqref="O130:O137">
    <cfRule type="expression" dxfId="17" priority="7">
      <formula>SUM(R130:W130)=0</formula>
    </cfRule>
    <cfRule type="expression" dxfId="16" priority="8">
      <formula>SUM(S130:W130)=0</formula>
    </cfRule>
    <cfRule type="expression" dxfId="15" priority="9">
      <formula>SUM(T130:W130)=0</formula>
    </cfRule>
    <cfRule type="expression" dxfId="14" priority="10">
      <formula>SUM(P130:U130)=0</formula>
    </cfRule>
    <cfRule type="expression" dxfId="13" priority="11">
      <formula>SUM(P130:T130)=0</formula>
    </cfRule>
    <cfRule type="expression" dxfId="12" priority="12">
      <formula>SUM(P130:S130)=0</formula>
    </cfRule>
  </conditionalFormatting>
  <conditionalFormatting sqref="X130:X137">
    <cfRule type="expression" dxfId="11" priority="1">
      <formula>SUM(AA130:AF130)=0</formula>
    </cfRule>
    <cfRule type="expression" dxfId="10" priority="2">
      <formula>SUM(AB130:AF130)=0</formula>
    </cfRule>
    <cfRule type="expression" dxfId="9" priority="3">
      <formula>SUM(AC130:AF130)=0</formula>
    </cfRule>
    <cfRule type="expression" dxfId="8" priority="4">
      <formula>SUM(Y130:AD130)=0</formula>
    </cfRule>
    <cfRule type="expression" dxfId="7" priority="5">
      <formula>SUM(Y130:AC130)=0</formula>
    </cfRule>
    <cfRule type="expression" dxfId="6" priority="6">
      <formula>SUM(Y130:AB130)=0</formula>
    </cfRule>
  </conditionalFormatting>
  <conditionalFormatting sqref="X1048575:X1048576 O1048575:O1048576">
    <cfRule type="expression" dxfId="5" priority="243">
      <formula>SUM(R1048575:W1048576)=0</formula>
    </cfRule>
    <cfRule type="expression" dxfId="4" priority="244">
      <formula>SUM(S1048575:W1048576)=0</formula>
    </cfRule>
    <cfRule type="expression" dxfId="3" priority="245">
      <formula>SUM(T1048575:W1048576)=0</formula>
    </cfRule>
    <cfRule type="expression" dxfId="2" priority="246">
      <formula>SUM(P1048575:U1048576)=0</formula>
    </cfRule>
    <cfRule type="expression" dxfId="1" priority="247">
      <formula>SUM(P1048575:T1048576)=0</formula>
    </cfRule>
    <cfRule type="expression" dxfId="0" priority="248">
      <formula>SUM(P1048575:S1048576)=0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5"/>
  <sheetViews>
    <sheetView workbookViewId="0">
      <selection activeCell="B4" sqref="B4:S5"/>
    </sheetView>
  </sheetViews>
  <sheetFormatPr baseColWidth="10" defaultRowHeight="15" x14ac:dyDescent="0.25"/>
  <cols>
    <col min="2" max="2" width="37.28515625" bestFit="1" customWidth="1"/>
    <col min="10" max="10" width="4" bestFit="1" customWidth="1"/>
    <col min="11" max="11" width="14.42578125" customWidth="1"/>
  </cols>
  <sheetData>
    <row r="4" spans="2:19" x14ac:dyDescent="0.25">
      <c r="C4" s="6" t="s">
        <v>41</v>
      </c>
      <c r="D4" s="6"/>
      <c r="E4" s="6"/>
      <c r="F4" s="6"/>
      <c r="G4" s="6"/>
      <c r="H4" s="6"/>
      <c r="I4" s="6"/>
      <c r="J4" s="6"/>
      <c r="L4" s="6" t="s">
        <v>42</v>
      </c>
      <c r="M4" s="6"/>
      <c r="N4" s="6"/>
      <c r="O4" s="6"/>
      <c r="P4" s="6"/>
      <c r="Q4" s="6"/>
      <c r="R4" s="6"/>
      <c r="S4" s="6"/>
    </row>
    <row r="5" spans="2:19" x14ac:dyDescent="0.25">
      <c r="B5" t="s">
        <v>24</v>
      </c>
      <c r="C5" t="s">
        <v>34</v>
      </c>
      <c r="D5" t="s">
        <v>35</v>
      </c>
      <c r="E5" t="s">
        <v>33</v>
      </c>
      <c r="F5" t="s">
        <v>36</v>
      </c>
      <c r="G5" t="s">
        <v>37</v>
      </c>
      <c r="H5" t="s">
        <v>38</v>
      </c>
      <c r="I5" t="s">
        <v>39</v>
      </c>
      <c r="J5" t="s">
        <v>40</v>
      </c>
      <c r="L5" t="s">
        <v>34</v>
      </c>
      <c r="M5" t="s">
        <v>35</v>
      </c>
      <c r="N5" t="s">
        <v>33</v>
      </c>
      <c r="O5" t="s">
        <v>36</v>
      </c>
      <c r="P5" t="s">
        <v>37</v>
      </c>
      <c r="Q5" t="s">
        <v>38</v>
      </c>
      <c r="R5" t="s">
        <v>39</v>
      </c>
      <c r="S5" t="s">
        <v>40</v>
      </c>
    </row>
  </sheetData>
  <mergeCells count="2">
    <mergeCell ref="C4:J4"/>
    <mergeCell ref="L4:S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6</vt:i4>
      </vt:variant>
    </vt:vector>
  </HeadingPairs>
  <TitlesOfParts>
    <vt:vector size="14" baseType="lpstr">
      <vt:lpstr>overview</vt:lpstr>
      <vt:lpstr>spherical-mean</vt:lpstr>
      <vt:lpstr>spherical-variance</vt:lpstr>
      <vt:lpstr>elliptical-mean</vt:lpstr>
      <vt:lpstr>elliptical-variance</vt:lpstr>
      <vt:lpstr>elliptical-difficult-mean</vt:lpstr>
      <vt:lpstr>elliptical-difficult-variance</vt:lpstr>
      <vt:lpstr>header</vt:lpstr>
      <vt:lpstr>'elliptical-mean'!statistics_k10_elliptical_2013_11_19.csv_eval_mean</vt:lpstr>
      <vt:lpstr>'elliptical-difficult-mean'!statistics_k10_elliptical_difficult_2013_11_19.csv_eval_mean</vt:lpstr>
      <vt:lpstr>'spherical-mean'!statistics_k10_spherical_2013_11_19.csv_eval_mean</vt:lpstr>
      <vt:lpstr>'elliptical-variance'!summary_statistics_k10_elliptical_2013_11_19.csv_eval_quantile</vt:lpstr>
      <vt:lpstr>'elliptical-difficult-variance'!summary_statistics_k10_elliptical_difficult_2013_11_19.csv_eval_quantile</vt:lpstr>
      <vt:lpstr>'spherical-variance'!summary_statistics_k10_spherical_2013_11_19.csv_eval_quantile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kabu</dc:creator>
  <cp:lastModifiedBy>kabu</cp:lastModifiedBy>
  <dcterms:created xsi:type="dcterms:W3CDTF">2013-11-26T15:16:16Z</dcterms:created>
  <dcterms:modified xsi:type="dcterms:W3CDTF">2013-12-17T12:22:06Z</dcterms:modified>
</cp:coreProperties>
</file>