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Bảng tính tổng" sheetId="1" r:id="rId1"/>
    <sheet name="Bảng tính lương" sheetId="2" r:id="rId2"/>
  </sheets>
  <calcPr calcId="144525"/>
</workbook>
</file>

<file path=xl/calcChain.xml><?xml version="1.0" encoding="utf-8"?>
<calcChain xmlns="http://schemas.openxmlformats.org/spreadsheetml/2006/main">
  <c r="F21" i="2" l="1"/>
  <c r="F22" i="2"/>
  <c r="F23" i="2"/>
  <c r="F24" i="2"/>
  <c r="F25" i="2"/>
  <c r="F26" i="2"/>
  <c r="F27" i="2"/>
  <c r="F28" i="2"/>
  <c r="F20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/>
  <c r="E17" i="2"/>
  <c r="F17" i="2" s="1"/>
  <c r="F29" i="2" l="1"/>
  <c r="F18" i="2"/>
  <c r="E16" i="1"/>
  <c r="E13" i="1"/>
  <c r="E2" i="1"/>
</calcChain>
</file>

<file path=xl/sharedStrings.xml><?xml version="1.0" encoding="utf-8"?>
<sst xmlns="http://schemas.openxmlformats.org/spreadsheetml/2006/main" count="68" uniqueCount="49">
  <si>
    <t>Danh mục</t>
  </si>
  <si>
    <t>Chi tiết</t>
  </si>
  <si>
    <t>Tiền</t>
  </si>
  <si>
    <t>Tiền phát triển</t>
  </si>
  <si>
    <t>Tiền lương</t>
  </si>
  <si>
    <t>Tiền Bonus (Benefit)</t>
  </si>
  <si>
    <t>Trainning</t>
  </si>
  <si>
    <t>Travel business (công tác phí)</t>
  </si>
  <si>
    <t>Team building</t>
  </si>
  <si>
    <t>Quản lý rủi ro</t>
  </si>
  <si>
    <t>Quản lý thay đổi</t>
  </si>
  <si>
    <t>Equipment (Hardware &amp; Software)</t>
  </si>
  <si>
    <t>Tiền ngoài ý muốn</t>
  </si>
  <si>
    <t>Tiền cơ sở vật chất</t>
  </si>
  <si>
    <t>Năm 1</t>
  </si>
  <si>
    <t>Bảo trì</t>
  </si>
  <si>
    <t>Total</t>
  </si>
  <si>
    <t>Team maintain</t>
  </si>
  <si>
    <t>Training</t>
  </si>
  <si>
    <t>5 cty * 1 tháng * 3 người * 50</t>
  </si>
  <si>
    <t>Năm 2 + 3</t>
  </si>
  <si>
    <t xml:space="preserve">Tiền phát triển </t>
  </si>
  <si>
    <t>Tiền dự phòng</t>
  </si>
  <si>
    <t>Năm 4</t>
  </si>
  <si>
    <t>Năm</t>
  </si>
  <si>
    <t>QA</t>
  </si>
  <si>
    <t>Tester</t>
  </si>
  <si>
    <t>Change manager</t>
  </si>
  <si>
    <t>Risk Manager</t>
  </si>
  <si>
    <t>Architect</t>
  </si>
  <si>
    <t>PM</t>
  </si>
  <si>
    <t>To (month)</t>
  </si>
  <si>
    <t>From (month)</t>
  </si>
  <si>
    <t>Total Cost</t>
  </si>
  <si>
    <t>Total Hour</t>
  </si>
  <si>
    <t xml:space="preserve"> Hour Rate</t>
  </si>
  <si>
    <t>Work Hour</t>
  </si>
  <si>
    <t>Bảng tính lương nhân viên</t>
  </si>
  <si>
    <t>Designer</t>
  </si>
  <si>
    <t>Position</t>
  </si>
  <si>
    <t>Developer 1</t>
  </si>
  <si>
    <t>Developer 2</t>
  </si>
  <si>
    <t>Developer 3</t>
  </si>
  <si>
    <t>Developer 4</t>
  </si>
  <si>
    <t>Requirement Engineer 1</t>
  </si>
  <si>
    <t>Requirement Engineer 2</t>
  </si>
  <si>
    <t xml:space="preserve">Requirement Engineer </t>
  </si>
  <si>
    <t>Year 1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</si>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</sst>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theme="1"/>
      <name val="Arial"/>
      <family val="2"/>
    </font>
    <font>
      <b/>
      <sz val="24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504D"/>
      </right>
      <top style="thick">
        <color rgb="FFC0504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C0504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0504D"/>
      </top>
      <bottom style="thick">
        <color rgb="FFC0504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4" xfId="0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7" borderId="4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9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0" borderId="0" xfId="0" applyFont="1"/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5" fillId="6" borderId="7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2" sqref="A2:A11"/>
    </sheetView>
  </sheetViews>
  <sheetFormatPr defaultRowHeight="15" x14ac:dyDescent="0.2"/>
  <cols>
    <col min="1" max="1" width="12.140625" style="65" customWidth="1"/>
    <col min="2" max="2" width="42.140625" style="66" customWidth="1"/>
    <col min="3" max="3" width="29.28515625" style="66" customWidth="1"/>
    <col min="4" max="4" width="15.28515625" style="66" customWidth="1"/>
    <col min="5" max="5" width="9.140625" style="66"/>
    <col min="6" max="16384" width="9.140625" style="40"/>
  </cols>
  <sheetData>
    <row r="1" spans="1:5" ht="15.75" thickBot="1" x14ac:dyDescent="0.25">
      <c r="A1" s="22" t="s">
        <v>24</v>
      </c>
      <c r="B1" s="23" t="s">
        <v>0</v>
      </c>
      <c r="C1" s="23" t="s">
        <v>1</v>
      </c>
      <c r="D1" s="24" t="s">
        <v>2</v>
      </c>
      <c r="E1" s="25" t="s">
        <v>16</v>
      </c>
    </row>
    <row r="2" spans="1:5" ht="15.75" thickTop="1" thickBot="1" x14ac:dyDescent="0.25">
      <c r="A2" s="26" t="s">
        <v>14</v>
      </c>
      <c r="B2" s="27" t="s">
        <v>3</v>
      </c>
      <c r="C2" s="28" t="s">
        <v>4</v>
      </c>
      <c r="D2" s="29">
        <v>284570</v>
      </c>
      <c r="E2" s="30">
        <f>SUM(D2:D11)</f>
        <v>536570</v>
      </c>
    </row>
    <row r="3" spans="1:5" thickBot="1" x14ac:dyDescent="0.25">
      <c r="A3" s="31"/>
      <c r="B3" s="32"/>
      <c r="C3" s="28" t="s">
        <v>5</v>
      </c>
      <c r="D3" s="29">
        <v>2000</v>
      </c>
      <c r="E3" s="33"/>
    </row>
    <row r="4" spans="1:5" thickBot="1" x14ac:dyDescent="0.25">
      <c r="A4" s="31"/>
      <c r="B4" s="32"/>
      <c r="C4" s="28" t="s">
        <v>6</v>
      </c>
      <c r="D4" s="29">
        <v>10000</v>
      </c>
      <c r="E4" s="33"/>
    </row>
    <row r="5" spans="1:5" ht="29.25" thickBot="1" x14ac:dyDescent="0.25">
      <c r="A5" s="31"/>
      <c r="B5" s="32"/>
      <c r="C5" s="28" t="s">
        <v>7</v>
      </c>
      <c r="D5" s="29">
        <v>5000</v>
      </c>
      <c r="E5" s="33"/>
    </row>
    <row r="6" spans="1:5" thickBot="1" x14ac:dyDescent="0.25">
      <c r="A6" s="31"/>
      <c r="B6" s="34"/>
      <c r="C6" s="28" t="s">
        <v>8</v>
      </c>
      <c r="D6" s="29">
        <v>5000</v>
      </c>
      <c r="E6" s="33"/>
    </row>
    <row r="7" spans="1:5" ht="15.75" thickBot="1" x14ac:dyDescent="0.25">
      <c r="A7" s="31"/>
      <c r="B7" s="35" t="s">
        <v>9</v>
      </c>
      <c r="C7" s="28"/>
      <c r="D7" s="29">
        <v>60000</v>
      </c>
      <c r="E7" s="33"/>
    </row>
    <row r="8" spans="1:5" ht="15.75" thickBot="1" x14ac:dyDescent="0.25">
      <c r="A8" s="31"/>
      <c r="B8" s="35" t="s">
        <v>10</v>
      </c>
      <c r="C8" s="28"/>
      <c r="D8" s="29">
        <v>60000</v>
      </c>
      <c r="E8" s="33"/>
    </row>
    <row r="9" spans="1:5" ht="15.75" thickBot="1" x14ac:dyDescent="0.25">
      <c r="A9" s="31"/>
      <c r="B9" s="35" t="s">
        <v>11</v>
      </c>
      <c r="C9" s="28"/>
      <c r="D9" s="29">
        <v>20000</v>
      </c>
      <c r="E9" s="33"/>
    </row>
    <row r="10" spans="1:5" ht="15.75" thickBot="1" x14ac:dyDescent="0.25">
      <c r="A10" s="31"/>
      <c r="B10" s="35" t="s">
        <v>12</v>
      </c>
      <c r="C10" s="28"/>
      <c r="D10" s="29">
        <v>70000</v>
      </c>
      <c r="E10" s="33"/>
    </row>
    <row r="11" spans="1:5" x14ac:dyDescent="0.2">
      <c r="A11" s="31"/>
      <c r="B11" s="36" t="s">
        <v>13</v>
      </c>
      <c r="C11" s="37"/>
      <c r="D11" s="38">
        <v>20000</v>
      </c>
      <c r="E11" s="39"/>
    </row>
    <row r="12" spans="1:5" ht="14.25" x14ac:dyDescent="0.2">
      <c r="A12" s="41"/>
      <c r="B12" s="42"/>
      <c r="C12" s="42"/>
      <c r="D12" s="42"/>
      <c r="E12" s="42"/>
    </row>
    <row r="13" spans="1:5" ht="15.75" thickBot="1" x14ac:dyDescent="0.25">
      <c r="A13" s="26" t="s">
        <v>20</v>
      </c>
      <c r="B13" s="35" t="s">
        <v>15</v>
      </c>
      <c r="C13" s="28" t="s">
        <v>17</v>
      </c>
      <c r="D13" s="29">
        <v>54000</v>
      </c>
      <c r="E13" s="43">
        <f>SUM(D13:D14)</f>
        <v>121500</v>
      </c>
    </row>
    <row r="14" spans="1:5" x14ac:dyDescent="0.2">
      <c r="A14" s="44"/>
      <c r="B14" s="45" t="s">
        <v>18</v>
      </c>
      <c r="C14" s="46" t="s">
        <v>19</v>
      </c>
      <c r="D14" s="47">
        <v>67500</v>
      </c>
      <c r="E14" s="48"/>
    </row>
    <row r="15" spans="1:5" ht="14.25" x14ac:dyDescent="0.2">
      <c r="A15" s="41"/>
      <c r="B15" s="42"/>
      <c r="C15" s="42"/>
      <c r="D15" s="42"/>
      <c r="E15" s="42"/>
    </row>
    <row r="16" spans="1:5" x14ac:dyDescent="0.2">
      <c r="A16" s="49" t="s">
        <v>23</v>
      </c>
      <c r="B16" s="50" t="s">
        <v>15</v>
      </c>
      <c r="C16" s="51"/>
      <c r="D16" s="52">
        <v>27000</v>
      </c>
      <c r="E16" s="43">
        <f>SUM(D16:D25)</f>
        <v>269170</v>
      </c>
    </row>
    <row r="17" spans="1:5" thickBot="1" x14ac:dyDescent="0.25">
      <c r="A17" s="53"/>
      <c r="B17" s="54" t="s">
        <v>21</v>
      </c>
      <c r="C17" s="28" t="s">
        <v>4</v>
      </c>
      <c r="D17" s="29">
        <v>98670</v>
      </c>
      <c r="E17" s="55"/>
    </row>
    <row r="18" spans="1:5" thickBot="1" x14ac:dyDescent="0.25">
      <c r="A18" s="53"/>
      <c r="B18" s="56"/>
      <c r="C18" s="28" t="s">
        <v>5</v>
      </c>
      <c r="D18" s="47">
        <v>500</v>
      </c>
      <c r="E18" s="55"/>
    </row>
    <row r="19" spans="1:5" ht="29.25" thickBot="1" x14ac:dyDescent="0.25">
      <c r="A19" s="53"/>
      <c r="B19" s="56"/>
      <c r="C19" s="28" t="s">
        <v>7</v>
      </c>
      <c r="D19" s="29">
        <v>1000</v>
      </c>
      <c r="E19" s="55"/>
    </row>
    <row r="20" spans="1:5" ht="14.25" x14ac:dyDescent="0.2">
      <c r="A20" s="53"/>
      <c r="B20" s="57"/>
      <c r="C20" s="46" t="s">
        <v>8</v>
      </c>
      <c r="D20" s="47">
        <v>2000</v>
      </c>
      <c r="E20" s="55"/>
    </row>
    <row r="21" spans="1:5" x14ac:dyDescent="0.2">
      <c r="A21" s="53"/>
      <c r="B21" s="58" t="s">
        <v>9</v>
      </c>
      <c r="C21" s="46"/>
      <c r="D21" s="46">
        <v>20000</v>
      </c>
      <c r="E21" s="55"/>
    </row>
    <row r="22" spans="1:5" x14ac:dyDescent="0.2">
      <c r="A22" s="53"/>
      <c r="B22" s="59" t="s">
        <v>10</v>
      </c>
      <c r="C22" s="60"/>
      <c r="D22" s="61">
        <v>20000</v>
      </c>
      <c r="E22" s="55"/>
    </row>
    <row r="23" spans="1:5" x14ac:dyDescent="0.2">
      <c r="A23" s="53"/>
      <c r="B23" s="60" t="s">
        <v>11</v>
      </c>
      <c r="C23" s="62"/>
      <c r="D23" s="63">
        <v>20000</v>
      </c>
      <c r="E23" s="55"/>
    </row>
    <row r="24" spans="1:5" ht="15.75" thickBot="1" x14ac:dyDescent="0.25">
      <c r="A24" s="53"/>
      <c r="B24" s="60" t="s">
        <v>22</v>
      </c>
      <c r="C24" s="35"/>
      <c r="D24" s="29">
        <v>60000</v>
      </c>
      <c r="E24" s="55"/>
    </row>
    <row r="25" spans="1:5" x14ac:dyDescent="0.2">
      <c r="A25" s="64"/>
      <c r="B25" s="60" t="s">
        <v>13</v>
      </c>
      <c r="C25" s="46"/>
      <c r="D25" s="47">
        <v>20000</v>
      </c>
      <c r="E25" s="48"/>
    </row>
  </sheetData>
  <mergeCells count="10">
    <mergeCell ref="E16:E25"/>
    <mergeCell ref="B2:B6"/>
    <mergeCell ref="A2:A11"/>
    <mergeCell ref="A13:A14"/>
    <mergeCell ref="B17:B20"/>
    <mergeCell ref="A16:A25"/>
    <mergeCell ref="E2:E11"/>
    <mergeCell ref="A12:E12"/>
    <mergeCell ref="A15:E15"/>
    <mergeCell ref="E13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J21" sqref="J21"/>
    </sheetView>
  </sheetViews>
  <sheetFormatPr defaultRowHeight="15" x14ac:dyDescent="0.25"/>
  <cols>
    <col min="2" max="2" width="28" customWidth="1"/>
    <col min="3" max="3" width="16.7109375" customWidth="1"/>
    <col min="4" max="4" width="13.7109375" customWidth="1"/>
    <col min="5" max="5" width="15.28515625" customWidth="1"/>
    <col min="6" max="6" width="12.5703125" customWidth="1"/>
    <col min="7" max="7" width="19.140625" customWidth="1"/>
    <col min="8" max="8" width="14.7109375" customWidth="1"/>
  </cols>
  <sheetData>
    <row r="1" spans="1:8" ht="30" x14ac:dyDescent="0.25">
      <c r="C1" s="8" t="s">
        <v>37</v>
      </c>
      <c r="D1" s="8"/>
      <c r="E1" s="8"/>
      <c r="F1" s="8"/>
      <c r="G1" s="8"/>
    </row>
    <row r="4" spans="1:8" x14ac:dyDescent="0.25">
      <c r="A4" s="7"/>
      <c r="B4" s="21" t="s">
        <v>39</v>
      </c>
      <c r="C4" s="21" t="s">
        <v>36</v>
      </c>
      <c r="D4" s="21" t="s">
        <v>35</v>
      </c>
      <c r="E4" s="21" t="s">
        <v>34</v>
      </c>
      <c r="F4" s="21" t="s">
        <v>33</v>
      </c>
      <c r="G4" s="21" t="s">
        <v>32</v>
      </c>
      <c r="H4" s="21" t="s">
        <v>31</v>
      </c>
    </row>
    <row r="5" spans="1:8" x14ac:dyDescent="0.25">
      <c r="A5" s="19" t="s">
        <v>47</v>
      </c>
      <c r="B5" s="5" t="s">
        <v>30</v>
      </c>
      <c r="C5" s="4">
        <v>2</v>
      </c>
      <c r="D5" s="4">
        <v>100</v>
      </c>
      <c r="E5" s="4">
        <f t="shared" ref="E5:E17" si="0">(H5-G5+1)*22*C5</f>
        <v>396</v>
      </c>
      <c r="F5" s="4">
        <f t="shared" ref="F5:F17" si="1">D5*E5</f>
        <v>39600</v>
      </c>
      <c r="G5" s="4">
        <v>4</v>
      </c>
      <c r="H5" s="4">
        <v>12</v>
      </c>
    </row>
    <row r="6" spans="1:8" x14ac:dyDescent="0.25">
      <c r="A6" s="19"/>
      <c r="B6" s="5" t="s">
        <v>40</v>
      </c>
      <c r="C6" s="4">
        <v>4</v>
      </c>
      <c r="D6" s="4">
        <v>60</v>
      </c>
      <c r="E6" s="4">
        <f t="shared" si="0"/>
        <v>528</v>
      </c>
      <c r="F6" s="4">
        <f t="shared" si="1"/>
        <v>31680</v>
      </c>
      <c r="G6" s="4">
        <v>6</v>
      </c>
      <c r="H6" s="4">
        <v>11</v>
      </c>
    </row>
    <row r="7" spans="1:8" x14ac:dyDescent="0.25">
      <c r="A7" s="19"/>
      <c r="B7" s="5" t="s">
        <v>41</v>
      </c>
      <c r="C7" s="4">
        <v>4</v>
      </c>
      <c r="D7" s="4">
        <v>60</v>
      </c>
      <c r="E7" s="4">
        <f t="shared" si="0"/>
        <v>528</v>
      </c>
      <c r="F7" s="4">
        <f t="shared" si="1"/>
        <v>31680</v>
      </c>
      <c r="G7" s="4">
        <v>6</v>
      </c>
      <c r="H7" s="4">
        <v>11</v>
      </c>
    </row>
    <row r="8" spans="1:8" x14ac:dyDescent="0.25">
      <c r="A8" s="19"/>
      <c r="B8" s="5" t="s">
        <v>42</v>
      </c>
      <c r="C8" s="4">
        <v>4</v>
      </c>
      <c r="D8" s="4">
        <v>60</v>
      </c>
      <c r="E8" s="4">
        <f t="shared" si="0"/>
        <v>528</v>
      </c>
      <c r="F8" s="4">
        <f t="shared" si="1"/>
        <v>31680</v>
      </c>
      <c r="G8" s="4">
        <v>6</v>
      </c>
      <c r="H8" s="4">
        <v>11</v>
      </c>
    </row>
    <row r="9" spans="1:8" x14ac:dyDescent="0.25">
      <c r="A9" s="19"/>
      <c r="B9" s="5" t="s">
        <v>43</v>
      </c>
      <c r="C9" s="4">
        <v>4</v>
      </c>
      <c r="D9" s="4">
        <v>60</v>
      </c>
      <c r="E9" s="4">
        <f t="shared" si="0"/>
        <v>528</v>
      </c>
      <c r="F9" s="4">
        <f t="shared" si="1"/>
        <v>31680</v>
      </c>
      <c r="G9" s="4">
        <v>6</v>
      </c>
      <c r="H9" s="4">
        <v>11</v>
      </c>
    </row>
    <row r="10" spans="1:8" x14ac:dyDescent="0.25">
      <c r="A10" s="19"/>
      <c r="B10" s="5" t="s">
        <v>29</v>
      </c>
      <c r="C10" s="4">
        <v>3</v>
      </c>
      <c r="D10" s="4">
        <v>150</v>
      </c>
      <c r="E10" s="4">
        <f t="shared" si="0"/>
        <v>132</v>
      </c>
      <c r="F10" s="4">
        <f t="shared" si="1"/>
        <v>19800</v>
      </c>
      <c r="G10" s="4">
        <v>2</v>
      </c>
      <c r="H10" s="4">
        <v>3</v>
      </c>
    </row>
    <row r="11" spans="1:8" x14ac:dyDescent="0.25">
      <c r="A11" s="19"/>
      <c r="B11" s="5" t="s">
        <v>28</v>
      </c>
      <c r="C11" s="4">
        <v>2</v>
      </c>
      <c r="D11" s="4">
        <v>75</v>
      </c>
      <c r="E11" s="4">
        <f t="shared" si="0"/>
        <v>88</v>
      </c>
      <c r="F11" s="4">
        <f t="shared" si="1"/>
        <v>6600</v>
      </c>
      <c r="G11" s="4">
        <v>5</v>
      </c>
      <c r="H11" s="4">
        <v>6</v>
      </c>
    </row>
    <row r="12" spans="1:8" x14ac:dyDescent="0.25">
      <c r="A12" s="19"/>
      <c r="B12" s="5" t="s">
        <v>27</v>
      </c>
      <c r="C12" s="4">
        <v>2</v>
      </c>
      <c r="D12" s="4">
        <v>75</v>
      </c>
      <c r="E12" s="4">
        <f t="shared" si="0"/>
        <v>88</v>
      </c>
      <c r="F12" s="4">
        <f t="shared" si="1"/>
        <v>6600</v>
      </c>
      <c r="G12" s="4">
        <v>5</v>
      </c>
      <c r="H12" s="4">
        <v>6</v>
      </c>
    </row>
    <row r="13" spans="1:8" x14ac:dyDescent="0.25">
      <c r="A13" s="19"/>
      <c r="B13" s="5" t="s">
        <v>44</v>
      </c>
      <c r="C13" s="4">
        <v>6</v>
      </c>
      <c r="D13" s="4">
        <v>75</v>
      </c>
      <c r="E13" s="4">
        <f t="shared" si="0"/>
        <v>264</v>
      </c>
      <c r="F13" s="4">
        <f t="shared" si="1"/>
        <v>19800</v>
      </c>
      <c r="G13" s="4">
        <v>4</v>
      </c>
      <c r="H13" s="4">
        <v>5</v>
      </c>
    </row>
    <row r="14" spans="1:8" x14ac:dyDescent="0.25">
      <c r="A14" s="19"/>
      <c r="B14" s="5" t="s">
        <v>45</v>
      </c>
      <c r="C14" s="4">
        <v>6</v>
      </c>
      <c r="D14" s="4">
        <v>75</v>
      </c>
      <c r="E14" s="4">
        <f t="shared" si="0"/>
        <v>264</v>
      </c>
      <c r="F14" s="4">
        <f t="shared" si="1"/>
        <v>19800</v>
      </c>
      <c r="G14" s="4">
        <v>4</v>
      </c>
      <c r="H14" s="4">
        <v>5</v>
      </c>
    </row>
    <row r="15" spans="1:8" x14ac:dyDescent="0.25">
      <c r="A15" s="19"/>
      <c r="B15" s="5" t="s">
        <v>26</v>
      </c>
      <c r="C15" s="4">
        <v>3</v>
      </c>
      <c r="D15" s="4">
        <v>75</v>
      </c>
      <c r="E15" s="4">
        <f t="shared" si="0"/>
        <v>132</v>
      </c>
      <c r="F15" s="4">
        <f t="shared" si="1"/>
        <v>9900</v>
      </c>
      <c r="G15" s="4">
        <v>11</v>
      </c>
      <c r="H15" s="4">
        <v>12</v>
      </c>
    </row>
    <row r="16" spans="1:8" x14ac:dyDescent="0.25">
      <c r="A16" s="19"/>
      <c r="B16" s="5" t="s">
        <v>26</v>
      </c>
      <c r="C16" s="4">
        <v>3</v>
      </c>
      <c r="D16" s="4">
        <v>75</v>
      </c>
      <c r="E16" s="4">
        <f t="shared" si="0"/>
        <v>66</v>
      </c>
      <c r="F16" s="4">
        <f t="shared" si="1"/>
        <v>4950</v>
      </c>
      <c r="G16" s="4">
        <v>12</v>
      </c>
      <c r="H16" s="4">
        <v>12</v>
      </c>
    </row>
    <row r="17" spans="1:8" x14ac:dyDescent="0.25">
      <c r="A17" s="20"/>
      <c r="B17" s="6" t="s">
        <v>25</v>
      </c>
      <c r="C17" s="3">
        <v>2</v>
      </c>
      <c r="D17" s="3">
        <v>100</v>
      </c>
      <c r="E17" s="4">
        <f t="shared" si="0"/>
        <v>308</v>
      </c>
      <c r="F17" s="4">
        <f t="shared" si="1"/>
        <v>30800</v>
      </c>
      <c r="G17" s="3">
        <v>4</v>
      </c>
      <c r="H17" s="3">
        <v>10</v>
      </c>
    </row>
    <row r="18" spans="1:8" x14ac:dyDescent="0.25">
      <c r="A18" s="13" t="s">
        <v>16</v>
      </c>
      <c r="B18" s="14"/>
      <c r="C18" s="14"/>
      <c r="D18" s="14"/>
      <c r="E18" s="15"/>
      <c r="F18" s="2">
        <f>SUM(F5:F17)</f>
        <v>284570</v>
      </c>
      <c r="G18" s="2"/>
      <c r="H18" s="2"/>
    </row>
    <row r="19" spans="1:8" x14ac:dyDescent="0.25">
      <c r="A19" s="10"/>
      <c r="B19" s="11"/>
      <c r="C19" s="11"/>
      <c r="D19" s="11"/>
      <c r="E19" s="11"/>
      <c r="F19" s="11"/>
      <c r="G19" s="11"/>
      <c r="H19" s="12"/>
    </row>
    <row r="20" spans="1:8" x14ac:dyDescent="0.25">
      <c r="A20" s="9" t="s">
        <v>48</v>
      </c>
      <c r="B20" s="5" t="s">
        <v>30</v>
      </c>
      <c r="C20" s="1">
        <v>2</v>
      </c>
      <c r="D20" s="1">
        <v>100</v>
      </c>
      <c r="E20" s="1">
        <v>132</v>
      </c>
      <c r="F20" s="1">
        <f>D20*E20</f>
        <v>13200</v>
      </c>
      <c r="G20" s="1">
        <v>4</v>
      </c>
      <c r="H20" s="1">
        <v>9</v>
      </c>
    </row>
    <row r="21" spans="1:8" x14ac:dyDescent="0.25">
      <c r="A21" s="9"/>
      <c r="B21" s="5" t="s">
        <v>40</v>
      </c>
      <c r="C21" s="1">
        <v>4</v>
      </c>
      <c r="D21" s="1">
        <v>60</v>
      </c>
      <c r="E21" s="1">
        <v>352</v>
      </c>
      <c r="F21" s="1">
        <f t="shared" ref="F21:F28" si="2">D21*E21</f>
        <v>21120</v>
      </c>
      <c r="G21" s="1">
        <v>5</v>
      </c>
      <c r="H21" s="1">
        <v>8</v>
      </c>
    </row>
    <row r="22" spans="1:8" x14ac:dyDescent="0.25">
      <c r="A22" s="9"/>
      <c r="B22" s="5" t="s">
        <v>41</v>
      </c>
      <c r="C22" s="1">
        <v>4</v>
      </c>
      <c r="D22" s="1">
        <v>75</v>
      </c>
      <c r="E22" s="1">
        <v>352</v>
      </c>
      <c r="F22" s="1">
        <f t="shared" si="2"/>
        <v>26400</v>
      </c>
      <c r="G22" s="1">
        <v>5</v>
      </c>
      <c r="H22" s="1">
        <v>8</v>
      </c>
    </row>
    <row r="23" spans="1:8" x14ac:dyDescent="0.25">
      <c r="A23" s="9"/>
      <c r="B23" s="5" t="s">
        <v>28</v>
      </c>
      <c r="C23" s="1">
        <v>2</v>
      </c>
      <c r="D23" s="1">
        <v>75</v>
      </c>
      <c r="E23" s="1">
        <v>44</v>
      </c>
      <c r="F23" s="1">
        <f t="shared" si="2"/>
        <v>3300</v>
      </c>
      <c r="G23" s="1">
        <v>4</v>
      </c>
      <c r="H23" s="1">
        <v>4</v>
      </c>
    </row>
    <row r="24" spans="1:8" x14ac:dyDescent="0.25">
      <c r="A24" s="9"/>
      <c r="B24" s="5" t="s">
        <v>27</v>
      </c>
      <c r="C24" s="1">
        <v>2</v>
      </c>
      <c r="D24" s="1">
        <v>75</v>
      </c>
      <c r="E24" s="1">
        <v>44</v>
      </c>
      <c r="F24" s="1">
        <f t="shared" si="2"/>
        <v>3300</v>
      </c>
      <c r="G24" s="1">
        <v>4</v>
      </c>
      <c r="H24" s="1">
        <v>4</v>
      </c>
    </row>
    <row r="25" spans="1:8" x14ac:dyDescent="0.25">
      <c r="A25" s="9"/>
      <c r="B25" s="5" t="s">
        <v>46</v>
      </c>
      <c r="C25" s="1">
        <v>6</v>
      </c>
      <c r="D25" s="1">
        <v>75</v>
      </c>
      <c r="E25" s="1">
        <v>66</v>
      </c>
      <c r="F25" s="1">
        <f t="shared" si="2"/>
        <v>4950</v>
      </c>
      <c r="G25" s="1">
        <v>4</v>
      </c>
      <c r="H25" s="1">
        <v>4</v>
      </c>
    </row>
    <row r="26" spans="1:8" x14ac:dyDescent="0.25">
      <c r="A26" s="9"/>
      <c r="B26" s="5" t="s">
        <v>26</v>
      </c>
      <c r="C26" s="1">
        <v>3</v>
      </c>
      <c r="D26" s="1">
        <v>75</v>
      </c>
      <c r="E26" s="1">
        <v>132</v>
      </c>
      <c r="F26" s="1">
        <f t="shared" si="2"/>
        <v>9900</v>
      </c>
      <c r="G26" s="1">
        <v>9</v>
      </c>
      <c r="H26" s="1">
        <v>9</v>
      </c>
    </row>
    <row r="27" spans="1:8" x14ac:dyDescent="0.25">
      <c r="A27" s="9"/>
      <c r="B27" s="5" t="s">
        <v>26</v>
      </c>
      <c r="C27" s="1">
        <v>3</v>
      </c>
      <c r="D27" s="1">
        <v>75</v>
      </c>
      <c r="E27" s="1">
        <v>132</v>
      </c>
      <c r="F27" s="1">
        <f t="shared" si="2"/>
        <v>9900</v>
      </c>
      <c r="G27" s="1">
        <v>9</v>
      </c>
      <c r="H27" s="1">
        <v>9</v>
      </c>
    </row>
    <row r="28" spans="1:8" x14ac:dyDescent="0.25">
      <c r="A28" s="9"/>
      <c r="B28" s="5" t="s">
        <v>38</v>
      </c>
      <c r="C28" s="1">
        <v>3</v>
      </c>
      <c r="D28" s="1">
        <v>100</v>
      </c>
      <c r="E28" s="1">
        <v>66</v>
      </c>
      <c r="F28" s="1">
        <f t="shared" si="2"/>
        <v>6600</v>
      </c>
      <c r="G28" s="1">
        <v>4</v>
      </c>
      <c r="H28" s="1">
        <v>4</v>
      </c>
    </row>
    <row r="29" spans="1:8" x14ac:dyDescent="0.25">
      <c r="A29" s="16" t="s">
        <v>16</v>
      </c>
      <c r="B29" s="17"/>
      <c r="C29" s="17"/>
      <c r="D29" s="17"/>
      <c r="E29" s="18"/>
      <c r="F29" s="2">
        <f>SUM(F20:F28)</f>
        <v>98670</v>
      </c>
      <c r="G29" s="2"/>
      <c r="H29" s="2"/>
    </row>
  </sheetData>
  <mergeCells count="6">
    <mergeCell ref="C1:G1"/>
    <mergeCell ref="A20:A28"/>
    <mergeCell ref="A19:H19"/>
    <mergeCell ref="A18:E18"/>
    <mergeCell ref="A29:E29"/>
    <mergeCell ref="A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tính tổng</vt:lpstr>
      <vt:lpstr>Bảng tính lương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2012-03-29T14:59:44Z</dcterms:modified>
</cp:coreProperties>
</file>