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AD" sheetId="1" r:id="rId1"/>
    <sheet name="Sheet1" sheetId="4" r:id="rId2"/>
  </sheets>
  <definedNames>
    <definedName name="OLE_LINK1" localSheetId="0">SAD!$A$101</definedName>
    <definedName name="OLE_LINK3" localSheetId="0">SAD!$A$6</definedName>
  </definedNames>
  <calcPr calcId="144525"/>
</workbook>
</file>

<file path=xl/calcChain.xml><?xml version="1.0" encoding="utf-8"?>
<calcChain xmlns="http://schemas.openxmlformats.org/spreadsheetml/2006/main">
  <c r="M7" i="1" l="1"/>
  <c r="M8" i="1"/>
  <c r="M9" i="1"/>
  <c r="M6" i="1"/>
  <c r="M13" i="1"/>
  <c r="M14" i="1" l="1"/>
  <c r="M15" i="1" s="1"/>
</calcChain>
</file>

<file path=xl/sharedStrings.xml><?xml version="1.0" encoding="utf-8"?>
<sst xmlns="http://schemas.openxmlformats.org/spreadsheetml/2006/main" count="75" uniqueCount="59">
  <si>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</si>
  <si>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</si>
  <si>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</si>
  <si>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</si>
  <si>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</si>
  <si>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</si>
  <si>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</si>
  <si>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</si>
  <si>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</si>
  <si>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</si>
  <si>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Kick off Team meeting</t>
  </si>
  <si>
    <t xml:space="preserve"> </t>
  </si>
  <si>
    <t xml:space="preserve">      </t>
  </si>
  <si>
    <t>COME BACK VIET NAM</t>
  </si>
  <si>
    <t>Name:</t>
  </si>
  <si>
    <t>Plan and Schedule</t>
  </si>
  <si>
    <t>Architecture &amp; Design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</si>
  <si>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</si>
  <si>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</si>
  <si>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</si>
  <si>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</si>
  <si>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</si>
  <si>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Architecture drivers </t>
  </si>
  <si>
    <t xml:space="preserve">Date: </t>
  </si>
  <si>
    <t>List high level functional, constraints, Quality Attributes on Assignment 01.</t>
  </si>
  <si>
    <t>Team Meeting</t>
  </si>
  <si>
    <t>Research ACDM</t>
  </si>
  <si>
    <t>Research Module View and N-Tier.</t>
  </si>
  <si>
    <t>Research &amp; Draw Module View for MVC Framework (Draft)</t>
  </si>
  <si>
    <t>Final_Project_Guidelines</t>
  </si>
  <si>
    <t>Huy Huynh</t>
  </si>
  <si>
    <t>Time Recording Log For:    POS Project</t>
  </si>
  <si>
    <t>Re-Draw Module View</t>
  </si>
  <si>
    <t>Design Module View</t>
  </si>
  <si>
    <t>Research ASP.NET MVC</t>
  </si>
  <si>
    <t>Fix Module View</t>
  </si>
  <si>
    <t>Research Entity Framework</t>
  </si>
  <si>
    <t>Draw C&amp;C View</t>
  </si>
  <si>
    <t>Fix C&amp;C View</t>
  </si>
  <si>
    <t>Write Technical Constrains</t>
  </si>
  <si>
    <t>Meeting with Mr.Huyen to review Module View and CC View</t>
  </si>
  <si>
    <t>Module View - C&amp;C View</t>
  </si>
  <si>
    <t>Meeting with Giang Nguyen for coding (Database +Project)</t>
  </si>
  <si>
    <t>Research List View for ASP.Net</t>
  </si>
  <si>
    <t>Meeting with Giang Nguyen for coding (GUI)</t>
  </si>
  <si>
    <t>Meeting with Giang Nguyen for coding (Fix Store Procedure)</t>
  </si>
  <si>
    <t>Meeting with Giang Nguyen for coding (Research View Model)</t>
  </si>
  <si>
    <t>Meeting with Giang Nguyen for coding (fixing primary key problem)</t>
  </si>
  <si>
    <t>Fixing Database</t>
  </si>
  <si>
    <t>Meeting with Giang Nguyen for coding (Research function searching and return the result on recent page)</t>
  </si>
  <si>
    <t>Meeting with Giang Nguyen for coding (Multiple button problem)</t>
  </si>
  <si>
    <t>Design a work flow for pay bill</t>
  </si>
  <si>
    <t>Meeting with Giang Nguyen for coding (Show popup)</t>
  </si>
  <si>
    <t>Fix Architecture (Module View &amp; C&amp;C View)</t>
  </si>
  <si>
    <t>Meeting with Giang Nguyen for coding (Fix Architecture (Data Model), Add Customer, Show Customer, Search Customer)</t>
  </si>
  <si>
    <t>Meeting with Giang Nguyen for coding (Sale function)</t>
  </si>
  <si>
    <t xml:space="preserve"> Team Meeting</t>
  </si>
  <si>
    <t>Coding And Database</t>
  </si>
  <si>
    <t>Fix Architecture (Module View &amp; C&amp;C View &amp; Mapping)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</si>
</sst>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2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" fontId="2" fillId="0" borderId="5" xfId="0" applyNumberFormat="1" applyFont="1" applyBorder="1" applyAlignment="1">
      <alignment vertical="center" wrapText="1"/>
    </xf>
    <xf numFmtId="18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" fontId="2" fillId="0" borderId="0" xfId="0" applyNumberFormat="1" applyFont="1" applyBorder="1" applyAlignment="1">
      <alignment vertical="center" wrapText="1"/>
    </xf>
    <xf numFmtId="16" fontId="2" fillId="0" borderId="7" xfId="0" applyNumberFormat="1" applyFont="1" applyBorder="1" applyAlignment="1">
      <alignment vertical="center" wrapText="1"/>
    </xf>
    <xf numFmtId="16" fontId="2" fillId="0" borderId="3" xfId="0" applyNumberFormat="1" applyFont="1" applyBorder="1" applyAlignment="1">
      <alignment vertical="center" wrapText="1"/>
    </xf>
    <xf numFmtId="18" fontId="2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" fontId="2" fillId="0" borderId="1" xfId="0" applyNumberFormat="1" applyFont="1" applyBorder="1" applyAlignment="1">
      <alignment vertical="center" wrapText="1"/>
    </xf>
    <xf numFmtId="18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" fontId="2" fillId="0" borderId="1" xfId="0" applyNumberFormat="1" applyFont="1" applyBorder="1" applyAlignment="1">
      <alignment horizontal="right" vertical="center" wrapText="1"/>
    </xf>
    <xf numFmtId="18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8" fontId="2" fillId="0" borderId="6" xfId="0" applyNumberFormat="1" applyFont="1" applyBorder="1" applyAlignment="1">
      <alignment vertical="center" wrapText="1"/>
    </xf>
    <xf numFmtId="18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8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6" fontId="2" fillId="0" borderId="4" xfId="0" applyNumberFormat="1" applyFont="1" applyBorder="1" applyAlignment="1">
      <alignment vertical="center" wrapText="1"/>
    </xf>
    <xf numFmtId="20" fontId="3" fillId="0" borderId="6" xfId="0" applyNumberFormat="1" applyFont="1" applyBorder="1" applyAlignment="1">
      <alignment vertical="center" wrapText="1"/>
    </xf>
    <xf numFmtId="18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8" fontId="2" fillId="0" borderId="7" xfId="0" applyNumberFormat="1" applyFont="1" applyBorder="1" applyAlignment="1">
      <alignment vertical="center" wrapText="1"/>
    </xf>
    <xf numFmtId="18" fontId="2" fillId="0" borderId="3" xfId="0" applyNumberFormat="1" applyFont="1" applyBorder="1" applyAlignment="1">
      <alignment vertical="center" wrapText="1"/>
    </xf>
    <xf numFmtId="16" fontId="2" fillId="0" borderId="7" xfId="0" applyNumberFormat="1" applyFont="1" applyBorder="1" applyAlignment="1">
      <alignment vertical="center" wrapText="1"/>
    </xf>
    <xf numFmtId="16" fontId="2" fillId="0" borderId="4" xfId="0" applyNumberFormat="1" applyFont="1" applyBorder="1" applyAlignment="1">
      <alignment vertical="center" wrapText="1"/>
    </xf>
    <xf numFmtId="16" fontId="2" fillId="0" borderId="3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8" fontId="2" fillId="0" borderId="7" xfId="0" applyNumberFormat="1" applyFont="1" applyBorder="1" applyAlignment="1">
      <alignment horizontal="center" vertical="center" wrapText="1"/>
    </xf>
    <xf numFmtId="18" fontId="2" fillId="0" borderId="3" xfId="0" applyNumberFormat="1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horizontal="center" vertical="center" wrapText="1"/>
    </xf>
    <xf numFmtId="16" fontId="2" fillId="0" borderId="3" xfId="0" applyNumberFormat="1" applyFont="1" applyBorder="1" applyAlignment="1">
      <alignment horizontal="center" vertical="center" wrapText="1"/>
    </xf>
    <xf numFmtId="18" fontId="2" fillId="0" borderId="4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8" fontId="2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3"/>
  <sheetViews>
    <sheetView tabSelected="1" topLeftCell="A10" workbookViewId="0">
      <selection activeCell="F84" sqref="F84"/>
    </sheetView>
  </sheetViews>
  <sheetFormatPr defaultRowHeight="15" x14ac:dyDescent="0.25"/>
  <cols>
    <col min="1" max="1" width="7.42578125" style="12" customWidth="1"/>
    <col min="2" max="2" width="9.140625" style="12"/>
    <col min="3" max="3" width="10.7109375" style="12" customWidth="1"/>
    <col min="4" max="6" width="9.140625" style="12"/>
    <col min="7" max="7" width="14" style="12" customWidth="1"/>
    <col min="8" max="8" width="19.42578125" style="12" customWidth="1"/>
    <col min="9" max="9" width="7.140625" style="12" customWidth="1"/>
    <col min="10" max="10" width="27.42578125" style="12" customWidth="1"/>
    <col min="11" max="11" width="9.140625" style="12"/>
    <col min="12" max="12" width="26" style="12" customWidth="1"/>
    <col min="13" max="16384" width="9.140625" style="12"/>
  </cols>
  <sheetData>
    <row r="2" spans="1:13" ht="25.5" x14ac:dyDescent="0.25">
      <c r="E2" s="13" t="s">
        <v>31</v>
      </c>
    </row>
    <row r="3" spans="1:13" ht="25.5" x14ac:dyDescent="0.25">
      <c r="D3" s="13"/>
      <c r="L3" s="14" t="s">
        <v>21</v>
      </c>
    </row>
    <row r="4" spans="1:13" ht="15.75" x14ac:dyDescent="0.25">
      <c r="A4" s="15" t="s">
        <v>14</v>
      </c>
      <c r="B4" s="15" t="s">
        <v>30</v>
      </c>
      <c r="F4" s="15" t="s">
        <v>23</v>
      </c>
      <c r="G4" s="5">
        <v>41043</v>
      </c>
    </row>
    <row r="5" spans="1:13" ht="15.75" thickBot="1" x14ac:dyDescent="0.3">
      <c r="C5" s="16"/>
      <c r="L5" s="17" t="s">
        <v>20</v>
      </c>
      <c r="M5" s="17" t="s">
        <v>19</v>
      </c>
    </row>
    <row r="6" spans="1:13" ht="26.25" thickBot="1" x14ac:dyDescent="0.3">
      <c r="A6" s="18" t="s">
        <v>0</v>
      </c>
      <c r="B6" s="19" t="s">
        <v>1</v>
      </c>
      <c r="C6" s="19" t="s">
        <v>2</v>
      </c>
      <c r="D6" s="19" t="s">
        <v>3</v>
      </c>
      <c r="E6" s="19" t="s">
        <v>4</v>
      </c>
      <c r="F6" s="19" t="s">
        <v>5</v>
      </c>
      <c r="G6" s="19" t="s">
        <v>6</v>
      </c>
      <c r="H6" s="19" t="s">
        <v>7</v>
      </c>
      <c r="I6" s="19" t="s">
        <v>8</v>
      </c>
      <c r="J6" s="19" t="s">
        <v>9</v>
      </c>
      <c r="L6" s="12" t="s">
        <v>15</v>
      </c>
      <c r="M6" s="20">
        <f>F11</f>
        <v>5</v>
      </c>
    </row>
    <row r="7" spans="1:13" ht="26.25" thickBot="1" x14ac:dyDescent="0.3">
      <c r="A7" s="49">
        <v>1</v>
      </c>
      <c r="B7" s="1">
        <v>41043</v>
      </c>
      <c r="C7" s="2">
        <v>0.4375</v>
      </c>
      <c r="D7" s="2">
        <v>0</v>
      </c>
      <c r="E7" s="3">
        <v>0</v>
      </c>
      <c r="F7" s="3">
        <v>1</v>
      </c>
      <c r="G7" s="3" t="s">
        <v>10</v>
      </c>
      <c r="H7" s="3"/>
      <c r="I7" s="3"/>
      <c r="J7" s="3"/>
      <c r="L7" s="12" t="s">
        <v>22</v>
      </c>
      <c r="M7" s="20">
        <f>F9+F62</f>
        <v>3.5</v>
      </c>
    </row>
    <row r="8" spans="1:13" ht="26.25" thickBot="1" x14ac:dyDescent="0.3">
      <c r="A8" s="50"/>
      <c r="B8" s="1">
        <v>41045</v>
      </c>
      <c r="C8" s="2">
        <v>0.85416666666666663</v>
      </c>
      <c r="D8" s="2">
        <v>0.5</v>
      </c>
      <c r="E8" s="3">
        <v>0</v>
      </c>
      <c r="F8" s="3">
        <v>3.5</v>
      </c>
      <c r="G8" s="3" t="s">
        <v>25</v>
      </c>
      <c r="H8" s="3" t="s">
        <v>29</v>
      </c>
      <c r="I8" s="3"/>
      <c r="J8" s="3"/>
      <c r="L8" s="12" t="s">
        <v>16</v>
      </c>
      <c r="M8" s="20">
        <f>F14+F16+F18+F27+F31+F33+F34+F40+F43+F47+F48+F52+F56+F60+F61+F80+F78+F83</f>
        <v>77</v>
      </c>
    </row>
    <row r="9" spans="1:13" ht="77.25" thickBot="1" x14ac:dyDescent="0.3">
      <c r="A9" s="50"/>
      <c r="B9" s="1">
        <v>41046</v>
      </c>
      <c r="C9" s="2">
        <v>0.85416666666666663</v>
      </c>
      <c r="D9" s="2">
        <v>0.9375</v>
      </c>
      <c r="E9" s="3">
        <v>0</v>
      </c>
      <c r="F9" s="3">
        <v>2</v>
      </c>
      <c r="G9" s="3" t="s">
        <v>24</v>
      </c>
      <c r="H9" s="3"/>
      <c r="I9" s="3"/>
      <c r="J9" s="3"/>
      <c r="L9" s="12" t="s">
        <v>56</v>
      </c>
      <c r="M9" s="20">
        <f>F7+F8+F10+F58+F59+F81+F76+F84+F68</f>
        <v>19.5</v>
      </c>
    </row>
    <row r="10" spans="1:13" ht="15.75" thickBot="1" x14ac:dyDescent="0.3">
      <c r="A10" s="50"/>
      <c r="B10" s="1">
        <v>41047</v>
      </c>
      <c r="C10" s="2">
        <v>0.35416666666666669</v>
      </c>
      <c r="D10" s="2">
        <v>0.5</v>
      </c>
      <c r="E10" s="3">
        <v>0</v>
      </c>
      <c r="F10" s="3">
        <v>3.5</v>
      </c>
      <c r="G10" s="3" t="s">
        <v>25</v>
      </c>
      <c r="H10" s="3"/>
      <c r="I10" s="3"/>
      <c r="J10" s="3"/>
      <c r="M10" s="20"/>
    </row>
    <row r="11" spans="1:13" ht="26.25" customHeight="1" thickBot="1" x14ac:dyDescent="0.3">
      <c r="A11" s="50"/>
      <c r="B11" s="62">
        <v>41048</v>
      </c>
      <c r="C11" s="60">
        <v>0.79166666666666663</v>
      </c>
      <c r="D11" s="60">
        <v>0.5</v>
      </c>
      <c r="E11" s="57">
        <v>0</v>
      </c>
      <c r="F11" s="57">
        <v>5</v>
      </c>
      <c r="G11" s="57" t="s">
        <v>26</v>
      </c>
      <c r="H11" s="57"/>
      <c r="I11" s="57"/>
      <c r="J11" s="3"/>
      <c r="M11" s="20"/>
    </row>
    <row r="12" spans="1:13" ht="15.75" customHeight="1" thickBot="1" x14ac:dyDescent="0.3">
      <c r="A12" s="51"/>
      <c r="B12" s="63"/>
      <c r="C12" s="61"/>
      <c r="D12" s="61"/>
      <c r="E12" s="59"/>
      <c r="F12" s="59"/>
      <c r="G12" s="59"/>
      <c r="H12" s="59"/>
      <c r="I12" s="59"/>
      <c r="J12" s="3"/>
      <c r="M12" s="20"/>
    </row>
    <row r="13" spans="1:13" ht="19.5" thickBot="1" x14ac:dyDescent="0.3">
      <c r="A13" s="11"/>
      <c r="B13" s="1"/>
      <c r="C13" s="2"/>
      <c r="D13" s="2"/>
      <c r="E13" s="3"/>
      <c r="F13" s="3"/>
      <c r="G13" s="3"/>
      <c r="H13" s="3"/>
      <c r="I13" s="3"/>
      <c r="J13" s="3"/>
      <c r="L13" s="12" t="s">
        <v>57</v>
      </c>
      <c r="M13" s="20">
        <f>F63+F64+F65+F66+F67+F69+F70+F71+F72+F73+F74+F75+F77+F79+F82+F85</f>
        <v>71.5</v>
      </c>
    </row>
    <row r="14" spans="1:13" ht="18.75" x14ac:dyDescent="0.25">
      <c r="A14" s="11"/>
      <c r="B14" s="54">
        <v>41051</v>
      </c>
      <c r="C14" s="52">
        <v>0.75</v>
      </c>
      <c r="D14" s="52">
        <v>0.95833333333333337</v>
      </c>
      <c r="E14" s="46">
        <v>0</v>
      </c>
      <c r="F14" s="46">
        <v>5</v>
      </c>
      <c r="G14" s="46" t="s">
        <v>27</v>
      </c>
      <c r="H14" s="4"/>
      <c r="I14" s="46"/>
      <c r="J14" s="46"/>
      <c r="L14" s="12" t="s">
        <v>17</v>
      </c>
      <c r="M14" s="20">
        <f>SUM(M6:M13)</f>
        <v>176.5</v>
      </c>
    </row>
    <row r="15" spans="1:13" ht="19.5" thickBot="1" x14ac:dyDescent="0.3">
      <c r="A15" s="11"/>
      <c r="B15" s="56"/>
      <c r="C15" s="53"/>
      <c r="D15" s="53"/>
      <c r="E15" s="47"/>
      <c r="F15" s="47"/>
      <c r="G15" s="47"/>
      <c r="H15" s="3"/>
      <c r="I15" s="47"/>
      <c r="J15" s="47"/>
      <c r="L15" s="12" t="s">
        <v>18</v>
      </c>
      <c r="M15" s="20">
        <f>M14/8</f>
        <v>22.0625</v>
      </c>
    </row>
    <row r="16" spans="1:13" ht="18.75" x14ac:dyDescent="0.25">
      <c r="A16" s="11">
        <v>2</v>
      </c>
      <c r="B16" s="54">
        <v>41052</v>
      </c>
      <c r="C16" s="52">
        <v>0.75</v>
      </c>
      <c r="D16" s="52">
        <v>0.5</v>
      </c>
      <c r="E16" s="46">
        <v>0</v>
      </c>
      <c r="F16" s="46">
        <v>6</v>
      </c>
      <c r="G16" s="46" t="s">
        <v>28</v>
      </c>
      <c r="H16" s="57"/>
      <c r="I16" s="46"/>
      <c r="J16" s="46"/>
    </row>
    <row r="17" spans="1:10" ht="51.75" customHeight="1" thickBot="1" x14ac:dyDescent="0.3">
      <c r="A17" s="21"/>
      <c r="B17" s="56"/>
      <c r="C17" s="47"/>
      <c r="D17" s="53"/>
      <c r="E17" s="47"/>
      <c r="F17" s="47"/>
      <c r="G17" s="47"/>
      <c r="H17" s="59"/>
      <c r="I17" s="47"/>
      <c r="J17" s="47"/>
    </row>
    <row r="18" spans="1:10" x14ac:dyDescent="0.25">
      <c r="A18" s="21"/>
      <c r="B18" s="54">
        <v>41053</v>
      </c>
      <c r="C18" s="52">
        <v>0.75</v>
      </c>
      <c r="D18" s="52">
        <v>0.5</v>
      </c>
      <c r="E18" s="46">
        <v>0</v>
      </c>
      <c r="F18" s="46">
        <v>6</v>
      </c>
      <c r="G18" s="46" t="s">
        <v>32</v>
      </c>
      <c r="H18" s="4"/>
      <c r="I18" s="46"/>
      <c r="J18" s="46"/>
    </row>
    <row r="19" spans="1:10" ht="15.75" thickBot="1" x14ac:dyDescent="0.3">
      <c r="A19" s="21"/>
      <c r="B19" s="56"/>
      <c r="C19" s="53"/>
      <c r="D19" s="53"/>
      <c r="E19" s="47"/>
      <c r="F19" s="47"/>
      <c r="G19" s="47"/>
      <c r="H19" s="3"/>
      <c r="I19" s="47"/>
      <c r="J19" s="47"/>
    </row>
    <row r="20" spans="1:10" hidden="1" x14ac:dyDescent="0.25">
      <c r="A20" s="21"/>
      <c r="B20" s="54"/>
      <c r="C20" s="52"/>
      <c r="D20" s="52"/>
      <c r="E20" s="46"/>
      <c r="F20" s="46"/>
      <c r="G20" s="46"/>
      <c r="H20" s="4"/>
      <c r="I20" s="46"/>
      <c r="J20" s="46"/>
    </row>
    <row r="21" spans="1:10" ht="15.75" hidden="1" thickBot="1" x14ac:dyDescent="0.3">
      <c r="A21" s="21"/>
      <c r="B21" s="56"/>
      <c r="C21" s="53"/>
      <c r="D21" s="53"/>
      <c r="E21" s="47"/>
      <c r="F21" s="47"/>
      <c r="G21" s="47"/>
      <c r="H21" s="3"/>
      <c r="I21" s="47"/>
      <c r="J21" s="47"/>
    </row>
    <row r="22" spans="1:10" ht="22.5" hidden="1" customHeight="1" thickBot="1" x14ac:dyDescent="0.3">
      <c r="A22" s="21"/>
      <c r="B22" s="6"/>
      <c r="C22" s="8"/>
      <c r="D22" s="8"/>
      <c r="E22" s="9"/>
      <c r="F22" s="9"/>
      <c r="G22" s="9"/>
      <c r="H22" s="9"/>
      <c r="I22" s="9"/>
      <c r="J22" s="9"/>
    </row>
    <row r="23" spans="1:10" ht="15.75" thickBot="1" x14ac:dyDescent="0.3">
      <c r="A23" s="22"/>
      <c r="B23" s="23"/>
      <c r="C23" s="24"/>
      <c r="D23" s="24"/>
      <c r="E23" s="25"/>
      <c r="F23" s="25"/>
      <c r="G23" s="25"/>
      <c r="H23" s="25"/>
      <c r="I23" s="25"/>
      <c r="J23" s="25"/>
    </row>
    <row r="24" spans="1:10" ht="18.75" hidden="1" x14ac:dyDescent="0.25">
      <c r="A24" s="11"/>
      <c r="B24" s="54"/>
      <c r="C24" s="52"/>
      <c r="D24" s="52"/>
      <c r="E24" s="46"/>
      <c r="F24" s="46"/>
      <c r="G24" s="46"/>
      <c r="H24" s="4"/>
      <c r="I24" s="46"/>
      <c r="J24" s="46"/>
    </row>
    <row r="25" spans="1:10" ht="19.5" hidden="1" thickBot="1" x14ac:dyDescent="0.3">
      <c r="A25" s="11"/>
      <c r="B25" s="56"/>
      <c r="C25" s="53"/>
      <c r="D25" s="53"/>
      <c r="E25" s="47"/>
      <c r="F25" s="47"/>
      <c r="G25" s="47"/>
      <c r="H25" s="3"/>
      <c r="I25" s="47"/>
      <c r="J25" s="47"/>
    </row>
    <row r="26" spans="1:10" ht="19.5" thickBot="1" x14ac:dyDescent="0.3">
      <c r="A26" s="11"/>
      <c r="B26" s="23"/>
      <c r="C26" s="26"/>
      <c r="D26" s="24"/>
      <c r="E26" s="27"/>
      <c r="F26" s="27"/>
      <c r="G26" s="27"/>
      <c r="H26" s="27"/>
      <c r="I26" s="27"/>
      <c r="J26" s="27"/>
    </row>
    <row r="27" spans="1:10" ht="18.75" x14ac:dyDescent="0.25">
      <c r="A27" s="11"/>
      <c r="B27" s="54">
        <v>41057</v>
      </c>
      <c r="C27" s="60">
        <v>0.77083333333333337</v>
      </c>
      <c r="D27" s="60">
        <v>0.9375</v>
      </c>
      <c r="E27" s="57">
        <v>0</v>
      </c>
      <c r="F27" s="57">
        <v>4</v>
      </c>
      <c r="G27" s="57" t="s">
        <v>32</v>
      </c>
      <c r="H27" s="57"/>
      <c r="I27" s="57"/>
      <c r="J27" s="48"/>
    </row>
    <row r="28" spans="1:10" x14ac:dyDescent="0.25">
      <c r="A28" s="21"/>
      <c r="B28" s="55"/>
      <c r="C28" s="64"/>
      <c r="D28" s="64"/>
      <c r="E28" s="58"/>
      <c r="F28" s="58"/>
      <c r="G28" s="58"/>
      <c r="H28" s="58"/>
      <c r="I28" s="58"/>
      <c r="J28" s="48"/>
    </row>
    <row r="29" spans="1:10" ht="23.25" customHeight="1" thickBot="1" x14ac:dyDescent="0.3">
      <c r="A29" s="21"/>
      <c r="B29" s="55"/>
      <c r="C29" s="64"/>
      <c r="D29" s="64"/>
      <c r="E29" s="58"/>
      <c r="F29" s="58"/>
      <c r="G29" s="58"/>
      <c r="H29" s="58"/>
      <c r="I29" s="58"/>
      <c r="J29" s="48"/>
    </row>
    <row r="30" spans="1:10" ht="15.75" hidden="1" thickBot="1" x14ac:dyDescent="0.3">
      <c r="A30" s="21"/>
      <c r="B30" s="56"/>
      <c r="C30" s="61"/>
      <c r="D30" s="61"/>
      <c r="E30" s="59"/>
      <c r="F30" s="59"/>
      <c r="G30" s="59"/>
      <c r="H30" s="59"/>
      <c r="I30" s="59"/>
      <c r="J30" s="48"/>
    </row>
    <row r="31" spans="1:10" ht="35.25" customHeight="1" x14ac:dyDescent="0.25">
      <c r="A31" s="21">
        <v>3</v>
      </c>
      <c r="B31" s="55">
        <v>41058</v>
      </c>
      <c r="C31" s="60">
        <v>0.54166666666666663</v>
      </c>
      <c r="D31" s="60">
        <v>0.70833333333333337</v>
      </c>
      <c r="E31" s="57">
        <v>0</v>
      </c>
      <c r="F31" s="57">
        <v>4</v>
      </c>
      <c r="G31" s="46" t="s">
        <v>33</v>
      </c>
      <c r="H31" s="46"/>
      <c r="I31" s="46"/>
      <c r="J31" s="46"/>
    </row>
    <row r="32" spans="1:10" ht="15.75" thickBot="1" x14ac:dyDescent="0.3">
      <c r="A32" s="21"/>
      <c r="B32" s="55"/>
      <c r="C32" s="61"/>
      <c r="D32" s="61"/>
      <c r="E32" s="59"/>
      <c r="F32" s="59"/>
      <c r="G32" s="47"/>
      <c r="H32" s="47"/>
      <c r="I32" s="47"/>
      <c r="J32" s="47"/>
    </row>
    <row r="33" spans="1:10" ht="26.25" thickBot="1" x14ac:dyDescent="0.3">
      <c r="A33" s="21"/>
      <c r="B33" s="28">
        <v>41058</v>
      </c>
      <c r="C33" s="29">
        <v>0.79166666666666663</v>
      </c>
      <c r="D33" s="29">
        <v>0.5</v>
      </c>
      <c r="E33" s="30">
        <v>0</v>
      </c>
      <c r="F33" s="30">
        <v>5</v>
      </c>
      <c r="G33" s="30" t="s">
        <v>33</v>
      </c>
      <c r="H33" s="3"/>
      <c r="I33" s="3"/>
      <c r="J33" s="3"/>
    </row>
    <row r="34" spans="1:10" x14ac:dyDescent="0.25">
      <c r="A34" s="21"/>
      <c r="B34" s="54">
        <v>41060</v>
      </c>
      <c r="C34" s="60">
        <v>0.54166666666666663</v>
      </c>
      <c r="D34" s="60">
        <v>0.70833333333333337</v>
      </c>
      <c r="E34" s="57">
        <v>0</v>
      </c>
      <c r="F34" s="57">
        <v>4</v>
      </c>
      <c r="G34" s="57" t="s">
        <v>34</v>
      </c>
      <c r="H34" s="57"/>
      <c r="I34" s="46"/>
      <c r="J34" s="57"/>
    </row>
    <row r="35" spans="1:10" x14ac:dyDescent="0.25">
      <c r="A35" s="21"/>
      <c r="B35" s="55"/>
      <c r="C35" s="64"/>
      <c r="D35" s="64"/>
      <c r="E35" s="58"/>
      <c r="F35" s="58"/>
      <c r="G35" s="58"/>
      <c r="H35" s="58"/>
      <c r="I35" s="48"/>
      <c r="J35" s="58"/>
    </row>
    <row r="36" spans="1:10" ht="15.75" thickBot="1" x14ac:dyDescent="0.3">
      <c r="A36" s="21"/>
      <c r="B36" s="56"/>
      <c r="C36" s="61"/>
      <c r="D36" s="61"/>
      <c r="E36" s="59"/>
      <c r="F36" s="59"/>
      <c r="G36" s="59"/>
      <c r="H36" s="59"/>
      <c r="I36" s="47"/>
      <c r="J36" s="59"/>
    </row>
    <row r="37" spans="1:10" x14ac:dyDescent="0.25">
      <c r="A37" s="21"/>
      <c r="B37" s="54"/>
      <c r="C37" s="31"/>
      <c r="D37" s="31"/>
      <c r="E37" s="4"/>
      <c r="F37" s="4"/>
      <c r="G37" s="4"/>
      <c r="H37" s="4"/>
      <c r="I37" s="46"/>
      <c r="J37" s="4"/>
    </row>
    <row r="38" spans="1:10" x14ac:dyDescent="0.25">
      <c r="A38" s="21"/>
      <c r="B38" s="55"/>
      <c r="C38" s="4"/>
      <c r="D38" s="4"/>
      <c r="E38" s="4"/>
      <c r="F38" s="4"/>
      <c r="G38" s="4"/>
      <c r="H38" s="4"/>
      <c r="I38" s="48"/>
      <c r="J38" s="4"/>
    </row>
    <row r="39" spans="1:10" ht="15.75" thickBot="1" x14ac:dyDescent="0.3">
      <c r="A39" s="22"/>
      <c r="B39" s="56"/>
      <c r="C39" s="2"/>
      <c r="D39" s="3"/>
      <c r="E39" s="3"/>
      <c r="F39" s="3"/>
      <c r="G39" s="3"/>
      <c r="H39" s="3"/>
      <c r="I39" s="47"/>
      <c r="J39" s="3"/>
    </row>
    <row r="40" spans="1:10" ht="18.75" x14ac:dyDescent="0.25">
      <c r="A40" s="11"/>
      <c r="B40" s="54">
        <v>41066</v>
      </c>
      <c r="C40" s="60">
        <v>0.79166666666666663</v>
      </c>
      <c r="D40" s="60">
        <v>0.97916666666666663</v>
      </c>
      <c r="E40" s="57">
        <v>0</v>
      </c>
      <c r="F40" s="57">
        <v>4.5</v>
      </c>
      <c r="G40" s="57" t="s">
        <v>34</v>
      </c>
      <c r="H40" s="4"/>
      <c r="I40" s="46"/>
      <c r="J40" s="4"/>
    </row>
    <row r="41" spans="1:10" ht="18.75" x14ac:dyDescent="0.25">
      <c r="A41" s="11"/>
      <c r="B41" s="55"/>
      <c r="C41" s="64"/>
      <c r="D41" s="64"/>
      <c r="E41" s="58"/>
      <c r="F41" s="58"/>
      <c r="G41" s="58"/>
      <c r="H41" s="4"/>
      <c r="I41" s="48"/>
      <c r="J41" s="4"/>
    </row>
    <row r="42" spans="1:10" ht="19.5" thickBot="1" x14ac:dyDescent="0.3">
      <c r="A42" s="11">
        <v>4</v>
      </c>
      <c r="B42" s="56"/>
      <c r="C42" s="61"/>
      <c r="D42" s="61"/>
      <c r="E42" s="59"/>
      <c r="F42" s="59"/>
      <c r="G42" s="59"/>
      <c r="H42" s="3"/>
      <c r="I42" s="47"/>
      <c r="J42" s="3"/>
    </row>
    <row r="43" spans="1:10" x14ac:dyDescent="0.25">
      <c r="A43" s="21"/>
      <c r="B43" s="54">
        <v>41067</v>
      </c>
      <c r="C43" s="60">
        <v>0.625</v>
      </c>
      <c r="D43" s="60">
        <v>0.75</v>
      </c>
      <c r="E43" s="57">
        <v>0</v>
      </c>
      <c r="F43" s="57">
        <v>3</v>
      </c>
      <c r="G43" s="57" t="s">
        <v>34</v>
      </c>
      <c r="H43" s="4"/>
      <c r="I43" s="46"/>
      <c r="J43" s="4"/>
    </row>
    <row r="44" spans="1:10" x14ac:dyDescent="0.25">
      <c r="A44" s="21"/>
      <c r="B44" s="55"/>
      <c r="C44" s="58"/>
      <c r="D44" s="64"/>
      <c r="E44" s="58"/>
      <c r="F44" s="58"/>
      <c r="G44" s="58"/>
      <c r="H44" s="4"/>
      <c r="I44" s="48"/>
      <c r="J44" s="4"/>
    </row>
    <row r="45" spans="1:10" x14ac:dyDescent="0.25">
      <c r="A45" s="21"/>
      <c r="B45" s="55"/>
      <c r="C45" s="58"/>
      <c r="D45" s="64"/>
      <c r="E45" s="58"/>
      <c r="F45" s="58"/>
      <c r="G45" s="58"/>
      <c r="H45" s="4"/>
      <c r="I45" s="48"/>
      <c r="J45" s="4"/>
    </row>
    <row r="46" spans="1:10" ht="15.75" thickBot="1" x14ac:dyDescent="0.3">
      <c r="A46" s="21"/>
      <c r="B46" s="56"/>
      <c r="C46" s="59"/>
      <c r="D46" s="61"/>
      <c r="E46" s="59"/>
      <c r="F46" s="59"/>
      <c r="G46" s="59"/>
      <c r="H46" s="3"/>
      <c r="I46" s="47"/>
      <c r="J46" s="3"/>
    </row>
    <row r="47" spans="1:10" ht="15.75" thickBot="1" x14ac:dyDescent="0.3">
      <c r="A47" s="21"/>
      <c r="B47" s="6">
        <v>41069</v>
      </c>
      <c r="C47" s="2">
        <v>0.54166666666666663</v>
      </c>
      <c r="D47" s="2">
        <v>0.625</v>
      </c>
      <c r="E47" s="3">
        <v>0</v>
      </c>
      <c r="F47" s="3">
        <v>2</v>
      </c>
      <c r="G47" s="3" t="s">
        <v>35</v>
      </c>
      <c r="H47" s="3"/>
      <c r="I47" s="3"/>
      <c r="J47" s="3"/>
    </row>
    <row r="48" spans="1:10" ht="15.75" thickBot="1" x14ac:dyDescent="0.3">
      <c r="A48" s="21"/>
      <c r="B48" s="6">
        <v>41069</v>
      </c>
      <c r="C48" s="2">
        <v>0.83333333333333337</v>
      </c>
      <c r="D48" s="2">
        <v>0.91666666666666663</v>
      </c>
      <c r="E48" s="3">
        <v>0</v>
      </c>
      <c r="F48" s="3">
        <v>2</v>
      </c>
      <c r="G48" s="3" t="s">
        <v>35</v>
      </c>
      <c r="H48" s="3"/>
      <c r="I48" s="3"/>
      <c r="J48" s="3"/>
    </row>
    <row r="49" spans="1:10" ht="15.75" thickBot="1" x14ac:dyDescent="0.3">
      <c r="A49" s="21"/>
      <c r="B49" s="23"/>
      <c r="C49" s="2"/>
      <c r="D49" s="2"/>
      <c r="E49" s="3"/>
      <c r="F49" s="3"/>
      <c r="G49" s="3"/>
      <c r="H49" s="3"/>
      <c r="I49" s="3"/>
      <c r="J49" s="3"/>
    </row>
    <row r="50" spans="1:10" ht="15.75" thickBot="1" x14ac:dyDescent="0.3">
      <c r="A50" s="21"/>
      <c r="B50" s="23"/>
      <c r="C50" s="2"/>
      <c r="D50" s="2"/>
      <c r="E50" s="3"/>
      <c r="F50" s="3"/>
      <c r="G50" s="3"/>
      <c r="H50" s="3"/>
      <c r="I50" s="3"/>
      <c r="J50" s="3"/>
    </row>
    <row r="51" spans="1:10" ht="15.75" thickBot="1" x14ac:dyDescent="0.3">
      <c r="A51" s="22"/>
      <c r="B51" s="1"/>
      <c r="C51" s="2"/>
      <c r="D51" s="2"/>
      <c r="E51" s="3"/>
      <c r="F51" s="3"/>
      <c r="G51" s="3"/>
      <c r="H51" s="3"/>
      <c r="I51" s="3"/>
      <c r="J51" s="3"/>
    </row>
    <row r="52" spans="1:10" x14ac:dyDescent="0.25">
      <c r="A52" s="49">
        <v>5</v>
      </c>
      <c r="B52" s="54">
        <v>41075</v>
      </c>
      <c r="C52" s="52">
        <v>0.54166666666666663</v>
      </c>
      <c r="D52" s="52">
        <v>0.66666666666666663</v>
      </c>
      <c r="E52" s="46">
        <v>0</v>
      </c>
      <c r="F52" s="46">
        <v>3</v>
      </c>
      <c r="G52" s="46" t="s">
        <v>36</v>
      </c>
      <c r="H52" s="4"/>
      <c r="I52" s="46"/>
      <c r="J52" s="46"/>
    </row>
    <row r="53" spans="1:10" ht="18.75" customHeight="1" x14ac:dyDescent="0.25">
      <c r="A53" s="50"/>
      <c r="B53" s="55"/>
      <c r="C53" s="68"/>
      <c r="D53" s="68"/>
      <c r="E53" s="48"/>
      <c r="F53" s="48"/>
      <c r="G53" s="48"/>
      <c r="H53" s="4"/>
      <c r="I53" s="48"/>
      <c r="J53" s="48"/>
    </row>
    <row r="54" spans="1:10" ht="18.75" customHeight="1" x14ac:dyDescent="0.25">
      <c r="A54" s="50"/>
      <c r="B54" s="55"/>
      <c r="C54" s="68"/>
      <c r="D54" s="68"/>
      <c r="E54" s="48"/>
      <c r="F54" s="48"/>
      <c r="G54" s="48"/>
      <c r="H54" s="4"/>
      <c r="I54" s="48"/>
      <c r="J54" s="48"/>
    </row>
    <row r="55" spans="1:10" ht="15.75" thickBot="1" x14ac:dyDescent="0.3">
      <c r="A55" s="51"/>
      <c r="B55" s="56"/>
      <c r="C55" s="53"/>
      <c r="D55" s="53"/>
      <c r="E55" s="47"/>
      <c r="F55" s="47"/>
      <c r="G55" s="47"/>
      <c r="H55" s="3"/>
      <c r="I55" s="47"/>
      <c r="J55" s="47"/>
    </row>
    <row r="56" spans="1:10" ht="18.75" customHeight="1" x14ac:dyDescent="0.25">
      <c r="A56" s="49">
        <v>6</v>
      </c>
      <c r="B56" s="54">
        <v>41077</v>
      </c>
      <c r="C56" s="60">
        <v>0.54166666666666663</v>
      </c>
      <c r="D56" s="60">
        <v>0.70833333333333337</v>
      </c>
      <c r="E56" s="57">
        <v>0</v>
      </c>
      <c r="F56" s="57">
        <v>4</v>
      </c>
      <c r="G56" s="57" t="s">
        <v>37</v>
      </c>
      <c r="H56" s="4"/>
      <c r="I56" s="46"/>
      <c r="J56" s="46"/>
    </row>
    <row r="57" spans="1:10" ht="15.75" thickBot="1" x14ac:dyDescent="0.3">
      <c r="A57" s="50"/>
      <c r="B57" s="55"/>
      <c r="C57" s="61"/>
      <c r="D57" s="61"/>
      <c r="E57" s="59"/>
      <c r="F57" s="59"/>
      <c r="G57" s="59"/>
      <c r="H57" s="4"/>
      <c r="I57" s="48"/>
      <c r="J57" s="48"/>
    </row>
    <row r="58" spans="1:10" ht="15.75" thickBot="1" x14ac:dyDescent="0.3">
      <c r="A58" s="50"/>
      <c r="B58" s="23">
        <v>41078</v>
      </c>
      <c r="C58" s="24">
        <v>0.35416666666666669</v>
      </c>
      <c r="D58" s="24">
        <v>0.45833333333333331</v>
      </c>
      <c r="E58" s="25">
        <v>0</v>
      </c>
      <c r="F58" s="25">
        <v>2.5</v>
      </c>
      <c r="G58" s="25" t="s">
        <v>25</v>
      </c>
      <c r="H58" s="25"/>
      <c r="I58" s="25"/>
      <c r="J58" s="25"/>
    </row>
    <row r="59" spans="1:10" ht="64.5" thickBot="1" x14ac:dyDescent="0.3">
      <c r="A59" s="50"/>
      <c r="B59" s="23">
        <v>41079</v>
      </c>
      <c r="C59" s="24">
        <v>0.375</v>
      </c>
      <c r="D59" s="24">
        <v>0.41666666666666669</v>
      </c>
      <c r="E59" s="25">
        <v>0</v>
      </c>
      <c r="F59" s="25">
        <v>1</v>
      </c>
      <c r="G59" s="25" t="s">
        <v>40</v>
      </c>
      <c r="H59" s="25" t="s">
        <v>41</v>
      </c>
      <c r="I59" s="25"/>
      <c r="J59" s="25"/>
    </row>
    <row r="60" spans="1:10" ht="15.75" thickBot="1" x14ac:dyDescent="0.3">
      <c r="A60" s="50"/>
      <c r="B60" s="23">
        <v>41079</v>
      </c>
      <c r="C60" s="24">
        <v>0.54166666666666663</v>
      </c>
      <c r="D60" s="24">
        <v>0.75</v>
      </c>
      <c r="E60" s="25">
        <v>0</v>
      </c>
      <c r="F60" s="25">
        <v>5</v>
      </c>
      <c r="G60" s="25" t="s">
        <v>35</v>
      </c>
      <c r="H60" s="25"/>
      <c r="I60" s="25"/>
      <c r="J60" s="25"/>
    </row>
    <row r="61" spans="1:10" ht="15.75" thickBot="1" x14ac:dyDescent="0.3">
      <c r="A61" s="50"/>
      <c r="B61" s="23">
        <v>41080</v>
      </c>
      <c r="C61" s="24">
        <v>0.54166666666666663</v>
      </c>
      <c r="D61" s="24">
        <v>0.75</v>
      </c>
      <c r="E61" s="25">
        <v>0</v>
      </c>
      <c r="F61" s="25">
        <v>5</v>
      </c>
      <c r="G61" s="25" t="s">
        <v>38</v>
      </c>
      <c r="H61" s="25"/>
      <c r="I61" s="25"/>
      <c r="J61" s="25"/>
    </row>
    <row r="62" spans="1:10" ht="26.25" thickBot="1" x14ac:dyDescent="0.3">
      <c r="A62" s="50"/>
      <c r="B62" s="23">
        <v>41081</v>
      </c>
      <c r="C62" s="24">
        <v>0.54166666666666663</v>
      </c>
      <c r="D62" s="24">
        <v>0.60416666666666663</v>
      </c>
      <c r="E62" s="25">
        <v>0</v>
      </c>
      <c r="F62" s="25">
        <v>1.5</v>
      </c>
      <c r="G62" s="25" t="s">
        <v>39</v>
      </c>
      <c r="H62" s="25"/>
      <c r="I62" s="25"/>
      <c r="J62" s="25"/>
    </row>
    <row r="63" spans="1:10" ht="64.5" thickBot="1" x14ac:dyDescent="0.3">
      <c r="A63" s="50"/>
      <c r="B63" s="23">
        <v>40351</v>
      </c>
      <c r="C63" s="24">
        <v>0.54166666666666663</v>
      </c>
      <c r="D63" s="32">
        <v>0.75</v>
      </c>
      <c r="E63" s="33">
        <v>0</v>
      </c>
      <c r="F63" s="33">
        <v>5</v>
      </c>
      <c r="G63" s="4" t="s">
        <v>42</v>
      </c>
      <c r="H63" s="4"/>
      <c r="I63" s="34"/>
      <c r="J63" s="4"/>
    </row>
    <row r="64" spans="1:10" ht="39" thickBot="1" x14ac:dyDescent="0.3">
      <c r="A64" s="50"/>
      <c r="B64" s="23">
        <v>40352</v>
      </c>
      <c r="C64" s="32">
        <v>0.54166666666666663</v>
      </c>
      <c r="D64" s="32">
        <v>0.70833333333333337</v>
      </c>
      <c r="E64" s="33">
        <v>0</v>
      </c>
      <c r="F64" s="33">
        <v>4</v>
      </c>
      <c r="G64" s="27" t="s">
        <v>43</v>
      </c>
      <c r="H64" s="4"/>
      <c r="I64" s="34"/>
      <c r="J64" s="4"/>
    </row>
    <row r="65" spans="1:10" ht="39" thickBot="1" x14ac:dyDescent="0.3">
      <c r="A65" s="51"/>
      <c r="B65" s="7">
        <v>41084</v>
      </c>
      <c r="C65" s="35">
        <v>0.54166666666666663</v>
      </c>
      <c r="D65" s="35">
        <v>0.70833333333333337</v>
      </c>
      <c r="E65" s="36">
        <v>0</v>
      </c>
      <c r="F65" s="36">
        <v>4</v>
      </c>
      <c r="G65" s="27" t="s">
        <v>43</v>
      </c>
      <c r="H65" s="4"/>
      <c r="I65" s="10"/>
      <c r="J65" s="4"/>
    </row>
    <row r="66" spans="1:10" ht="39" thickBot="1" x14ac:dyDescent="0.3">
      <c r="A66" s="49">
        <v>7</v>
      </c>
      <c r="B66" s="23">
        <v>41085</v>
      </c>
      <c r="C66" s="24">
        <v>0.375</v>
      </c>
      <c r="D66" s="24">
        <v>0.45833333333333331</v>
      </c>
      <c r="E66" s="25">
        <v>0</v>
      </c>
      <c r="F66" s="25">
        <v>2</v>
      </c>
      <c r="G66" s="27" t="s">
        <v>44</v>
      </c>
      <c r="H66" s="25"/>
      <c r="I66" s="25"/>
      <c r="J66" s="25"/>
    </row>
    <row r="67" spans="1:10" ht="64.5" thickBot="1" x14ac:dyDescent="0.3">
      <c r="A67" s="50"/>
      <c r="B67" s="23">
        <v>41085</v>
      </c>
      <c r="C67" s="2">
        <v>0.54166666666666663</v>
      </c>
      <c r="D67" s="2">
        <v>0.75</v>
      </c>
      <c r="E67" s="3">
        <v>0</v>
      </c>
      <c r="F67" s="3">
        <v>5</v>
      </c>
      <c r="G67" s="27" t="s">
        <v>47</v>
      </c>
      <c r="H67" s="3"/>
      <c r="I67" s="3"/>
      <c r="J67" s="3"/>
    </row>
    <row r="68" spans="1:10" ht="15.75" customHeight="1" thickBot="1" x14ac:dyDescent="0.3">
      <c r="A68" s="50"/>
      <c r="B68" s="6">
        <v>41086</v>
      </c>
      <c r="C68" s="31">
        <v>0.375</v>
      </c>
      <c r="D68" s="31">
        <v>0.45833333333333331</v>
      </c>
      <c r="E68" s="27">
        <v>0</v>
      </c>
      <c r="F68" s="4">
        <v>2</v>
      </c>
      <c r="G68" s="4" t="s">
        <v>25</v>
      </c>
      <c r="H68" s="4"/>
      <c r="I68" s="4"/>
      <c r="J68" s="4"/>
    </row>
    <row r="69" spans="1:10" ht="51.75" thickBot="1" x14ac:dyDescent="0.3">
      <c r="A69" s="50"/>
      <c r="B69" s="6">
        <v>41086</v>
      </c>
      <c r="C69" s="8">
        <v>0.54166666666666663</v>
      </c>
      <c r="D69" s="8">
        <v>0.625</v>
      </c>
      <c r="E69" s="9">
        <v>0</v>
      </c>
      <c r="F69" s="9">
        <v>2</v>
      </c>
      <c r="G69" s="9" t="s">
        <v>45</v>
      </c>
      <c r="H69" s="4"/>
      <c r="I69" s="4"/>
      <c r="J69" s="4"/>
    </row>
    <row r="70" spans="1:10" ht="64.5" thickBot="1" x14ac:dyDescent="0.3">
      <c r="A70" s="50"/>
      <c r="B70" s="23">
        <v>41086</v>
      </c>
      <c r="C70" s="24">
        <v>0.66666666666666663</v>
      </c>
      <c r="D70" s="24">
        <v>0.72916666666666663</v>
      </c>
      <c r="E70" s="25">
        <v>0</v>
      </c>
      <c r="F70" s="25">
        <v>1.5</v>
      </c>
      <c r="G70" s="27" t="s">
        <v>46</v>
      </c>
      <c r="H70" s="25"/>
      <c r="I70" s="25"/>
      <c r="J70" s="25"/>
    </row>
    <row r="71" spans="1:10" ht="30.75" thickBot="1" x14ac:dyDescent="0.3">
      <c r="A71" s="50"/>
      <c r="B71" s="37">
        <v>41086</v>
      </c>
      <c r="C71" s="38">
        <v>0.79166666666666663</v>
      </c>
      <c r="D71" s="35">
        <v>0.91666666666666663</v>
      </c>
      <c r="E71" s="36">
        <v>0</v>
      </c>
      <c r="F71" s="4">
        <v>3</v>
      </c>
      <c r="G71" s="36" t="s">
        <v>48</v>
      </c>
      <c r="H71" s="4"/>
      <c r="I71" s="4"/>
      <c r="J71" s="4"/>
    </row>
    <row r="72" spans="1:10" ht="102.75" thickBot="1" x14ac:dyDescent="0.3">
      <c r="A72" s="50"/>
      <c r="B72" s="23">
        <v>41087</v>
      </c>
      <c r="C72" s="39">
        <v>0.54166666666666663</v>
      </c>
      <c r="D72" s="39">
        <v>0.75</v>
      </c>
      <c r="E72" s="40">
        <v>0</v>
      </c>
      <c r="F72" s="40">
        <v>5</v>
      </c>
      <c r="G72" s="27" t="s">
        <v>49</v>
      </c>
      <c r="H72" s="25"/>
      <c r="I72" s="25"/>
      <c r="J72" s="25"/>
    </row>
    <row r="73" spans="1:10" ht="64.5" thickBot="1" x14ac:dyDescent="0.3">
      <c r="A73" s="50"/>
      <c r="B73" s="1">
        <v>41088</v>
      </c>
      <c r="C73" s="2">
        <v>0.54166666666666663</v>
      </c>
      <c r="D73" s="2">
        <v>0.70833333333333337</v>
      </c>
      <c r="E73" s="3">
        <v>0</v>
      </c>
      <c r="F73" s="3">
        <v>4</v>
      </c>
      <c r="G73" s="27" t="s">
        <v>50</v>
      </c>
      <c r="H73" s="3"/>
      <c r="I73" s="3"/>
      <c r="J73" s="3"/>
    </row>
    <row r="74" spans="1:10" ht="26.25" thickBot="1" x14ac:dyDescent="0.3">
      <c r="A74" s="50"/>
      <c r="B74" s="23">
        <v>41088</v>
      </c>
      <c r="C74" s="24">
        <v>0.83333333333333337</v>
      </c>
      <c r="D74" s="24">
        <v>0.95833333333333337</v>
      </c>
      <c r="E74" s="25">
        <v>0</v>
      </c>
      <c r="F74" s="25">
        <v>3</v>
      </c>
      <c r="G74" s="25" t="s">
        <v>51</v>
      </c>
      <c r="H74" s="25"/>
      <c r="I74" s="27"/>
      <c r="J74" s="25"/>
    </row>
    <row r="75" spans="1:10" ht="51.75" thickBot="1" x14ac:dyDescent="0.3">
      <c r="A75" s="50"/>
      <c r="B75" s="37">
        <v>41089</v>
      </c>
      <c r="C75" s="31">
        <v>0.54166666666666663</v>
      </c>
      <c r="D75" s="31">
        <v>0.79166666666666663</v>
      </c>
      <c r="E75" s="4">
        <v>0</v>
      </c>
      <c r="F75" s="4">
        <v>6</v>
      </c>
      <c r="G75" s="34" t="s">
        <v>52</v>
      </c>
      <c r="H75" s="4"/>
      <c r="I75" s="34"/>
      <c r="J75" s="4"/>
    </row>
    <row r="76" spans="1:10" ht="15.75" thickBot="1" x14ac:dyDescent="0.3">
      <c r="A76" s="50"/>
      <c r="B76" s="23">
        <v>41090</v>
      </c>
      <c r="C76" s="24">
        <v>0.375</v>
      </c>
      <c r="D76" s="24">
        <v>0.45833333333333331</v>
      </c>
      <c r="E76" s="25">
        <v>0</v>
      </c>
      <c r="F76" s="25">
        <v>2</v>
      </c>
      <c r="G76" s="25" t="s">
        <v>25</v>
      </c>
      <c r="H76" s="25"/>
      <c r="I76" s="27"/>
      <c r="J76" s="25"/>
    </row>
    <row r="77" spans="1:10" ht="115.5" thickBot="1" x14ac:dyDescent="0.3">
      <c r="A77" s="50"/>
      <c r="B77" s="23">
        <v>41090</v>
      </c>
      <c r="C77" s="24">
        <v>0.4993055555555555</v>
      </c>
      <c r="D77" s="39">
        <v>0.83333333333333337</v>
      </c>
      <c r="E77" s="40">
        <v>0</v>
      </c>
      <c r="F77" s="40">
        <v>8</v>
      </c>
      <c r="G77" s="27" t="s">
        <v>54</v>
      </c>
      <c r="H77" s="25"/>
      <c r="I77" s="27"/>
      <c r="J77" s="25"/>
    </row>
    <row r="78" spans="1:10" ht="60.75" thickBot="1" x14ac:dyDescent="0.3">
      <c r="A78" s="51"/>
      <c r="B78" s="23">
        <v>41091</v>
      </c>
      <c r="C78" s="39">
        <v>0.54166666666666663</v>
      </c>
      <c r="D78" s="39">
        <v>0.70833333333333337</v>
      </c>
      <c r="E78" s="40">
        <v>0</v>
      </c>
      <c r="F78" s="40">
        <v>4</v>
      </c>
      <c r="G78" s="40" t="s">
        <v>53</v>
      </c>
      <c r="H78" s="25"/>
      <c r="I78" s="27"/>
      <c r="J78" s="25"/>
    </row>
    <row r="79" spans="1:10" ht="51.75" thickBot="1" x14ac:dyDescent="0.3">
      <c r="A79" s="49">
        <v>8</v>
      </c>
      <c r="B79" s="23">
        <v>41092</v>
      </c>
      <c r="C79" s="24">
        <v>0.54166666666666663</v>
      </c>
      <c r="D79" s="24">
        <v>0.79166666666666663</v>
      </c>
      <c r="E79" s="25">
        <v>0</v>
      </c>
      <c r="F79" s="25">
        <v>6</v>
      </c>
      <c r="G79" s="27" t="s">
        <v>55</v>
      </c>
      <c r="H79" s="25"/>
      <c r="I79" s="25"/>
      <c r="J79" s="25"/>
    </row>
    <row r="80" spans="1:10" ht="51.75" thickBot="1" x14ac:dyDescent="0.3">
      <c r="A80" s="50"/>
      <c r="B80" s="23">
        <v>41092</v>
      </c>
      <c r="C80" s="24">
        <v>0.83333333333333337</v>
      </c>
      <c r="D80" s="24">
        <v>6.25E-2</v>
      </c>
      <c r="E80" s="25">
        <v>0</v>
      </c>
      <c r="F80" s="25">
        <v>5.5</v>
      </c>
      <c r="G80" s="25" t="s">
        <v>58</v>
      </c>
      <c r="H80" s="25"/>
      <c r="I80" s="25"/>
      <c r="J80" s="25"/>
    </row>
    <row r="81" spans="1:10" ht="15.75" thickBot="1" x14ac:dyDescent="0.3">
      <c r="A81" s="50"/>
      <c r="B81" s="23">
        <v>41093</v>
      </c>
      <c r="C81" s="24">
        <v>0.375</v>
      </c>
      <c r="D81" s="24">
        <v>0.45833333333333331</v>
      </c>
      <c r="E81" s="25">
        <v>0</v>
      </c>
      <c r="F81" s="25">
        <v>2</v>
      </c>
      <c r="G81" s="25" t="s">
        <v>25</v>
      </c>
      <c r="H81" s="27"/>
      <c r="I81" s="27"/>
      <c r="J81" s="27"/>
    </row>
    <row r="82" spans="1:10" ht="51.75" thickBot="1" x14ac:dyDescent="0.3">
      <c r="A82" s="50"/>
      <c r="B82" s="23">
        <v>41093</v>
      </c>
      <c r="C82" s="24">
        <v>0.54166666666666663</v>
      </c>
      <c r="D82" s="24">
        <v>0.83333333333333337</v>
      </c>
      <c r="E82" s="41">
        <v>0</v>
      </c>
      <c r="F82" s="41">
        <v>7</v>
      </c>
      <c r="G82" s="27" t="s">
        <v>55</v>
      </c>
      <c r="H82" s="25"/>
      <c r="I82" s="27"/>
      <c r="J82" s="25"/>
    </row>
    <row r="83" spans="1:10" ht="51.75" thickBot="1" x14ac:dyDescent="0.3">
      <c r="A83" s="50"/>
      <c r="B83" s="23">
        <v>41093</v>
      </c>
      <c r="C83" s="24">
        <v>0.85416666666666663</v>
      </c>
      <c r="D83" s="24">
        <v>6.25E-2</v>
      </c>
      <c r="E83" s="41">
        <v>0</v>
      </c>
      <c r="F83" s="41">
        <v>5</v>
      </c>
      <c r="G83" s="25" t="s">
        <v>58</v>
      </c>
      <c r="H83" s="41"/>
      <c r="I83" s="9"/>
      <c r="J83" s="41"/>
    </row>
    <row r="84" spans="1:10" ht="15.75" thickBot="1" x14ac:dyDescent="0.3">
      <c r="A84" s="50"/>
      <c r="B84" s="23">
        <v>41094</v>
      </c>
      <c r="C84" s="24">
        <v>0.375</v>
      </c>
      <c r="D84" s="24">
        <v>0.45833333333333331</v>
      </c>
      <c r="E84" s="25">
        <v>0</v>
      </c>
      <c r="F84" s="25">
        <v>2</v>
      </c>
      <c r="G84" s="25" t="s">
        <v>25</v>
      </c>
      <c r="H84" s="41"/>
      <c r="I84" s="9"/>
      <c r="J84" s="41"/>
    </row>
    <row r="85" spans="1:10" ht="51.75" thickBot="1" x14ac:dyDescent="0.3">
      <c r="A85" s="51"/>
      <c r="B85" s="23">
        <v>41094</v>
      </c>
      <c r="C85" s="24">
        <v>0.54166666666666663</v>
      </c>
      <c r="D85" s="24">
        <v>0.79166666666666663</v>
      </c>
      <c r="E85" s="25">
        <v>0</v>
      </c>
      <c r="F85" s="25">
        <v>6</v>
      </c>
      <c r="G85" s="27" t="s">
        <v>55</v>
      </c>
      <c r="H85" s="25"/>
      <c r="I85" s="27"/>
      <c r="J85" s="25"/>
    </row>
    <row r="86" spans="1:10" ht="15.75" hidden="1" thickBot="1" x14ac:dyDescent="0.3">
      <c r="A86" s="21"/>
      <c r="B86" s="23"/>
      <c r="C86" s="25"/>
      <c r="D86" s="25"/>
      <c r="E86" s="25"/>
      <c r="F86" s="25"/>
      <c r="G86" s="25"/>
      <c r="H86" s="25"/>
      <c r="I86" s="27"/>
      <c r="J86" s="25"/>
    </row>
    <row r="87" spans="1:10" ht="15.75" hidden="1" thickBot="1" x14ac:dyDescent="0.3">
      <c r="A87" s="45"/>
      <c r="B87" s="23"/>
      <c r="C87" s="2"/>
      <c r="D87" s="2"/>
      <c r="E87" s="3"/>
      <c r="F87" s="3"/>
      <c r="G87" s="3"/>
      <c r="H87" s="3"/>
      <c r="I87" s="10"/>
      <c r="J87" s="3"/>
    </row>
    <row r="88" spans="1:10" ht="15.75" hidden="1" thickBot="1" x14ac:dyDescent="0.3">
      <c r="A88" s="21"/>
      <c r="B88" s="42"/>
      <c r="C88" s="42"/>
      <c r="D88" s="42"/>
      <c r="E88" s="42"/>
      <c r="F88" s="42"/>
      <c r="G88" s="43"/>
      <c r="H88" s="3"/>
      <c r="I88" s="3"/>
      <c r="J88" s="3"/>
    </row>
    <row r="89" spans="1:10" ht="15.75" hidden="1" thickBot="1" x14ac:dyDescent="0.3">
      <c r="A89" s="21"/>
      <c r="B89" s="7"/>
      <c r="C89" s="2"/>
      <c r="D89" s="2"/>
      <c r="E89" s="3"/>
      <c r="F89" s="3"/>
      <c r="G89" s="3"/>
      <c r="H89" s="3"/>
      <c r="I89" s="3"/>
      <c r="J89" s="3"/>
    </row>
    <row r="90" spans="1:10" ht="15.75" hidden="1" thickBot="1" x14ac:dyDescent="0.3">
      <c r="A90" s="22"/>
      <c r="B90" s="1"/>
      <c r="C90" s="2"/>
      <c r="D90" s="2"/>
      <c r="E90" s="3"/>
      <c r="F90" s="3"/>
      <c r="G90" s="3"/>
      <c r="H90" s="3"/>
      <c r="I90" s="3"/>
      <c r="J90" s="3"/>
    </row>
    <row r="91" spans="1:10" ht="19.5" thickBot="1" x14ac:dyDescent="0.3">
      <c r="A91" s="44" t="s">
        <v>12</v>
      </c>
      <c r="B91" s="1"/>
      <c r="C91" s="2"/>
      <c r="D91" s="2"/>
      <c r="E91" s="3"/>
      <c r="F91" s="3"/>
      <c r="G91" s="3"/>
      <c r="H91" s="3"/>
      <c r="I91" s="3"/>
      <c r="J91" s="3"/>
    </row>
    <row r="92" spans="1:10" ht="18.75" x14ac:dyDescent="0.25">
      <c r="A92" s="44"/>
      <c r="B92" s="54"/>
      <c r="C92" s="31"/>
      <c r="D92" s="31"/>
      <c r="E92" s="4"/>
      <c r="F92" s="4"/>
      <c r="G92" s="4"/>
      <c r="H92" s="4"/>
      <c r="I92" s="46"/>
      <c r="J92" s="4"/>
    </row>
    <row r="93" spans="1:10" ht="19.5" thickBot="1" x14ac:dyDescent="0.3">
      <c r="A93" s="44"/>
      <c r="B93" s="56"/>
      <c r="C93" s="2"/>
      <c r="D93" s="2"/>
      <c r="E93" s="3"/>
      <c r="F93" s="3"/>
      <c r="G93" s="3"/>
      <c r="H93" s="3"/>
      <c r="I93" s="47"/>
      <c r="J93" s="3"/>
    </row>
    <row r="94" spans="1:10" ht="19.5" thickBot="1" x14ac:dyDescent="0.3">
      <c r="A94" s="11"/>
      <c r="B94" s="1"/>
      <c r="C94" s="2"/>
      <c r="D94" s="2"/>
      <c r="E94" s="3"/>
      <c r="F94" s="3"/>
      <c r="G94" s="3"/>
      <c r="H94" s="3"/>
      <c r="I94" s="3"/>
      <c r="J94" s="3"/>
    </row>
    <row r="95" spans="1:10" ht="15.75" thickBot="1" x14ac:dyDescent="0.3">
      <c r="A95" s="21"/>
      <c r="B95" s="1"/>
      <c r="C95" s="2"/>
      <c r="D95" s="2"/>
      <c r="E95" s="3"/>
      <c r="F95" s="3"/>
      <c r="G95" s="3"/>
      <c r="H95" s="3"/>
      <c r="I95" s="3"/>
      <c r="J95" s="3"/>
    </row>
    <row r="96" spans="1:10" ht="15.75" thickBot="1" x14ac:dyDescent="0.3">
      <c r="A96" s="21"/>
      <c r="B96" s="1"/>
      <c r="C96" s="2"/>
      <c r="D96" s="2"/>
      <c r="E96" s="3"/>
      <c r="F96" s="3"/>
      <c r="G96" s="3"/>
      <c r="H96" s="3"/>
      <c r="I96" s="3"/>
      <c r="J96" s="3"/>
    </row>
    <row r="97" spans="1:10" ht="15.75" thickBot="1" x14ac:dyDescent="0.3">
      <c r="A97" s="21"/>
      <c r="B97" s="1"/>
      <c r="C97" s="3"/>
      <c r="D97" s="3"/>
      <c r="E97" s="3"/>
      <c r="F97" s="3"/>
      <c r="G97" s="3"/>
      <c r="H97" s="3"/>
      <c r="I97" s="3"/>
      <c r="J97" s="3"/>
    </row>
    <row r="98" spans="1:10" ht="15.75" thickBot="1" x14ac:dyDescent="0.3">
      <c r="A98" s="22"/>
      <c r="B98" s="1"/>
      <c r="C98" s="3"/>
      <c r="D98" s="3"/>
      <c r="E98" s="3"/>
      <c r="F98" s="3"/>
      <c r="G98" s="3"/>
      <c r="H98" s="3"/>
      <c r="I98" s="3"/>
      <c r="J98" s="3"/>
    </row>
    <row r="99" spans="1:10" ht="18.75" x14ac:dyDescent="0.25">
      <c r="A99" s="44"/>
      <c r="B99" s="54"/>
      <c r="C99" s="52"/>
      <c r="D99" s="52"/>
      <c r="E99" s="46"/>
      <c r="F99" s="46"/>
      <c r="G99" s="46"/>
      <c r="H99" s="4"/>
      <c r="I99" s="46"/>
      <c r="J99" s="46"/>
    </row>
    <row r="100" spans="1:10" ht="19.5" thickBot="1" x14ac:dyDescent="0.3">
      <c r="A100" s="44"/>
      <c r="B100" s="56"/>
      <c r="C100" s="53"/>
      <c r="D100" s="53"/>
      <c r="E100" s="47"/>
      <c r="F100" s="47"/>
      <c r="G100" s="47"/>
      <c r="H100" s="3"/>
      <c r="I100" s="47"/>
      <c r="J100" s="47"/>
    </row>
    <row r="101" spans="1:10" ht="48" customHeight="1" thickBot="1" x14ac:dyDescent="0.3">
      <c r="A101" s="11"/>
      <c r="B101" s="6"/>
      <c r="C101" s="8"/>
      <c r="D101" s="8"/>
      <c r="E101" s="9"/>
      <c r="F101" s="9"/>
      <c r="G101" s="9"/>
      <c r="H101" s="4"/>
      <c r="I101" s="9"/>
      <c r="J101" s="9"/>
    </row>
    <row r="102" spans="1:10" ht="30" customHeight="1" thickBot="1" x14ac:dyDescent="0.3">
      <c r="A102" s="21"/>
      <c r="B102" s="6"/>
      <c r="C102" s="8"/>
      <c r="D102" s="8"/>
      <c r="E102" s="9"/>
      <c r="F102" s="9"/>
      <c r="G102" s="9"/>
      <c r="H102" s="27"/>
      <c r="I102" s="9"/>
      <c r="J102" s="9"/>
    </row>
    <row r="103" spans="1:10" ht="15.75" thickBot="1" x14ac:dyDescent="0.3">
      <c r="A103" s="21"/>
      <c r="B103" s="23"/>
      <c r="C103" s="24"/>
      <c r="D103" s="24"/>
      <c r="E103" s="25"/>
      <c r="F103" s="25"/>
      <c r="G103" s="25"/>
      <c r="H103" s="25"/>
      <c r="I103" s="25"/>
      <c r="J103" s="25"/>
    </row>
    <row r="104" spans="1:10" ht="15.75" thickBot="1" x14ac:dyDescent="0.3">
      <c r="A104" s="21"/>
      <c r="B104" s="1"/>
      <c r="C104" s="2"/>
      <c r="D104" s="2"/>
      <c r="E104" s="3"/>
      <c r="F104" s="3"/>
      <c r="G104" s="3"/>
      <c r="H104" s="3"/>
      <c r="I104" s="3"/>
      <c r="J104" s="3"/>
    </row>
    <row r="105" spans="1:10" ht="15.75" thickBot="1" x14ac:dyDescent="0.3">
      <c r="A105" s="21"/>
      <c r="B105" s="1"/>
      <c r="C105" s="2"/>
      <c r="D105" s="2"/>
      <c r="E105" s="3"/>
      <c r="F105" s="3"/>
      <c r="G105" s="3"/>
      <c r="H105" s="3"/>
      <c r="I105" s="3"/>
      <c r="J105" s="3"/>
    </row>
    <row r="106" spans="1:10" ht="15.75" thickBot="1" x14ac:dyDescent="0.3">
      <c r="A106" s="22"/>
      <c r="B106" s="1"/>
      <c r="C106" s="3"/>
      <c r="D106" s="3"/>
      <c r="E106" s="3"/>
      <c r="F106" s="3"/>
      <c r="G106" s="3"/>
      <c r="H106" s="3"/>
      <c r="I106" s="3"/>
      <c r="J106" s="3"/>
    </row>
    <row r="107" spans="1:10" ht="19.5" thickBot="1" x14ac:dyDescent="0.3">
      <c r="A107" s="44" t="s">
        <v>11</v>
      </c>
      <c r="B107" s="1"/>
      <c r="C107" s="3"/>
      <c r="D107" s="3"/>
      <c r="E107" s="3"/>
      <c r="F107" s="3"/>
      <c r="G107" s="3"/>
      <c r="H107" s="3"/>
      <c r="I107" s="3"/>
      <c r="J107" s="3"/>
    </row>
    <row r="108" spans="1:10" ht="19.5" thickBot="1" x14ac:dyDescent="0.3">
      <c r="A108" s="44"/>
      <c r="B108" s="1"/>
      <c r="C108" s="3"/>
      <c r="D108" s="3"/>
      <c r="E108" s="3"/>
      <c r="F108" s="3"/>
      <c r="G108" s="3"/>
      <c r="H108" s="3"/>
      <c r="I108" s="3"/>
      <c r="J108" s="3"/>
    </row>
    <row r="109" spans="1:10" ht="19.5" thickBot="1" x14ac:dyDescent="0.3">
      <c r="A109" s="44"/>
      <c r="B109" s="1"/>
      <c r="C109" s="3"/>
      <c r="D109" s="3"/>
      <c r="E109" s="3"/>
      <c r="F109" s="3"/>
      <c r="G109" s="3"/>
      <c r="H109" s="3"/>
      <c r="I109" s="3"/>
      <c r="J109" s="3"/>
    </row>
    <row r="110" spans="1:10" ht="19.5" thickBot="1" x14ac:dyDescent="0.3">
      <c r="A110" s="44">
        <v>9</v>
      </c>
      <c r="B110" s="1"/>
      <c r="C110" s="3"/>
      <c r="D110" s="3"/>
      <c r="E110" s="3"/>
      <c r="F110" s="3"/>
      <c r="G110" s="3"/>
      <c r="H110" s="3"/>
      <c r="I110" s="3"/>
      <c r="J110" s="3"/>
    </row>
    <row r="111" spans="1:10" ht="15.75" thickBot="1" x14ac:dyDescent="0.3">
      <c r="A111" s="21"/>
      <c r="B111" s="1"/>
      <c r="C111" s="3"/>
      <c r="D111" s="3"/>
      <c r="E111" s="3"/>
      <c r="F111" s="3"/>
      <c r="G111" s="3"/>
      <c r="H111" s="3"/>
      <c r="I111" s="3"/>
      <c r="J111" s="3"/>
    </row>
    <row r="112" spans="1:10" ht="15.75" thickBot="1" x14ac:dyDescent="0.3">
      <c r="A112" s="21"/>
      <c r="B112" s="1"/>
      <c r="C112" s="3"/>
      <c r="D112" s="3"/>
      <c r="E112" s="3"/>
      <c r="F112" s="3"/>
      <c r="G112" s="3"/>
      <c r="H112" s="3"/>
      <c r="I112" s="3"/>
      <c r="J112" s="3"/>
    </row>
    <row r="113" spans="1:10" ht="15.75" thickBot="1" x14ac:dyDescent="0.3">
      <c r="A113" s="22"/>
      <c r="B113" s="1">
        <v>40367</v>
      </c>
      <c r="C113" s="65" t="s">
        <v>13</v>
      </c>
      <c r="D113" s="66"/>
      <c r="E113" s="66"/>
      <c r="F113" s="66"/>
      <c r="G113" s="66"/>
      <c r="H113" s="66"/>
      <c r="I113" s="66"/>
      <c r="J113" s="67"/>
    </row>
  </sheetData>
  <mergeCells count="124">
    <mergeCell ref="A79:A85"/>
    <mergeCell ref="I92:I93"/>
    <mergeCell ref="B52:B55"/>
    <mergeCell ref="D40:D42"/>
    <mergeCell ref="C113:J113"/>
    <mergeCell ref="I99:I100"/>
    <mergeCell ref="J99:J100"/>
    <mergeCell ref="B99:B100"/>
    <mergeCell ref="C99:C100"/>
    <mergeCell ref="D99:D100"/>
    <mergeCell ref="E99:E100"/>
    <mergeCell ref="F99:F100"/>
    <mergeCell ref="G99:G100"/>
    <mergeCell ref="B92:B93"/>
    <mergeCell ref="B43:B46"/>
    <mergeCell ref="E40:E42"/>
    <mergeCell ref="F40:F42"/>
    <mergeCell ref="G40:G42"/>
    <mergeCell ref="C43:C46"/>
    <mergeCell ref="D43:D46"/>
    <mergeCell ref="E43:E46"/>
    <mergeCell ref="F43:F46"/>
    <mergeCell ref="G43:G46"/>
    <mergeCell ref="C52:C55"/>
    <mergeCell ref="D52:D55"/>
    <mergeCell ref="J27:J30"/>
    <mergeCell ref="B31:B32"/>
    <mergeCell ref="J18:J19"/>
    <mergeCell ref="B20:B21"/>
    <mergeCell ref="C20:C21"/>
    <mergeCell ref="J52:J55"/>
    <mergeCell ref="B56:B57"/>
    <mergeCell ref="I56:I57"/>
    <mergeCell ref="J56:J57"/>
    <mergeCell ref="J31:J32"/>
    <mergeCell ref="C27:C30"/>
    <mergeCell ref="D27:D30"/>
    <mergeCell ref="E27:E30"/>
    <mergeCell ref="F27:F30"/>
    <mergeCell ref="G27:G30"/>
    <mergeCell ref="H27:H30"/>
    <mergeCell ref="I27:I30"/>
    <mergeCell ref="C31:C32"/>
    <mergeCell ref="D31:D32"/>
    <mergeCell ref="J34:J36"/>
    <mergeCell ref="B37:B39"/>
    <mergeCell ref="I37:I39"/>
    <mergeCell ref="C34:C36"/>
    <mergeCell ref="D34:D36"/>
    <mergeCell ref="J20:J21"/>
    <mergeCell ref="B18:B19"/>
    <mergeCell ref="C18:C19"/>
    <mergeCell ref="D18:D19"/>
    <mergeCell ref="E18:E19"/>
    <mergeCell ref="F18:F19"/>
    <mergeCell ref="G18:G19"/>
    <mergeCell ref="J24:J25"/>
    <mergeCell ref="B24:B25"/>
    <mergeCell ref="C24:C25"/>
    <mergeCell ref="D24:D25"/>
    <mergeCell ref="E24:E25"/>
    <mergeCell ref="F24:F25"/>
    <mergeCell ref="G24:G25"/>
    <mergeCell ref="I24:I25"/>
    <mergeCell ref="J16:J17"/>
    <mergeCell ref="B14:B15"/>
    <mergeCell ref="C14:C15"/>
    <mergeCell ref="D14:D15"/>
    <mergeCell ref="E14:E15"/>
    <mergeCell ref="F14:F15"/>
    <mergeCell ref="G14:G15"/>
    <mergeCell ref="J14:J15"/>
    <mergeCell ref="B16:B17"/>
    <mergeCell ref="C16:C17"/>
    <mergeCell ref="D16:D17"/>
    <mergeCell ref="E16:E17"/>
    <mergeCell ref="F16:F17"/>
    <mergeCell ref="G16:G17"/>
    <mergeCell ref="I16:I17"/>
    <mergeCell ref="H11:H12"/>
    <mergeCell ref="I11:I12"/>
    <mergeCell ref="C56:C57"/>
    <mergeCell ref="D56:D57"/>
    <mergeCell ref="F56:F57"/>
    <mergeCell ref="E56:E57"/>
    <mergeCell ref="G56:G57"/>
    <mergeCell ref="A7:A12"/>
    <mergeCell ref="H16:H17"/>
    <mergeCell ref="B11:B12"/>
    <mergeCell ref="C11:C12"/>
    <mergeCell ref="D11:D12"/>
    <mergeCell ref="E11:E12"/>
    <mergeCell ref="F11:F12"/>
    <mergeCell ref="I14:I15"/>
    <mergeCell ref="G11:G12"/>
    <mergeCell ref="I18:I19"/>
    <mergeCell ref="C40:C42"/>
    <mergeCell ref="F34:F36"/>
    <mergeCell ref="G34:G36"/>
    <mergeCell ref="H34:H36"/>
    <mergeCell ref="B27:B30"/>
    <mergeCell ref="E31:E32"/>
    <mergeCell ref="F31:F32"/>
    <mergeCell ref="G31:G32"/>
    <mergeCell ref="H31:H32"/>
    <mergeCell ref="I31:I32"/>
    <mergeCell ref="I43:I46"/>
    <mergeCell ref="A66:A78"/>
    <mergeCell ref="D20:D21"/>
    <mergeCell ref="E20:E21"/>
    <mergeCell ref="F20:F21"/>
    <mergeCell ref="G20:G21"/>
    <mergeCell ref="I20:I21"/>
    <mergeCell ref="A52:A55"/>
    <mergeCell ref="B34:B36"/>
    <mergeCell ref="I34:I36"/>
    <mergeCell ref="E34:E36"/>
    <mergeCell ref="A56:A65"/>
    <mergeCell ref="I52:I55"/>
    <mergeCell ref="B40:B42"/>
    <mergeCell ref="I40:I42"/>
    <mergeCell ref="E52:E55"/>
    <mergeCell ref="F52:F55"/>
    <mergeCell ref="G52:G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SAD</vt:lpstr>
      <vt:lpstr>Sheet1</vt:lpstr>
      <vt:lpstr>SAD!OLE_LINK1</vt:lpstr>
      <vt:lpstr>SAD!OLE_LINK3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2012-07-24T11:20:44Z</dcterms:modified>
</cp:coreProperties>
</file>