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367"/>
  </bookViews>
  <sheets>
    <sheet name="Risk List" sheetId="13" r:id="rId1"/>
    <sheet name="Risk Glossary" sheetId="15" r:id="rId2"/>
  </sheets>
  <definedNames>
    <definedName name="Author">"$#REF!.$#REF!$#REF!"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>#REF!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O12" i="13" l="1"/>
  <c r="O13" i="13"/>
  <c r="O14" i="13"/>
  <c r="O15" i="13"/>
  <c r="O16" i="13"/>
  <c r="O17" i="13"/>
  <c r="O18" i="13"/>
  <c r="N12" i="13"/>
  <c r="N13" i="13"/>
  <c r="N14" i="13"/>
  <c r="N15" i="13"/>
  <c r="N16" i="13"/>
  <c r="N17" i="13"/>
  <c r="N18" i="13"/>
  <c r="O10" i="13"/>
  <c r="O11" i="13"/>
  <c r="N10" i="13"/>
  <c r="N11" i="13"/>
  <c r="N9" i="13"/>
  <c r="O9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<sst xmlns="http://schemas.openxmlformats.org/spreadsheetml/2006/main" count="249" uniqueCount="129">
  <si>
    <t>Description</t>
  </si>
  <si>
    <t>No</t>
  </si>
  <si>
    <t>Quality</t>
  </si>
  <si>
    <t>Risk List</t>
  </si>
  <si>
    <t>By: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</si>
  <si>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</si>
  <si>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</si>
  <si>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</si>
  <si>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</si>
  <si>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</si>
  <si>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</si>
  <si>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</si>
  <si>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</si>
  <si>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</si>
  <si>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</si>
  <si>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</si>
  <si>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</si>
  <si>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</si>
  <si>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</si>
  <si>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</si>
  <si>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</si>
  <si>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</si>
  <si>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</si>
  <si>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</si>
  <si>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</si>
  <si>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</si>
  <si>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</si>
  <si>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</si>
  <si>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</si>
  <si>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</si>
  <si>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</si>
  <si>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</si>
  <si>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</si>
  <si>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</si>
  <si>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</si>
  <si>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</si>
  <si>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</si>
  <si>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</si>
  <si>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</si>
  <si>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</si>
  <si>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</si>
  <si>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</si>
  <si>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</si>
  <si>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</si>
  <si>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</si>
  <si>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</si>
  <si>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</si>
  <si>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</si>
  <si>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</si>
  <si>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</si>
  <si>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</si>
  <si>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</si>
  <si>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</si>
  <si>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</si>
  <si>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</si>
  <si>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</si>
  <si>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</si>
  <si>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</si>
  <si>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</si>
  <si>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</si>
  <si>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</si>
  <si>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</si>
  <si>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</si>
  <si>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</si>
  <si>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</si>
  <si>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</si>
  <si>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</si>
  <si>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</si>
  <si>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</si>
  <si>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</si>
  <si>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</si>
  <si>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</si>
  <si>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</si>
  <si>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</si>
  <si>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</si>
  <si>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</si>
  <si>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</si>
  <si>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</si>
  <si>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</si>
  <si>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</si>
  <si>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</si>
  <si>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</si>
  <si>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</si>
  <si>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</si>
  <si>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</si>
  <si>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</si>
  <si>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</si>
  <si>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</si>
  <si>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</si>
  <si>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R-002</t>
  </si>
  <si>
    <t>R-003</t>
  </si>
  <si>
    <t>R-004</t>
  </si>
  <si>
    <t>Priority</t>
  </si>
  <si>
    <t>Marketing</t>
  </si>
  <si>
    <t>Date Open</t>
  </si>
  <si>
    <t>18/4/2012</t>
  </si>
  <si>
    <t>R-005</t>
  </si>
  <si>
    <t>R-006</t>
  </si>
  <si>
    <t>R-007</t>
  </si>
  <si>
    <t>R-008</t>
  </si>
  <si>
    <t>R-009</t>
  </si>
  <si>
    <t>R-010</t>
  </si>
  <si>
    <t>Risk of Budget</t>
  </si>
  <si>
    <t>Negotiate with customer for the contribute budget for the project</t>
  </si>
  <si>
    <t>Mr Hieu To</t>
  </si>
  <si>
    <t>Solve conflict</t>
  </si>
  <si>
    <t>Yes</t>
  </si>
  <si>
    <t>Risk of Schedule</t>
  </si>
  <si>
    <t>Rework for time schedule estimation to ensure excuting project within time and budet</t>
  </si>
  <si>
    <t>Re-assign roles and responsibilities for project</t>
  </si>
  <si>
    <t>Get requirements about the user interface of program from customer and re-design</t>
  </si>
  <si>
    <t>Modify the process for appropriate of team and assign roles and responsibilities</t>
  </si>
  <si>
    <t>Risk of Requirements</t>
  </si>
  <si>
    <t>Meet customer again to commit clearly requirements</t>
  </si>
  <si>
    <t>Estimate the time is too far from real</t>
  </si>
  <si>
    <t>Change requirements or addition requirement</t>
  </si>
  <si>
    <t>Delayed schedule</t>
  </si>
  <si>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Estimated cost is failed</t>
    </r>
  </si>
  <si>
    <t xml:space="preserve"> One developer delays his or her task</t>
  </si>
  <si>
    <t xml:space="preserve"> Add or lack member to the team.</t>
  </si>
  <si>
    <t>Giang Nguyen, HIT Team member</t>
  </si>
  <si>
    <t>The release of specification is delayed</t>
  </si>
  <si>
    <t>Our chosen technology for client interaction might lead to miscommunication.</t>
  </si>
  <si>
    <t>Team does not have a clear idea of individual productivity levels</t>
  </si>
  <si>
    <t>Team does not have clear sense of project big picture.</t>
  </si>
  <si>
    <t>Risk of Development Team</t>
  </si>
  <si>
    <t>Risk of Technology</t>
  </si>
  <si>
    <t>Product owner re-analyze and re-priority the requirement. If the requirement have big impact to sprint then the sprint will be canceled and make new sprint</t>
  </si>
  <si>
    <t>Analyze and calculate all estimation carefully
Collecting 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</si>
</sst>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&quot;, &quot;yy"/>
    <numFmt numFmtId="165" formatCode="ddd&quot;, &quot;mmm\ dd&quot;, &quot;yy"/>
    <numFmt numFmtId="166" formatCode="mm/dd/yy;@"/>
  </numFmts>
  <fonts count="16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8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6"/>
        <bgColor indexed="9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/>
    <xf numFmtId="9" fontId="12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8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8" fillId="0" borderId="0" xfId="0" applyNumberFormat="1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7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9" fillId="0" borderId="0" xfId="0" applyFont="1"/>
    <xf numFmtId="0" fontId="4" fillId="5" borderId="1" xfId="0" applyFont="1" applyFill="1" applyBorder="1"/>
    <xf numFmtId="0" fontId="10" fillId="0" borderId="1" xfId="0" applyFont="1" applyBorder="1" applyAlignment="1">
      <alignment horizontal="justify" vertical="top" wrapText="1"/>
    </xf>
    <xf numFmtId="0" fontId="1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8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1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1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1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8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165" fontId="0" fillId="0" borderId="0" xfId="0" applyNumberForma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166" fontId="0" fillId="0" borderId="13" xfId="0" applyNumberFormat="1" applyFont="1" applyBorder="1" applyAlignment="1">
      <alignment vertical="center" wrapText="1"/>
    </xf>
    <xf numFmtId="9" fontId="0" fillId="0" borderId="13" xfId="1" applyFont="1" applyFill="1" applyBorder="1" applyAlignment="1" applyProtection="1">
      <alignment vertical="center" wrapText="1"/>
    </xf>
    <xf numFmtId="0" fontId="0" fillId="7" borderId="1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164" fontId="0" fillId="0" borderId="13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7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8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5" fillId="0" borderId="8" xfId="0" applyFont="1" applyBorder="1" applyAlignment="1">
      <alignment vertical="top" wrapText="1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W177"/>
  <sheetViews>
    <sheetView showGridLines="0" tabSelected="1" topLeftCell="A10" zoomScale="82" zoomScaleNormal="82" workbookViewId="0">
      <selection activeCell="R12" sqref="R12"/>
    </sheetView>
  </sheetViews>
  <sheetFormatPr defaultColWidth="9" defaultRowHeight="12.75"/>
  <cols>
    <col min="1" max="1" width="14.28515625" customWidth="1"/>
    <col min="2" max="2" width="23.140625" customWidth="1"/>
    <col min="3" max="3" width="41.85546875" customWidth="1"/>
    <col min="4" max="4" width="14.28515625" customWidth="1"/>
    <col min="5" max="5" width="19.42578125" customWidth="1"/>
    <col min="6" max="6" width="18.140625" customWidth="1"/>
    <col min="7" max="7" width="16.5703125" customWidth="1"/>
    <col min="8" max="8" width="22" customWidth="1"/>
    <col min="9" max="12" width="12" customWidth="1"/>
    <col min="13" max="13" width="10.28515625" customWidth="1"/>
    <col min="14" max="14" width="8" customWidth="1"/>
    <col min="15" max="16" width="9.5703125" customWidth="1"/>
    <col min="17" max="17" width="16.85546875" customWidth="1"/>
    <col min="18" max="18" width="37.7109375" customWidth="1"/>
    <col min="19" max="19" width="32.28515625" customWidth="1"/>
    <col min="20" max="20" width="12.42578125" customWidth="1"/>
    <col min="21" max="21" width="26.5703125" bestFit="1" customWidth="1"/>
    <col min="22" max="22" width="15.140625" customWidth="1"/>
    <col min="23" max="23" width="14.140625" customWidth="1"/>
  </cols>
  <sheetData>
    <row r="2" spans="1:23" ht="23.25">
      <c r="A2" s="82" t="s">
        <v>3</v>
      </c>
      <c r="B2" s="82"/>
      <c r="C2" s="82"/>
      <c r="D2" s="82"/>
      <c r="E2" s="82"/>
      <c r="F2" s="82"/>
      <c r="G2" s="82"/>
      <c r="H2" s="82"/>
    </row>
    <row r="3" spans="1:23" s="1" customFormat="1">
      <c r="A3" s="9"/>
      <c r="B3" s="9"/>
      <c r="C3" s="9"/>
      <c r="D3" s="9"/>
      <c r="E3" s="9"/>
      <c r="F3" s="9"/>
      <c r="G3" s="9"/>
      <c r="H3" s="9"/>
    </row>
    <row r="4" spans="1:23" s="4" customFormat="1">
      <c r="A4" s="5" t="s">
        <v>94</v>
      </c>
      <c r="B4" s="60" t="s">
        <v>95</v>
      </c>
    </row>
    <row r="5" spans="1:23" s="4" customFormat="1" ht="13.5" thickBot="1">
      <c r="A5" s="5" t="s">
        <v>4</v>
      </c>
      <c r="B5" s="56" t="s">
        <v>120</v>
      </c>
    </row>
    <row r="6" spans="1:23" ht="13.5" thickBot="1">
      <c r="I6" s="79" t="s">
        <v>15</v>
      </c>
      <c r="J6" s="80"/>
      <c r="K6" s="80"/>
      <c r="L6" s="80"/>
      <c r="M6" s="80"/>
      <c r="N6" s="80"/>
      <c r="O6" s="80"/>
      <c r="P6" s="81"/>
    </row>
    <row r="7" spans="1:23" s="11" customFormat="1" ht="25.5" customHeight="1">
      <c r="A7" s="75" t="s">
        <v>16</v>
      </c>
      <c r="B7" s="75" t="s">
        <v>17</v>
      </c>
      <c r="C7" s="75" t="s">
        <v>18</v>
      </c>
      <c r="D7" s="75" t="s">
        <v>19</v>
      </c>
      <c r="E7" s="75" t="s">
        <v>20</v>
      </c>
      <c r="F7" s="75" t="s">
        <v>21</v>
      </c>
      <c r="G7" s="75" t="s">
        <v>22</v>
      </c>
      <c r="H7" s="75" t="s">
        <v>23</v>
      </c>
      <c r="I7" s="76" t="s">
        <v>24</v>
      </c>
      <c r="J7" s="76"/>
      <c r="K7" s="76"/>
      <c r="L7" s="76"/>
      <c r="M7" s="77" t="s">
        <v>25</v>
      </c>
      <c r="N7" s="77" t="s">
        <v>26</v>
      </c>
      <c r="O7" s="77" t="s">
        <v>27</v>
      </c>
      <c r="P7" s="78" t="s">
        <v>92</v>
      </c>
      <c r="Q7" s="75" t="s">
        <v>5</v>
      </c>
      <c r="R7" s="75" t="s">
        <v>28</v>
      </c>
      <c r="S7" s="75" t="s">
        <v>29</v>
      </c>
      <c r="T7" s="75" t="s">
        <v>30</v>
      </c>
      <c r="U7" s="75" t="s">
        <v>31</v>
      </c>
      <c r="V7" s="75" t="s">
        <v>32</v>
      </c>
      <c r="W7" s="75" t="s">
        <v>33</v>
      </c>
    </row>
    <row r="8" spans="1:23" s="11" customFormat="1" ht="26.25" customHeight="1">
      <c r="A8" s="75"/>
      <c r="B8" s="75"/>
      <c r="C8" s="75"/>
      <c r="D8" s="75"/>
      <c r="E8" s="75"/>
      <c r="F8" s="75"/>
      <c r="G8" s="75"/>
      <c r="H8" s="75"/>
      <c r="I8" s="10" t="s">
        <v>34</v>
      </c>
      <c r="J8" s="10" t="s">
        <v>35</v>
      </c>
      <c r="K8" s="10" t="s">
        <v>36</v>
      </c>
      <c r="L8" s="3" t="s">
        <v>2</v>
      </c>
      <c r="M8" s="77"/>
      <c r="N8" s="77"/>
      <c r="O8" s="77"/>
      <c r="P8" s="77"/>
      <c r="Q8" s="77"/>
      <c r="R8" s="77"/>
      <c r="S8" s="77"/>
      <c r="T8" s="75"/>
      <c r="U8" s="75"/>
      <c r="V8" s="75"/>
      <c r="W8" s="75"/>
    </row>
    <row r="9" spans="1:23" s="4" customFormat="1" ht="25.5">
      <c r="A9" s="57" t="s">
        <v>88</v>
      </c>
      <c r="B9" s="57" t="s">
        <v>107</v>
      </c>
      <c r="C9" s="57" t="s">
        <v>114</v>
      </c>
      <c r="D9" s="12"/>
      <c r="E9" s="12"/>
      <c r="F9" s="12"/>
      <c r="G9" s="2" t="s">
        <v>42</v>
      </c>
      <c r="H9" s="2" t="s">
        <v>36</v>
      </c>
      <c r="I9" s="2" t="s">
        <v>82</v>
      </c>
      <c r="J9" s="2" t="s">
        <v>82</v>
      </c>
      <c r="K9" s="2" t="s">
        <v>87</v>
      </c>
      <c r="L9" s="2" t="s">
        <v>82</v>
      </c>
      <c r="M9" s="13">
        <v>0.7</v>
      </c>
      <c r="N9" s="14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14">
        <f>MAX(VLOOKUP(I9,'Risk Glossary'!$C$41:$D$46,2,0), VLOOKUP(J9,'Risk Glossary'!$C$41:$D$46,2,0), VLOOKUP(K9,'Risk Glossary'!$C$41:$D$46,2,0), VLOOKUP(L9,'Risk Glossary'!$C$41:$D$46,2,0))*M9</f>
        <v>3.5</v>
      </c>
      <c r="P9" s="59"/>
      <c r="Q9" s="2" t="s">
        <v>60</v>
      </c>
      <c r="R9" s="57" t="s">
        <v>103</v>
      </c>
      <c r="S9" s="2"/>
      <c r="T9" s="8"/>
      <c r="U9" s="8" t="s">
        <v>104</v>
      </c>
      <c r="V9" s="8" t="s">
        <v>1</v>
      </c>
      <c r="W9" s="15"/>
    </row>
    <row r="10" spans="1:23" s="4" customFormat="1" ht="63">
      <c r="A10" s="57" t="s">
        <v>89</v>
      </c>
      <c r="B10" s="57" t="s">
        <v>112</v>
      </c>
      <c r="C10" s="57" t="s">
        <v>115</v>
      </c>
      <c r="D10" s="12"/>
      <c r="E10" s="12"/>
      <c r="F10" s="12"/>
      <c r="G10" s="2" t="s">
        <v>46</v>
      </c>
      <c r="H10" s="2" t="s">
        <v>40</v>
      </c>
      <c r="I10" s="2" t="s">
        <v>86</v>
      </c>
      <c r="J10" s="2" t="s">
        <v>84</v>
      </c>
      <c r="K10" s="2" t="s">
        <v>84</v>
      </c>
      <c r="L10" s="2" t="s">
        <v>83</v>
      </c>
      <c r="M10" s="13">
        <v>0.9</v>
      </c>
      <c r="N10" s="14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14">
        <f>MAX(VLOOKUP(I10,'Risk Glossary'!$C$41:$D$46,2,0), VLOOKUP(J10,'Risk Glossary'!$C$41:$D$46,2,0), VLOOKUP(K10,'Risk Glossary'!$C$41:$D$46,2,0), VLOOKUP(L10,'Risk Glossary'!$C$41:$D$46,2,0))*M10</f>
        <v>3.6</v>
      </c>
      <c r="P10" s="59"/>
      <c r="Q10" s="2" t="s">
        <v>62</v>
      </c>
      <c r="R10" s="87" t="s">
        <v>127</v>
      </c>
      <c r="S10" s="2"/>
      <c r="T10" s="8"/>
      <c r="U10" s="8" t="s">
        <v>104</v>
      </c>
      <c r="V10" s="8" t="s">
        <v>1</v>
      </c>
      <c r="W10" s="15"/>
    </row>
    <row r="11" spans="1:23" s="4" customFormat="1">
      <c r="A11" s="57" t="s">
        <v>90</v>
      </c>
      <c r="B11" s="57" t="s">
        <v>107</v>
      </c>
      <c r="C11" s="57" t="s">
        <v>116</v>
      </c>
      <c r="D11" s="12"/>
      <c r="E11" s="12"/>
      <c r="F11" s="12"/>
      <c r="G11" s="2" t="s">
        <v>42</v>
      </c>
      <c r="H11" s="2" t="s">
        <v>36</v>
      </c>
      <c r="I11" s="2" t="s">
        <v>83</v>
      </c>
      <c r="J11" s="2" t="s">
        <v>85</v>
      </c>
      <c r="K11" s="2" t="s">
        <v>87</v>
      </c>
      <c r="L11" s="2" t="s">
        <v>82</v>
      </c>
      <c r="M11" s="13">
        <v>0.5</v>
      </c>
      <c r="N11" s="14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14">
        <f>MAX(VLOOKUP(I11,'Risk Glossary'!$C$41:$D$46,2,0), VLOOKUP(J11,'Risk Glossary'!$C$41:$D$46,2,0), VLOOKUP(K11,'Risk Glossary'!$C$41:$D$46,2,0), VLOOKUP(L11,'Risk Glossary'!$C$41:$D$46,2,0))*M11</f>
        <v>2.5</v>
      </c>
      <c r="P11" s="59"/>
      <c r="Q11" s="2" t="s">
        <v>71</v>
      </c>
      <c r="R11" s="58" t="s">
        <v>105</v>
      </c>
      <c r="S11" s="2"/>
      <c r="T11" s="8"/>
      <c r="U11" s="8" t="s">
        <v>104</v>
      </c>
      <c r="V11" s="8" t="s">
        <v>1</v>
      </c>
      <c r="W11" s="15"/>
    </row>
    <row r="12" spans="1:23" s="4" customFormat="1" ht="47.25">
      <c r="A12" s="57" t="s">
        <v>91</v>
      </c>
      <c r="B12" s="57" t="s">
        <v>102</v>
      </c>
      <c r="C12" s="57" t="s">
        <v>117</v>
      </c>
      <c r="D12" s="12"/>
      <c r="E12" s="12"/>
      <c r="F12" s="12"/>
      <c r="G12" s="2" t="s">
        <v>48</v>
      </c>
      <c r="H12" s="2" t="s">
        <v>35</v>
      </c>
      <c r="I12" s="2" t="s">
        <v>83</v>
      </c>
      <c r="J12" s="2" t="s">
        <v>87</v>
      </c>
      <c r="K12" s="2" t="s">
        <v>82</v>
      </c>
      <c r="L12" s="2" t="s">
        <v>82</v>
      </c>
      <c r="M12" s="13">
        <v>0.5</v>
      </c>
      <c r="N12" s="14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14">
        <f>MAX(VLOOKUP(I12,'Risk Glossary'!$C$41:$D$46,2,0), VLOOKUP(J12,'Risk Glossary'!$C$41:$D$46,2,0), VLOOKUP(K12,'Risk Glossary'!$C$41:$D$46,2,0), VLOOKUP(L12,'Risk Glossary'!$C$41:$D$46,2,0))*M12</f>
        <v>2.5</v>
      </c>
      <c r="P12" s="59"/>
      <c r="Q12" s="2" t="s">
        <v>68</v>
      </c>
      <c r="R12" s="87" t="s">
        <v>128</v>
      </c>
      <c r="S12" s="2"/>
      <c r="T12" s="8"/>
      <c r="U12" s="8" t="s">
        <v>104</v>
      </c>
      <c r="V12" s="8" t="s">
        <v>106</v>
      </c>
      <c r="W12" s="15"/>
    </row>
    <row r="13" spans="1:23" s="4" customFormat="1" ht="38.25">
      <c r="A13" s="57" t="s">
        <v>96</v>
      </c>
      <c r="B13" s="57" t="s">
        <v>107</v>
      </c>
      <c r="C13" s="86" t="s">
        <v>118</v>
      </c>
      <c r="D13" s="12"/>
      <c r="E13" s="12"/>
      <c r="F13" s="12"/>
      <c r="G13" s="2" t="s">
        <v>42</v>
      </c>
      <c r="H13" s="2" t="s">
        <v>36</v>
      </c>
      <c r="I13" s="2" t="s">
        <v>84</v>
      </c>
      <c r="J13" s="2" t="s">
        <v>83</v>
      </c>
      <c r="K13" s="2" t="s">
        <v>86</v>
      </c>
      <c r="L13" s="2" t="s">
        <v>83</v>
      </c>
      <c r="M13" s="13">
        <v>0.30000000000000004</v>
      </c>
      <c r="N13" s="14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Medium</v>
      </c>
      <c r="O13" s="14">
        <f>MAX(VLOOKUP(I13,'Risk Glossary'!$C$41:$D$46,2,0), VLOOKUP(J13,'Risk Glossary'!$C$41:$D$46,2,0), VLOOKUP(K13,'Risk Glossary'!$C$41:$D$46,2,0), VLOOKUP(L13,'Risk Glossary'!$C$41:$D$46,2,0))*M13</f>
        <v>1.2000000000000002</v>
      </c>
      <c r="P13" s="59"/>
      <c r="Q13" s="2" t="s">
        <v>73</v>
      </c>
      <c r="R13" s="57" t="s">
        <v>108</v>
      </c>
      <c r="S13" s="2"/>
      <c r="T13" s="6"/>
      <c r="U13" s="8" t="s">
        <v>104</v>
      </c>
      <c r="V13" s="8" t="s">
        <v>106</v>
      </c>
      <c r="W13" s="15"/>
    </row>
    <row r="14" spans="1:23" s="4" customFormat="1" ht="25.5">
      <c r="A14" s="57" t="s">
        <v>97</v>
      </c>
      <c r="B14" s="2" t="s">
        <v>125</v>
      </c>
      <c r="C14" s="86" t="s">
        <v>119</v>
      </c>
      <c r="D14" s="12"/>
      <c r="E14" s="12"/>
      <c r="F14" s="12"/>
      <c r="G14" s="2" t="s">
        <v>42</v>
      </c>
      <c r="H14" s="2" t="s">
        <v>49</v>
      </c>
      <c r="I14" s="2" t="s">
        <v>82</v>
      </c>
      <c r="J14" s="2" t="s">
        <v>83</v>
      </c>
      <c r="K14" s="2" t="s">
        <v>85</v>
      </c>
      <c r="L14" s="2" t="s">
        <v>82</v>
      </c>
      <c r="M14" s="13">
        <v>0.30000000000000004</v>
      </c>
      <c r="N14" s="14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Medium</v>
      </c>
      <c r="O14" s="14">
        <f>MAX(VLOOKUP(I14,'Risk Glossary'!$C$41:$D$46,2,0), VLOOKUP(J14,'Risk Glossary'!$C$41:$D$46,2,0), VLOOKUP(K14,'Risk Glossary'!$C$41:$D$46,2,0), VLOOKUP(L14,'Risk Glossary'!$C$41:$D$46,2,0))*M14</f>
        <v>0.90000000000000013</v>
      </c>
      <c r="P14" s="59"/>
      <c r="Q14" s="2" t="s">
        <v>37</v>
      </c>
      <c r="R14" s="57" t="s">
        <v>109</v>
      </c>
      <c r="S14" s="2"/>
      <c r="T14" s="6"/>
      <c r="U14" s="8" t="s">
        <v>104</v>
      </c>
      <c r="V14" s="8" t="s">
        <v>1</v>
      </c>
      <c r="W14" s="15"/>
    </row>
    <row r="15" spans="1:23" s="4" customFormat="1" ht="25.5">
      <c r="A15" s="57" t="s">
        <v>98</v>
      </c>
      <c r="B15" s="57" t="s">
        <v>107</v>
      </c>
      <c r="C15" s="57" t="s">
        <v>121</v>
      </c>
      <c r="D15" s="12"/>
      <c r="E15" s="12"/>
      <c r="F15" s="12"/>
      <c r="G15" s="2" t="s">
        <v>42</v>
      </c>
      <c r="H15" s="2" t="s">
        <v>36</v>
      </c>
      <c r="I15" s="2" t="s">
        <v>86</v>
      </c>
      <c r="J15" s="2" t="s">
        <v>86</v>
      </c>
      <c r="K15" s="2" t="s">
        <v>86</v>
      </c>
      <c r="L15" s="2" t="s">
        <v>82</v>
      </c>
      <c r="M15" s="13">
        <v>0.30000000000000004</v>
      </c>
      <c r="N15" s="14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Medium</v>
      </c>
      <c r="O15" s="14">
        <f>MAX(VLOOKUP(I15,'Risk Glossary'!$C$41:$D$46,2,0), VLOOKUP(J15,'Risk Glossary'!$C$41:$D$46,2,0), VLOOKUP(K15,'Risk Glossary'!$C$41:$D$46,2,0), VLOOKUP(L15,'Risk Glossary'!$C$41:$D$46,2,0))*M15</f>
        <v>1.2000000000000002</v>
      </c>
      <c r="P15" s="59"/>
      <c r="Q15" s="2" t="s">
        <v>62</v>
      </c>
      <c r="R15" s="57" t="s">
        <v>110</v>
      </c>
      <c r="S15" s="2"/>
      <c r="T15" s="6"/>
      <c r="U15" s="8" t="s">
        <v>104</v>
      </c>
      <c r="V15" s="8" t="s">
        <v>1</v>
      </c>
      <c r="W15" s="15"/>
    </row>
    <row r="16" spans="1:23" s="4" customFormat="1" ht="29.25" customHeight="1">
      <c r="A16" s="57" t="s">
        <v>99</v>
      </c>
      <c r="B16" s="57" t="s">
        <v>126</v>
      </c>
      <c r="C16" s="57" t="s">
        <v>122</v>
      </c>
      <c r="D16" s="12"/>
      <c r="E16" s="12"/>
      <c r="F16" s="12"/>
      <c r="G16" s="2" t="s">
        <v>39</v>
      </c>
      <c r="H16" s="2" t="s">
        <v>53</v>
      </c>
      <c r="I16" s="2" t="s">
        <v>86</v>
      </c>
      <c r="J16" s="2" t="s">
        <v>83</v>
      </c>
      <c r="K16" s="2" t="s">
        <v>85</v>
      </c>
      <c r="L16" s="2" t="s">
        <v>85</v>
      </c>
      <c r="M16" s="13">
        <v>0.30000000000000004</v>
      </c>
      <c r="N16" s="14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Medium</v>
      </c>
      <c r="O16" s="14">
        <f>MAX(VLOOKUP(I16,'Risk Glossary'!$C$41:$D$46,2,0), VLOOKUP(J16,'Risk Glossary'!$C$41:$D$46,2,0), VLOOKUP(K16,'Risk Glossary'!$C$41:$D$46,2,0), VLOOKUP(L16,'Risk Glossary'!$C$41:$D$46,2,0))*M16</f>
        <v>1.2000000000000002</v>
      </c>
      <c r="P16" s="59"/>
      <c r="Q16" s="2" t="s">
        <v>37</v>
      </c>
      <c r="R16" s="57" t="s">
        <v>111</v>
      </c>
      <c r="S16" s="2"/>
      <c r="T16" s="6"/>
      <c r="U16" s="8" t="s">
        <v>104</v>
      </c>
      <c r="V16" s="8" t="s">
        <v>1</v>
      </c>
      <c r="W16" s="15"/>
    </row>
    <row r="17" spans="1:23" s="4" customFormat="1" ht="30.75" customHeight="1">
      <c r="A17" s="57" t="s">
        <v>100</v>
      </c>
      <c r="B17" s="2" t="s">
        <v>125</v>
      </c>
      <c r="C17" s="57" t="s">
        <v>123</v>
      </c>
      <c r="D17" s="12"/>
      <c r="E17" s="12"/>
      <c r="F17" s="12"/>
      <c r="G17" s="2" t="s">
        <v>48</v>
      </c>
      <c r="H17" s="2" t="s">
        <v>49</v>
      </c>
      <c r="I17" s="2" t="s">
        <v>87</v>
      </c>
      <c r="J17" s="2" t="s">
        <v>86</v>
      </c>
      <c r="K17" s="2" t="s">
        <v>86</v>
      </c>
      <c r="L17" s="2" t="s">
        <v>86</v>
      </c>
      <c r="M17" s="13">
        <v>0.30000000000000004</v>
      </c>
      <c r="N17" s="14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Medium</v>
      </c>
      <c r="O17" s="14">
        <f>MAX(VLOOKUP(I17,'Risk Glossary'!$C$41:$D$46,2,0), VLOOKUP(J17,'Risk Glossary'!$C$41:$D$46,2,0), VLOOKUP(K17,'Risk Glossary'!$C$41:$D$46,2,0), VLOOKUP(L17,'Risk Glossary'!$C$41:$D$46,2,0))*M17</f>
        <v>1.5000000000000002</v>
      </c>
      <c r="P17" s="59"/>
      <c r="Q17" s="2" t="s">
        <v>60</v>
      </c>
      <c r="R17" s="57" t="s">
        <v>113</v>
      </c>
      <c r="S17" s="2"/>
      <c r="T17" s="6"/>
      <c r="U17" s="8" t="s">
        <v>104</v>
      </c>
      <c r="V17" s="8" t="s">
        <v>106</v>
      </c>
      <c r="W17" s="15"/>
    </row>
    <row r="18" spans="1:23" s="4" customFormat="1" ht="25.5">
      <c r="A18" s="8" t="s">
        <v>101</v>
      </c>
      <c r="B18" s="2" t="s">
        <v>125</v>
      </c>
      <c r="C18" s="2" t="s">
        <v>124</v>
      </c>
      <c r="D18" s="12"/>
      <c r="E18" s="12"/>
      <c r="F18" s="12"/>
      <c r="G18" s="2" t="s">
        <v>48</v>
      </c>
      <c r="H18" s="2" t="s">
        <v>49</v>
      </c>
      <c r="I18" s="2" t="s">
        <v>87</v>
      </c>
      <c r="J18" s="2" t="s">
        <v>86</v>
      </c>
      <c r="K18" s="2" t="s">
        <v>86</v>
      </c>
      <c r="L18" s="2" t="s">
        <v>86</v>
      </c>
      <c r="M18" s="13">
        <v>0.1</v>
      </c>
      <c r="N18" s="14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Low</v>
      </c>
      <c r="O18" s="14">
        <f>MAX(VLOOKUP(I18,'Risk Glossary'!$C$41:$D$46,2,0), VLOOKUP(J18,'Risk Glossary'!$C$41:$D$46,2,0), VLOOKUP(K18,'Risk Glossary'!$C$41:$D$46,2,0), VLOOKUP(L18,'Risk Glossary'!$C$41:$D$46,2,0))*M18</f>
        <v>0.5</v>
      </c>
      <c r="P18" s="59"/>
      <c r="Q18" s="2"/>
      <c r="R18" s="2"/>
      <c r="S18" s="2"/>
      <c r="T18" s="6"/>
      <c r="U18" s="8" t="s">
        <v>104</v>
      </c>
      <c r="V18" s="6"/>
      <c r="W18" s="15"/>
    </row>
    <row r="19" spans="1:23" s="4" customFormat="1">
      <c r="A19" s="6"/>
      <c r="B19" s="2"/>
      <c r="C19" s="2"/>
      <c r="D19" s="12"/>
      <c r="E19" s="12"/>
      <c r="F19" s="12"/>
      <c r="G19" s="2"/>
      <c r="H19" s="2"/>
      <c r="I19" s="2"/>
      <c r="J19" s="2"/>
      <c r="K19" s="2"/>
      <c r="L19" s="2"/>
      <c r="M19" s="13"/>
      <c r="N19" s="14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4" t="e">
        <f>MAX(VLOOKUP(I19,'Risk Glossary'!$C$41:$D$46,2,0), VLOOKUP(J19,'Risk Glossary'!$C$41:$D$46,2,0), VLOOKUP(K19,'Risk Glossary'!$C$41:$D$46,2,0), VLOOKUP(L19,'Risk Glossary'!$C$41:$D$46,2,0))*M19</f>
        <v>#N/A</v>
      </c>
      <c r="P19" s="59"/>
      <c r="Q19" s="2"/>
      <c r="R19" s="2"/>
      <c r="S19" s="2"/>
      <c r="T19" s="6"/>
      <c r="U19" s="8"/>
      <c r="V19" s="6"/>
      <c r="W19" s="15"/>
    </row>
    <row r="20" spans="1:23" s="4" customFormat="1">
      <c r="A20" s="6"/>
      <c r="B20" s="2"/>
      <c r="C20" s="2"/>
      <c r="D20" s="12"/>
      <c r="E20" s="12"/>
      <c r="F20" s="12"/>
      <c r="G20" s="2"/>
      <c r="H20" s="2"/>
      <c r="I20" s="2"/>
      <c r="J20" s="2"/>
      <c r="K20" s="2"/>
      <c r="L20" s="2"/>
      <c r="M20" s="13"/>
      <c r="N20" s="14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4" t="e">
        <f>MAX(VLOOKUP(I20,'Risk Glossary'!$C$41:$D$46,2,0), VLOOKUP(J20,'Risk Glossary'!$C$41:$D$46,2,0), VLOOKUP(K20,'Risk Glossary'!$C$41:$D$46,2,0), VLOOKUP(L20,'Risk Glossary'!$C$41:$D$46,2,0))*M20</f>
        <v>#N/A</v>
      </c>
      <c r="P20" s="59"/>
      <c r="Q20" s="2"/>
      <c r="R20" s="2"/>
      <c r="S20" s="2"/>
      <c r="T20" s="6"/>
      <c r="U20" s="8"/>
      <c r="V20" s="6"/>
      <c r="W20" s="15"/>
    </row>
    <row r="21" spans="1:23" s="4" customFormat="1">
      <c r="A21" s="6"/>
      <c r="B21" s="2"/>
      <c r="C21" s="2"/>
      <c r="D21" s="12"/>
      <c r="E21" s="12"/>
      <c r="F21" s="12"/>
      <c r="G21" s="2"/>
      <c r="H21" s="2"/>
      <c r="I21" s="2"/>
      <c r="J21" s="2"/>
      <c r="K21" s="2"/>
      <c r="L21" s="2"/>
      <c r="M21" s="13"/>
      <c r="N21" s="14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4" t="e">
        <f>MAX(VLOOKUP(I21,'Risk Glossary'!$C$41:$D$46,2,0), VLOOKUP(J21,'Risk Glossary'!$C$41:$D$46,2,0), VLOOKUP(K21,'Risk Glossary'!$C$41:$D$46,2,0), VLOOKUP(L21,'Risk Glossary'!$C$41:$D$46,2,0))*M21</f>
        <v>#N/A</v>
      </c>
      <c r="P21" s="59"/>
      <c r="Q21" s="2"/>
      <c r="R21" s="2"/>
      <c r="S21" s="2"/>
      <c r="T21" s="6"/>
      <c r="U21" s="8"/>
      <c r="V21" s="6"/>
      <c r="W21" s="15"/>
    </row>
    <row r="22" spans="1:23" s="4" customFormat="1">
      <c r="A22" s="6"/>
      <c r="B22" s="2"/>
      <c r="C22" s="2"/>
      <c r="D22" s="12"/>
      <c r="E22" s="12"/>
      <c r="F22" s="12"/>
      <c r="G22" s="2"/>
      <c r="H22" s="2"/>
      <c r="I22" s="2"/>
      <c r="J22" s="2"/>
      <c r="K22" s="2"/>
      <c r="L22" s="2"/>
      <c r="M22" s="13"/>
      <c r="N22" s="14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4" t="e">
        <f>MAX(VLOOKUP(I22,'Risk Glossary'!$C$41:$D$46,2,0), VLOOKUP(J22,'Risk Glossary'!$C$41:$D$46,2,0), VLOOKUP(K22,'Risk Glossary'!$C$41:$D$46,2,0), VLOOKUP(L22,'Risk Glossary'!$C$41:$D$46,2,0))*M22</f>
        <v>#N/A</v>
      </c>
      <c r="P22" s="59"/>
      <c r="Q22" s="2"/>
      <c r="R22" s="2"/>
      <c r="S22" s="2"/>
      <c r="T22" s="6"/>
      <c r="U22" s="6"/>
      <c r="V22" s="6"/>
      <c r="W22" s="15"/>
    </row>
    <row r="23" spans="1:23" s="4" customFormat="1">
      <c r="A23" s="6"/>
      <c r="B23" s="2"/>
      <c r="C23" s="2"/>
      <c r="D23" s="12"/>
      <c r="E23" s="12"/>
      <c r="F23" s="12"/>
      <c r="G23" s="2"/>
      <c r="H23" s="2"/>
      <c r="I23" s="2"/>
      <c r="J23" s="2"/>
      <c r="K23" s="2"/>
      <c r="L23" s="2"/>
      <c r="M23" s="13"/>
      <c r="N23" s="14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4" t="e">
        <f>MAX(VLOOKUP(I23,'Risk Glossary'!$C$41:$D$46,2,0), VLOOKUP(J23,'Risk Glossary'!$C$41:$D$46,2,0), VLOOKUP(K23,'Risk Glossary'!$C$41:$D$46,2,0), VLOOKUP(L23,'Risk Glossary'!$C$41:$D$46,2,0))*M23</f>
        <v>#N/A</v>
      </c>
      <c r="P23" s="59"/>
      <c r="Q23" s="2"/>
      <c r="R23" s="2"/>
      <c r="S23" s="2"/>
      <c r="T23" s="6"/>
      <c r="U23" s="6"/>
      <c r="V23" s="6"/>
      <c r="W23" s="15"/>
    </row>
    <row r="24" spans="1:23" s="4" customFormat="1">
      <c r="A24" s="6"/>
      <c r="B24" s="2"/>
      <c r="C24" s="2"/>
      <c r="D24" s="12"/>
      <c r="E24" s="12"/>
      <c r="F24" s="12"/>
      <c r="G24" s="2"/>
      <c r="H24" s="2"/>
      <c r="I24" s="2"/>
      <c r="J24" s="2"/>
      <c r="K24" s="2"/>
      <c r="L24" s="2"/>
      <c r="M24" s="13"/>
      <c r="N24" s="14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4" t="e">
        <f>MAX(VLOOKUP(I24,'Risk Glossary'!$C$41:$D$46,2,0), VLOOKUP(J24,'Risk Glossary'!$C$41:$D$46,2,0), VLOOKUP(K24,'Risk Glossary'!$C$41:$D$46,2,0), VLOOKUP(L24,'Risk Glossary'!$C$41:$D$46,2,0))*M24</f>
        <v>#N/A</v>
      </c>
      <c r="P24" s="59"/>
      <c r="Q24" s="2"/>
      <c r="R24" s="2"/>
      <c r="S24" s="2"/>
      <c r="T24" s="6"/>
      <c r="U24" s="6"/>
      <c r="V24" s="6"/>
      <c r="W24" s="15"/>
    </row>
    <row r="25" spans="1:23" s="4" customFormat="1">
      <c r="A25" s="6"/>
      <c r="B25" s="2"/>
      <c r="C25" s="2"/>
      <c r="D25" s="12"/>
      <c r="E25" s="12"/>
      <c r="F25" s="12"/>
      <c r="G25" s="2"/>
      <c r="H25" s="2"/>
      <c r="I25" s="2"/>
      <c r="J25" s="2"/>
      <c r="K25" s="2"/>
      <c r="L25" s="2"/>
      <c r="M25" s="13"/>
      <c r="N25" s="14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4" t="e">
        <f>MAX(VLOOKUP(I25,'Risk Glossary'!$C$41:$D$46,2,0), VLOOKUP(J25,'Risk Glossary'!$C$41:$D$46,2,0), VLOOKUP(K25,'Risk Glossary'!$C$41:$D$46,2,0), VLOOKUP(L25,'Risk Glossary'!$C$41:$D$46,2,0))*M25</f>
        <v>#N/A</v>
      </c>
      <c r="P25" s="59"/>
      <c r="Q25" s="2"/>
      <c r="R25" s="2"/>
      <c r="S25" s="2"/>
      <c r="T25" s="6"/>
      <c r="U25" s="6"/>
      <c r="V25" s="6"/>
      <c r="W25" s="15"/>
    </row>
    <row r="26" spans="1:23" s="4" customFormat="1">
      <c r="A26" s="6"/>
      <c r="B26" s="2"/>
      <c r="C26" s="2"/>
      <c r="D26" s="12"/>
      <c r="E26" s="12"/>
      <c r="F26" s="12"/>
      <c r="G26" s="2"/>
      <c r="H26" s="2"/>
      <c r="I26" s="2"/>
      <c r="J26" s="2"/>
      <c r="K26" s="2"/>
      <c r="L26" s="2"/>
      <c r="M26" s="13"/>
      <c r="N26" s="14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4" t="e">
        <f>MAX(VLOOKUP(I26,'Risk Glossary'!$C$41:$D$46,2,0), VLOOKUP(J26,'Risk Glossary'!$C$41:$D$46,2,0), VLOOKUP(K26,'Risk Glossary'!$C$41:$D$46,2,0), VLOOKUP(L26,'Risk Glossary'!$C$41:$D$46,2,0))*M26</f>
        <v>#N/A</v>
      </c>
      <c r="P26" s="59"/>
      <c r="Q26" s="2"/>
      <c r="R26" s="2"/>
      <c r="S26" s="2"/>
      <c r="T26" s="6"/>
      <c r="U26" s="6"/>
      <c r="V26" s="6"/>
      <c r="W26" s="15"/>
    </row>
    <row r="27" spans="1:23" s="4" customFormat="1">
      <c r="A27" s="6"/>
      <c r="B27" s="2"/>
      <c r="C27" s="2"/>
      <c r="D27" s="12"/>
      <c r="E27" s="12"/>
      <c r="F27" s="12"/>
      <c r="G27" s="2"/>
      <c r="H27" s="2"/>
      <c r="I27" s="2"/>
      <c r="J27" s="2"/>
      <c r="K27" s="2"/>
      <c r="L27" s="2"/>
      <c r="M27" s="13"/>
      <c r="N27" s="14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4" t="e">
        <f>MAX(VLOOKUP(I27,'Risk Glossary'!$C$41:$D$46,2,0), VLOOKUP(J27,'Risk Glossary'!$C$41:$D$46,2,0), VLOOKUP(K27,'Risk Glossary'!$C$41:$D$46,2,0), VLOOKUP(L27,'Risk Glossary'!$C$41:$D$46,2,0))*M27</f>
        <v>#N/A</v>
      </c>
      <c r="P27" s="59"/>
      <c r="Q27" s="2"/>
      <c r="R27" s="2"/>
      <c r="S27" s="2"/>
      <c r="T27" s="6"/>
      <c r="U27" s="6"/>
      <c r="V27" s="6"/>
      <c r="W27" s="15"/>
    </row>
    <row r="28" spans="1:23" s="4" customFormat="1">
      <c r="A28" s="6"/>
      <c r="B28" s="2"/>
      <c r="C28" s="2"/>
      <c r="D28" s="12"/>
      <c r="E28" s="12"/>
      <c r="F28" s="12"/>
      <c r="G28" s="2"/>
      <c r="H28" s="2"/>
      <c r="I28" s="2"/>
      <c r="J28" s="2"/>
      <c r="K28" s="2"/>
      <c r="L28" s="2"/>
      <c r="M28" s="13"/>
      <c r="N28" s="14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4" t="e">
        <f>MAX(VLOOKUP(I28,'Risk Glossary'!$C$41:$D$46,2,0), VLOOKUP(J28,'Risk Glossary'!$C$41:$D$46,2,0), VLOOKUP(K28,'Risk Glossary'!$C$41:$D$46,2,0), VLOOKUP(L28,'Risk Glossary'!$C$41:$D$46,2,0))*M28</f>
        <v>#N/A</v>
      </c>
      <c r="P28" s="59"/>
      <c r="Q28" s="2"/>
      <c r="R28" s="2"/>
      <c r="S28" s="2"/>
      <c r="T28" s="6"/>
      <c r="U28" s="6"/>
      <c r="V28" s="6"/>
      <c r="W28" s="15"/>
    </row>
    <row r="29" spans="1:23" s="4" customFormat="1">
      <c r="A29" s="6"/>
      <c r="B29" s="2"/>
      <c r="C29" s="2"/>
      <c r="D29" s="12"/>
      <c r="E29" s="12"/>
      <c r="F29" s="12"/>
      <c r="G29" s="2"/>
      <c r="H29" s="2"/>
      <c r="I29" s="2"/>
      <c r="J29" s="2"/>
      <c r="K29" s="2"/>
      <c r="L29" s="2"/>
      <c r="M29" s="13"/>
      <c r="N29" s="14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4" t="e">
        <f>MAX(VLOOKUP(I29,'Risk Glossary'!$C$41:$D$46,2,0), VLOOKUP(J29,'Risk Glossary'!$C$41:$D$46,2,0), VLOOKUP(K29,'Risk Glossary'!$C$41:$D$46,2,0), VLOOKUP(L29,'Risk Glossary'!$C$41:$D$46,2,0))*M29</f>
        <v>#N/A</v>
      </c>
      <c r="P29" s="59"/>
      <c r="Q29" s="2"/>
      <c r="R29" s="2"/>
      <c r="S29" s="2"/>
      <c r="T29" s="6"/>
      <c r="U29" s="6"/>
      <c r="V29" s="6"/>
      <c r="W29" s="15"/>
    </row>
    <row r="30" spans="1:23" s="4" customFormat="1">
      <c r="A30" s="6"/>
      <c r="B30" s="2"/>
      <c r="C30" s="2"/>
      <c r="D30" s="12"/>
      <c r="E30" s="12"/>
      <c r="F30" s="12"/>
      <c r="G30" s="2"/>
      <c r="H30" s="2"/>
      <c r="I30" s="2"/>
      <c r="J30" s="2"/>
      <c r="K30" s="2"/>
      <c r="L30" s="2"/>
      <c r="M30" s="13"/>
      <c r="N30" s="14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4" t="e">
        <f>MAX(VLOOKUP(I30,'Risk Glossary'!$C$41:$D$46,2,0), VLOOKUP(J30,'Risk Glossary'!$C$41:$D$46,2,0), VLOOKUP(K30,'Risk Glossary'!$C$41:$D$46,2,0), VLOOKUP(L30,'Risk Glossary'!$C$41:$D$46,2,0))*M30</f>
        <v>#N/A</v>
      </c>
      <c r="P30" s="59"/>
      <c r="Q30" s="2"/>
      <c r="R30" s="2"/>
      <c r="S30" s="2"/>
      <c r="T30" s="6"/>
      <c r="U30" s="6"/>
      <c r="V30" s="6"/>
      <c r="W30" s="15"/>
    </row>
    <row r="31" spans="1:23" s="4" customFormat="1">
      <c r="A31" s="6"/>
      <c r="B31" s="2"/>
      <c r="C31" s="2"/>
      <c r="D31" s="12"/>
      <c r="E31" s="12"/>
      <c r="F31" s="12"/>
      <c r="G31" s="2"/>
      <c r="H31" s="2"/>
      <c r="I31" s="2"/>
      <c r="J31" s="2"/>
      <c r="K31" s="2"/>
      <c r="L31" s="2"/>
      <c r="M31" s="13"/>
      <c r="N31" s="14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4" t="e">
        <f>MAX(VLOOKUP(I31,'Risk Glossary'!$C$41:$D$46,2,0), VLOOKUP(J31,'Risk Glossary'!$C$41:$D$46,2,0), VLOOKUP(K31,'Risk Glossary'!$C$41:$D$46,2,0), VLOOKUP(L31,'Risk Glossary'!$C$41:$D$46,2,0))*M31</f>
        <v>#N/A</v>
      </c>
      <c r="P31" s="59"/>
      <c r="Q31" s="2"/>
      <c r="R31" s="2"/>
      <c r="S31" s="2"/>
      <c r="T31" s="6"/>
      <c r="U31" s="6"/>
      <c r="V31" s="6"/>
      <c r="W31" s="15"/>
    </row>
    <row r="32" spans="1:23" s="4" customFormat="1">
      <c r="A32" s="6"/>
      <c r="B32" s="2"/>
      <c r="C32" s="2"/>
      <c r="D32" s="12"/>
      <c r="E32" s="12"/>
      <c r="F32" s="12"/>
      <c r="G32" s="2"/>
      <c r="H32" s="2"/>
      <c r="I32" s="2"/>
      <c r="J32" s="2"/>
      <c r="K32" s="2"/>
      <c r="L32" s="2"/>
      <c r="M32" s="13"/>
      <c r="N32" s="14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4" t="e">
        <f>MAX(VLOOKUP(I32,'Risk Glossary'!$C$41:$D$46,2,0), VLOOKUP(J32,'Risk Glossary'!$C$41:$D$46,2,0), VLOOKUP(K32,'Risk Glossary'!$C$41:$D$46,2,0), VLOOKUP(L32,'Risk Glossary'!$C$41:$D$46,2,0))*M32</f>
        <v>#N/A</v>
      </c>
      <c r="P32" s="59"/>
      <c r="Q32" s="2"/>
      <c r="R32" s="2"/>
      <c r="S32" s="2"/>
      <c r="T32" s="6"/>
      <c r="U32" s="6"/>
      <c r="V32" s="6"/>
      <c r="W32" s="15"/>
    </row>
    <row r="33" spans="1:23" s="4" customFormat="1">
      <c r="A33" s="61"/>
      <c r="B33" s="62"/>
      <c r="C33" s="62"/>
      <c r="D33" s="63"/>
      <c r="E33" s="63"/>
      <c r="F33" s="63"/>
      <c r="G33" s="62"/>
      <c r="H33" s="62"/>
      <c r="I33" s="62"/>
      <c r="J33" s="62"/>
      <c r="K33" s="62"/>
      <c r="L33" s="62"/>
      <c r="M33" s="64"/>
      <c r="N33" s="65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65" t="e">
        <f>MAX(VLOOKUP(I33,'Risk Glossary'!$C$41:$D$46,2,0), VLOOKUP(J33,'Risk Glossary'!$C$41:$D$46,2,0), VLOOKUP(K33,'Risk Glossary'!$C$41:$D$46,2,0), VLOOKUP(L33,'Risk Glossary'!$C$41:$D$46,2,0))*M33</f>
        <v>#N/A</v>
      </c>
      <c r="P33" s="66"/>
      <c r="Q33" s="62"/>
      <c r="R33" s="62"/>
      <c r="S33" s="62"/>
      <c r="T33" s="61"/>
      <c r="U33" s="61"/>
      <c r="V33" s="61"/>
      <c r="W33" s="67"/>
    </row>
    <row r="34" spans="1:23" s="4" customFormat="1">
      <c r="A34" s="68"/>
      <c r="B34" s="69"/>
      <c r="C34" s="69"/>
      <c r="D34" s="70"/>
      <c r="E34" s="70"/>
      <c r="F34" s="70"/>
      <c r="G34" s="69"/>
      <c r="H34" s="69"/>
      <c r="I34" s="69"/>
      <c r="J34" s="69"/>
      <c r="K34" s="69"/>
      <c r="L34" s="69"/>
      <c r="M34" s="71"/>
      <c r="N34" s="72"/>
      <c r="O34" s="72"/>
      <c r="P34" s="73"/>
      <c r="Q34" s="69"/>
      <c r="R34" s="69"/>
      <c r="S34" s="69"/>
      <c r="T34" s="68"/>
      <c r="U34" s="68"/>
      <c r="V34" s="68"/>
      <c r="W34" s="74"/>
    </row>
    <row r="35" spans="1:23" s="4" customFormat="1">
      <c r="A35" s="68"/>
      <c r="B35" s="69"/>
      <c r="C35" s="69"/>
      <c r="D35" s="70"/>
      <c r="E35" s="70"/>
      <c r="F35" s="70"/>
      <c r="G35" s="69"/>
      <c r="H35" s="69"/>
      <c r="I35" s="69"/>
      <c r="J35" s="69"/>
      <c r="K35" s="69"/>
      <c r="L35" s="69"/>
      <c r="M35" s="71"/>
      <c r="N35" s="72"/>
      <c r="O35" s="72"/>
      <c r="P35" s="73"/>
      <c r="Q35" s="69"/>
      <c r="R35" s="69"/>
      <c r="S35" s="69"/>
      <c r="T35" s="68"/>
      <c r="U35" s="68"/>
      <c r="V35" s="68"/>
      <c r="W35" s="74"/>
    </row>
    <row r="36" spans="1:23" s="4" customFormat="1">
      <c r="A36" s="68"/>
      <c r="B36" s="69"/>
      <c r="C36" s="69"/>
      <c r="D36" s="70"/>
      <c r="E36" s="70"/>
      <c r="F36" s="70"/>
      <c r="G36" s="69"/>
      <c r="H36" s="69"/>
      <c r="I36" s="69"/>
      <c r="J36" s="69"/>
      <c r="K36" s="69"/>
      <c r="L36" s="69"/>
      <c r="M36" s="71"/>
      <c r="N36" s="72"/>
      <c r="O36" s="72"/>
      <c r="P36" s="73"/>
      <c r="Q36" s="69"/>
      <c r="R36" s="69"/>
      <c r="S36" s="69"/>
      <c r="T36" s="68"/>
      <c r="U36" s="68"/>
      <c r="V36" s="68"/>
      <c r="W36" s="74"/>
    </row>
    <row r="37" spans="1:23" s="4" customFormat="1">
      <c r="A37" s="68"/>
      <c r="B37" s="69"/>
      <c r="C37" s="69"/>
      <c r="D37" s="70"/>
      <c r="E37" s="70"/>
      <c r="F37" s="70"/>
      <c r="G37" s="69"/>
      <c r="H37" s="69"/>
      <c r="I37" s="69"/>
      <c r="J37" s="69"/>
      <c r="K37" s="69"/>
      <c r="L37" s="69"/>
      <c r="M37" s="71"/>
      <c r="N37" s="72"/>
      <c r="O37" s="72"/>
      <c r="P37" s="73"/>
      <c r="Q37" s="69"/>
      <c r="R37" s="69"/>
      <c r="S37" s="69"/>
      <c r="T37" s="68"/>
      <c r="U37" s="68"/>
      <c r="V37" s="68"/>
      <c r="W37" s="74"/>
    </row>
    <row r="38" spans="1:23" s="4" customFormat="1">
      <c r="A38" s="68"/>
      <c r="B38" s="69"/>
      <c r="C38" s="69"/>
      <c r="D38" s="70"/>
      <c r="E38" s="70"/>
      <c r="F38" s="70"/>
      <c r="G38" s="69"/>
      <c r="H38" s="69"/>
      <c r="I38" s="69"/>
      <c r="J38" s="69"/>
      <c r="K38" s="69"/>
      <c r="L38" s="69"/>
      <c r="M38" s="71"/>
      <c r="N38" s="72"/>
      <c r="O38" s="72"/>
      <c r="P38" s="73"/>
      <c r="Q38" s="69"/>
      <c r="R38" s="69"/>
      <c r="S38" s="69"/>
      <c r="T38" s="68"/>
      <c r="U38" s="68"/>
      <c r="V38" s="68"/>
      <c r="W38" s="74"/>
    </row>
    <row r="39" spans="1:23" s="4" customFormat="1">
      <c r="A39" s="68"/>
      <c r="B39" s="69"/>
      <c r="C39" s="69"/>
      <c r="D39" s="70"/>
      <c r="E39" s="70"/>
      <c r="F39" s="70"/>
      <c r="G39" s="69"/>
      <c r="H39" s="69"/>
      <c r="I39" s="69"/>
      <c r="J39" s="69"/>
      <c r="K39" s="69"/>
      <c r="L39" s="69"/>
      <c r="M39" s="71"/>
      <c r="N39" s="72"/>
      <c r="O39" s="72"/>
      <c r="P39" s="73"/>
      <c r="Q39" s="69"/>
      <c r="R39" s="69"/>
      <c r="S39" s="69"/>
      <c r="T39" s="68"/>
      <c r="U39" s="68"/>
      <c r="V39" s="68"/>
      <c r="W39" s="74"/>
    </row>
    <row r="40" spans="1:23" s="4" customFormat="1">
      <c r="A40" s="68"/>
      <c r="B40" s="69"/>
      <c r="C40" s="69"/>
      <c r="D40" s="70"/>
      <c r="E40" s="70"/>
      <c r="F40" s="70"/>
      <c r="G40" s="69"/>
      <c r="H40" s="69"/>
      <c r="I40" s="69"/>
      <c r="J40" s="69"/>
      <c r="K40" s="69"/>
      <c r="L40" s="69"/>
      <c r="M40" s="71"/>
      <c r="N40" s="72"/>
      <c r="O40" s="72"/>
      <c r="P40" s="73"/>
      <c r="Q40" s="69"/>
      <c r="R40" s="69"/>
      <c r="S40" s="69"/>
      <c r="T40" s="68"/>
      <c r="U40" s="68"/>
      <c r="V40" s="68"/>
      <c r="W40" s="74"/>
    </row>
    <row r="41" spans="1:23" s="4" customFormat="1">
      <c r="A41" s="68"/>
      <c r="B41" s="69"/>
      <c r="C41" s="69"/>
      <c r="D41" s="70"/>
      <c r="E41" s="70"/>
      <c r="F41" s="70"/>
      <c r="G41" s="69"/>
      <c r="H41" s="69"/>
      <c r="I41" s="69"/>
      <c r="J41" s="69"/>
      <c r="K41" s="69"/>
      <c r="L41" s="69"/>
      <c r="M41" s="71"/>
      <c r="N41" s="72"/>
      <c r="O41" s="72"/>
      <c r="P41" s="73"/>
      <c r="Q41" s="69"/>
      <c r="R41" s="69"/>
      <c r="S41" s="69"/>
      <c r="T41" s="68"/>
      <c r="U41" s="68"/>
      <c r="V41" s="68"/>
      <c r="W41" s="74"/>
    </row>
    <row r="42" spans="1:23" s="4" customFormat="1">
      <c r="A42" s="68"/>
      <c r="B42" s="69"/>
      <c r="C42" s="69"/>
      <c r="D42" s="70"/>
      <c r="E42" s="70"/>
      <c r="F42" s="70"/>
      <c r="G42" s="69"/>
      <c r="H42" s="69"/>
      <c r="I42" s="69"/>
      <c r="J42" s="69"/>
      <c r="K42" s="69"/>
      <c r="L42" s="69"/>
      <c r="M42" s="71"/>
      <c r="N42" s="72"/>
      <c r="O42" s="72"/>
      <c r="P42" s="73"/>
      <c r="Q42" s="69"/>
      <c r="R42" s="69"/>
      <c r="S42" s="69"/>
      <c r="T42" s="68"/>
      <c r="U42" s="68"/>
      <c r="V42" s="68"/>
      <c r="W42" s="74"/>
    </row>
    <row r="43" spans="1:23" s="4" customFormat="1">
      <c r="A43" s="68"/>
      <c r="B43" s="69"/>
      <c r="C43" s="69"/>
      <c r="D43" s="70"/>
      <c r="E43" s="70"/>
      <c r="F43" s="70"/>
      <c r="G43" s="69"/>
      <c r="H43" s="69"/>
      <c r="I43" s="69"/>
      <c r="J43" s="69"/>
      <c r="K43" s="69"/>
      <c r="L43" s="69"/>
      <c r="M43" s="71"/>
      <c r="N43" s="72"/>
      <c r="O43" s="72"/>
      <c r="P43" s="73"/>
      <c r="Q43" s="69"/>
      <c r="R43" s="69"/>
      <c r="S43" s="69"/>
      <c r="T43" s="68"/>
      <c r="U43" s="68"/>
      <c r="V43" s="68"/>
      <c r="W43" s="74"/>
    </row>
    <row r="44" spans="1:23" s="4" customFormat="1">
      <c r="A44" s="68"/>
      <c r="B44" s="69"/>
      <c r="C44" s="69"/>
      <c r="D44" s="70"/>
      <c r="E44" s="70"/>
      <c r="F44" s="70"/>
      <c r="G44" s="69"/>
      <c r="H44" s="69"/>
      <c r="I44" s="69"/>
      <c r="J44" s="69"/>
      <c r="K44" s="69"/>
      <c r="L44" s="69"/>
      <c r="M44" s="71"/>
      <c r="N44" s="72"/>
      <c r="O44" s="72"/>
      <c r="P44" s="73"/>
      <c r="Q44" s="69"/>
      <c r="R44" s="69"/>
      <c r="S44" s="69"/>
      <c r="T44" s="68"/>
      <c r="U44" s="68"/>
      <c r="V44" s="68"/>
      <c r="W44" s="74"/>
    </row>
    <row r="45" spans="1:23" s="4" customFormat="1">
      <c r="A45" s="68"/>
      <c r="B45" s="69"/>
      <c r="C45" s="69"/>
      <c r="D45" s="70"/>
      <c r="E45" s="70"/>
      <c r="F45" s="70"/>
      <c r="G45" s="69"/>
      <c r="H45" s="69"/>
      <c r="I45" s="69"/>
      <c r="J45" s="69"/>
      <c r="K45" s="69"/>
      <c r="L45" s="69"/>
      <c r="M45" s="71"/>
      <c r="N45" s="72"/>
      <c r="O45" s="72"/>
      <c r="P45" s="73"/>
      <c r="Q45" s="69"/>
      <c r="R45" s="69"/>
      <c r="S45" s="69"/>
      <c r="T45" s="68"/>
      <c r="U45" s="68"/>
      <c r="V45" s="68"/>
      <c r="W45" s="74"/>
    </row>
    <row r="46" spans="1:23" s="4" customFormat="1">
      <c r="A46" s="68"/>
      <c r="B46" s="69"/>
      <c r="C46" s="69"/>
      <c r="D46" s="70"/>
      <c r="E46" s="70"/>
      <c r="F46" s="70"/>
      <c r="G46" s="69"/>
      <c r="H46" s="69"/>
      <c r="I46" s="69"/>
      <c r="J46" s="69"/>
      <c r="K46" s="69"/>
      <c r="L46" s="69"/>
      <c r="M46" s="71"/>
      <c r="N46" s="72"/>
      <c r="O46" s="72"/>
      <c r="P46" s="73"/>
      <c r="Q46" s="69"/>
      <c r="R46" s="69"/>
      <c r="S46" s="69"/>
      <c r="T46" s="68"/>
      <c r="U46" s="68"/>
      <c r="V46" s="68"/>
      <c r="W46" s="74"/>
    </row>
    <row r="47" spans="1:23" s="4" customFormat="1">
      <c r="A47" s="68"/>
      <c r="B47" s="69"/>
      <c r="C47" s="69"/>
      <c r="D47" s="70"/>
      <c r="E47" s="70"/>
      <c r="F47" s="70"/>
      <c r="G47" s="69"/>
      <c r="H47" s="69"/>
      <c r="I47" s="69"/>
      <c r="J47" s="69"/>
      <c r="K47" s="69"/>
      <c r="L47" s="69"/>
      <c r="M47" s="71"/>
      <c r="N47" s="72"/>
      <c r="O47" s="72"/>
      <c r="P47" s="73"/>
      <c r="Q47" s="69"/>
      <c r="R47" s="69"/>
      <c r="S47" s="69"/>
      <c r="T47" s="68"/>
      <c r="U47" s="68"/>
      <c r="V47" s="68"/>
      <c r="W47" s="74"/>
    </row>
    <row r="48" spans="1:23" s="4" customFormat="1">
      <c r="A48" s="68"/>
      <c r="B48" s="69"/>
      <c r="C48" s="69"/>
      <c r="D48" s="70"/>
      <c r="E48" s="70"/>
      <c r="F48" s="70"/>
      <c r="G48" s="69"/>
      <c r="H48" s="69"/>
      <c r="I48" s="69"/>
      <c r="J48" s="69"/>
      <c r="K48" s="69"/>
      <c r="L48" s="69"/>
      <c r="M48" s="71"/>
      <c r="N48" s="72"/>
      <c r="O48" s="72"/>
      <c r="P48" s="73"/>
      <c r="Q48" s="69"/>
      <c r="R48" s="69"/>
      <c r="S48" s="69"/>
      <c r="T48" s="68"/>
      <c r="U48" s="68"/>
      <c r="V48" s="68"/>
      <c r="W48" s="74"/>
    </row>
    <row r="49" spans="1:23" s="4" customFormat="1">
      <c r="A49" s="68"/>
      <c r="B49" s="69"/>
      <c r="C49" s="69"/>
      <c r="D49" s="70"/>
      <c r="E49" s="70"/>
      <c r="F49" s="70"/>
      <c r="G49" s="69"/>
      <c r="H49" s="69"/>
      <c r="I49" s="69"/>
      <c r="J49" s="69"/>
      <c r="K49" s="69"/>
      <c r="L49" s="69"/>
      <c r="M49" s="71"/>
      <c r="N49" s="72"/>
      <c r="O49" s="72"/>
      <c r="P49" s="73"/>
      <c r="Q49" s="69"/>
      <c r="R49" s="69"/>
      <c r="S49" s="69"/>
      <c r="T49" s="68"/>
      <c r="U49" s="68"/>
      <c r="V49" s="68"/>
      <c r="W49" s="74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mergeCells count="22">
    <mergeCell ref="I6:P6"/>
    <mergeCell ref="A2:H2"/>
    <mergeCell ref="A7:A8"/>
    <mergeCell ref="B7:B8"/>
    <mergeCell ref="C7:C8"/>
    <mergeCell ref="D7:D8"/>
    <mergeCell ref="E7:E8"/>
    <mergeCell ref="F7:F8"/>
    <mergeCell ref="G7:G8"/>
    <mergeCell ref="H7:H8"/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5"/>
  <sheetViews>
    <sheetView showGridLines="0" zoomScale="90" zoomScaleNormal="90" workbookViewId="0">
      <selection activeCell="D49" sqref="D49:H49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83" t="s">
        <v>38</v>
      </c>
      <c r="C2" s="83"/>
      <c r="D2" s="83"/>
    </row>
    <row r="3" spans="2:4" ht="20.25">
      <c r="C3" s="17"/>
      <c r="D3" s="17"/>
    </row>
    <row r="4" spans="2:4">
      <c r="C4" s="18" t="s">
        <v>22</v>
      </c>
      <c r="D4" s="18" t="s">
        <v>23</v>
      </c>
    </row>
    <row r="5" spans="2:4" ht="15">
      <c r="C5" s="19" t="s">
        <v>39</v>
      </c>
      <c r="D5" s="20" t="s">
        <v>40</v>
      </c>
    </row>
    <row r="6" spans="2:4" ht="15">
      <c r="C6" s="19" t="s">
        <v>41</v>
      </c>
      <c r="D6" s="20" t="s">
        <v>9</v>
      </c>
    </row>
    <row r="7" spans="2:4" ht="15">
      <c r="C7" s="19" t="s">
        <v>42</v>
      </c>
      <c r="D7" s="20" t="s">
        <v>43</v>
      </c>
    </row>
    <row r="8" spans="2:4" ht="15">
      <c r="C8" s="19" t="s">
        <v>44</v>
      </c>
      <c r="D8" s="20" t="s">
        <v>45</v>
      </c>
    </row>
    <row r="9" spans="2:4" ht="15">
      <c r="C9" s="19" t="s">
        <v>46</v>
      </c>
      <c r="D9" s="20" t="s">
        <v>47</v>
      </c>
    </row>
    <row r="10" spans="2:4" ht="15">
      <c r="C10" s="19" t="s">
        <v>48</v>
      </c>
      <c r="D10" s="20" t="s">
        <v>49</v>
      </c>
    </row>
    <row r="11" spans="2:4" ht="15">
      <c r="C11" s="16"/>
      <c r="D11" s="20" t="s">
        <v>50</v>
      </c>
    </row>
    <row r="12" spans="2:4" ht="15">
      <c r="C12" s="16"/>
      <c r="D12" s="20" t="s">
        <v>51</v>
      </c>
    </row>
    <row r="13" spans="2:4" ht="15">
      <c r="C13" s="16"/>
      <c r="D13" s="20" t="s">
        <v>52</v>
      </c>
    </row>
    <row r="14" spans="2:4" ht="15">
      <c r="C14" s="16"/>
      <c r="D14" s="20" t="s">
        <v>53</v>
      </c>
    </row>
    <row r="15" spans="2:4" ht="15">
      <c r="C15" s="16"/>
      <c r="D15" s="20" t="s">
        <v>54</v>
      </c>
    </row>
    <row r="16" spans="2:4" ht="15">
      <c r="C16" s="16"/>
      <c r="D16" s="20" t="s">
        <v>55</v>
      </c>
    </row>
    <row r="17" spans="2:8" ht="15">
      <c r="C17" s="16"/>
      <c r="D17" s="20" t="s">
        <v>36</v>
      </c>
    </row>
    <row r="18" spans="2:8" ht="15">
      <c r="C18" s="16"/>
      <c r="D18" s="20" t="s">
        <v>35</v>
      </c>
    </row>
    <row r="19" spans="2:8" ht="15">
      <c r="C19" s="16"/>
      <c r="D19" s="20" t="s">
        <v>93</v>
      </c>
    </row>
    <row r="20" spans="2:8" ht="15">
      <c r="C20" s="16"/>
      <c r="D20" s="20" t="s">
        <v>56</v>
      </c>
    </row>
    <row r="22" spans="2:8">
      <c r="B22" s="10" t="s">
        <v>5</v>
      </c>
      <c r="C22" s="10" t="s">
        <v>57</v>
      </c>
      <c r="D22" s="10" t="s">
        <v>0</v>
      </c>
      <c r="F22" s="11"/>
      <c r="G22" s="11"/>
      <c r="H22" s="11"/>
    </row>
    <row r="23" spans="2:8">
      <c r="B23" s="21" t="s">
        <v>7</v>
      </c>
      <c r="C23" s="22" t="s">
        <v>37</v>
      </c>
      <c r="D23" s="23" t="s">
        <v>58</v>
      </c>
      <c r="F23" s="7"/>
      <c r="G23" s="7"/>
      <c r="H23" s="7"/>
    </row>
    <row r="24" spans="2:8">
      <c r="B24" s="24" t="s">
        <v>59</v>
      </c>
      <c r="C24" s="22" t="s">
        <v>60</v>
      </c>
      <c r="D24" s="22" t="s">
        <v>61</v>
      </c>
      <c r="F24" s="7"/>
      <c r="G24" s="7"/>
      <c r="H24" s="7"/>
    </row>
    <row r="25" spans="2:8">
      <c r="B25" s="24" t="s">
        <v>8</v>
      </c>
      <c r="C25" s="22" t="s">
        <v>62</v>
      </c>
      <c r="D25" s="22" t="s">
        <v>63</v>
      </c>
      <c r="F25" s="7"/>
      <c r="G25" s="7"/>
      <c r="H25" s="7"/>
    </row>
    <row r="26" spans="2:8" ht="25.5">
      <c r="B26" s="25" t="s">
        <v>64</v>
      </c>
      <c r="C26" s="22" t="s">
        <v>65</v>
      </c>
      <c r="D26" s="22" t="s">
        <v>66</v>
      </c>
    </row>
    <row r="27" spans="2:8" ht="25.5">
      <c r="B27" s="25" t="s">
        <v>67</v>
      </c>
      <c r="C27" s="22" t="s">
        <v>68</v>
      </c>
      <c r="D27" s="22" t="s">
        <v>69</v>
      </c>
    </row>
    <row r="28" spans="2:8" ht="25.5">
      <c r="B28" s="25" t="s">
        <v>70</v>
      </c>
      <c r="C28" s="22" t="s">
        <v>71</v>
      </c>
      <c r="D28" s="22" t="s">
        <v>72</v>
      </c>
    </row>
    <row r="29" spans="2:8">
      <c r="B29" s="26" t="s">
        <v>6</v>
      </c>
      <c r="C29" s="27" t="s">
        <v>73</v>
      </c>
      <c r="D29" s="27" t="s">
        <v>74</v>
      </c>
    </row>
    <row r="30" spans="2:8">
      <c r="C30" s="28"/>
      <c r="D30" s="29"/>
      <c r="E30" s="30"/>
      <c r="F30" s="30"/>
    </row>
    <row r="31" spans="2:8">
      <c r="E31" s="30"/>
    </row>
    <row r="32" spans="2:8">
      <c r="B32" s="31" t="s">
        <v>10</v>
      </c>
      <c r="C32" s="31" t="s">
        <v>25</v>
      </c>
      <c r="D32" s="31" t="s">
        <v>75</v>
      </c>
      <c r="E32" s="32"/>
      <c r="F32" s="33"/>
      <c r="G32" s="30"/>
    </row>
    <row r="33" spans="2:7">
      <c r="B33" s="34">
        <v>1</v>
      </c>
      <c r="C33" s="35">
        <v>0.1</v>
      </c>
      <c r="D33" s="36" t="s">
        <v>76</v>
      </c>
      <c r="E33" s="32"/>
      <c r="F33" s="33"/>
      <c r="G33" s="30"/>
    </row>
    <row r="34" spans="2:7">
      <c r="B34" s="37">
        <v>2</v>
      </c>
      <c r="C34" s="38">
        <v>0.30000000000000004</v>
      </c>
      <c r="D34" s="39" t="s">
        <v>77</v>
      </c>
      <c r="E34" s="32"/>
      <c r="F34" s="33"/>
      <c r="G34" s="30"/>
    </row>
    <row r="35" spans="2:7">
      <c r="B35" s="37">
        <v>3</v>
      </c>
      <c r="C35" s="38">
        <v>0.5</v>
      </c>
      <c r="D35" s="39" t="s">
        <v>78</v>
      </c>
      <c r="E35" s="32"/>
      <c r="F35" s="33"/>
      <c r="G35" s="30"/>
    </row>
    <row r="36" spans="2:7">
      <c r="B36" s="37">
        <v>4</v>
      </c>
      <c r="C36" s="38">
        <v>0.7</v>
      </c>
      <c r="D36" s="39" t="s">
        <v>79</v>
      </c>
      <c r="E36" s="32"/>
      <c r="F36" s="33"/>
      <c r="G36" s="30"/>
    </row>
    <row r="37" spans="2:7">
      <c r="B37" s="40">
        <v>5</v>
      </c>
      <c r="C37" s="41">
        <v>0.9</v>
      </c>
      <c r="D37" s="42" t="s">
        <v>80</v>
      </c>
      <c r="E37" s="32"/>
      <c r="F37" s="33"/>
      <c r="G37" s="30"/>
    </row>
    <row r="38" spans="2:7">
      <c r="B38" s="32"/>
      <c r="C38" s="33"/>
      <c r="D38" s="30"/>
      <c r="E38" s="32"/>
      <c r="F38" s="33"/>
      <c r="G38" s="30"/>
    </row>
    <row r="39" spans="2:7">
      <c r="E39" s="32"/>
      <c r="F39" s="33"/>
      <c r="G39" s="30"/>
    </row>
    <row r="40" spans="2:7">
      <c r="C40" s="43" t="s">
        <v>81</v>
      </c>
      <c r="D40" s="43" t="s">
        <v>11</v>
      </c>
    </row>
    <row r="41" spans="2:7">
      <c r="C41" s="44" t="s">
        <v>82</v>
      </c>
      <c r="D41" s="45">
        <v>0</v>
      </c>
    </row>
    <row r="42" spans="2:7">
      <c r="C42" s="46" t="s">
        <v>83</v>
      </c>
      <c r="D42" s="45">
        <v>1</v>
      </c>
    </row>
    <row r="43" spans="2:7">
      <c r="C43" s="46" t="s">
        <v>84</v>
      </c>
      <c r="D43" s="45">
        <v>2</v>
      </c>
    </row>
    <row r="44" spans="2:7">
      <c r="C44" s="46" t="s">
        <v>85</v>
      </c>
      <c r="D44" s="45">
        <v>3</v>
      </c>
    </row>
    <row r="45" spans="2:7">
      <c r="C45" s="46" t="s">
        <v>86</v>
      </c>
      <c r="D45" s="45">
        <v>4</v>
      </c>
    </row>
    <row r="46" spans="2:7">
      <c r="C46" s="47" t="s">
        <v>87</v>
      </c>
      <c r="D46" s="45">
        <v>5</v>
      </c>
    </row>
    <row r="49" spans="3:8" ht="12.95" customHeight="1">
      <c r="C49" s="84" t="s">
        <v>25</v>
      </c>
      <c r="D49" s="85" t="s">
        <v>81</v>
      </c>
      <c r="E49" s="85"/>
      <c r="F49" s="85"/>
      <c r="G49" s="85"/>
      <c r="H49" s="85"/>
    </row>
    <row r="50" spans="3:8">
      <c r="C50" s="84"/>
      <c r="D50" s="48">
        <v>1</v>
      </c>
      <c r="E50" s="48">
        <v>2</v>
      </c>
      <c r="F50" s="48">
        <v>3</v>
      </c>
      <c r="G50" s="48">
        <v>4</v>
      </c>
      <c r="H50" s="48">
        <v>5</v>
      </c>
    </row>
    <row r="51" spans="3:8">
      <c r="C51" s="49">
        <v>0.1</v>
      </c>
      <c r="D51" s="50" t="s">
        <v>14</v>
      </c>
      <c r="E51" s="50" t="s">
        <v>14</v>
      </c>
      <c r="F51" s="50" t="s">
        <v>14</v>
      </c>
      <c r="G51" s="50" t="s">
        <v>14</v>
      </c>
      <c r="H51" s="50" t="s">
        <v>14</v>
      </c>
    </row>
    <row r="52" spans="3:8">
      <c r="C52" s="51">
        <v>0.30000000000000004</v>
      </c>
      <c r="D52" s="52" t="s">
        <v>14</v>
      </c>
      <c r="E52" s="52" t="s">
        <v>14</v>
      </c>
      <c r="F52" s="53" t="s">
        <v>13</v>
      </c>
      <c r="G52" s="53" t="s">
        <v>13</v>
      </c>
      <c r="H52" s="53" t="s">
        <v>13</v>
      </c>
    </row>
    <row r="53" spans="3:8">
      <c r="C53" s="51">
        <v>0.5</v>
      </c>
      <c r="D53" s="52" t="s">
        <v>14</v>
      </c>
      <c r="E53" s="53" t="s">
        <v>13</v>
      </c>
      <c r="F53" s="53" t="s">
        <v>13</v>
      </c>
      <c r="G53" s="53" t="s">
        <v>13</v>
      </c>
      <c r="H53" s="53" t="s">
        <v>12</v>
      </c>
    </row>
    <row r="54" spans="3:8">
      <c r="C54" s="51">
        <v>0.7</v>
      </c>
      <c r="D54" s="52" t="s">
        <v>14</v>
      </c>
      <c r="E54" s="53" t="s">
        <v>13</v>
      </c>
      <c r="F54" s="53" t="s">
        <v>13</v>
      </c>
      <c r="G54" s="53" t="s">
        <v>12</v>
      </c>
      <c r="H54" s="53" t="s">
        <v>12</v>
      </c>
    </row>
    <row r="55" spans="3:8">
      <c r="C55" s="54">
        <v>0.9</v>
      </c>
      <c r="D55" s="55" t="s">
        <v>13</v>
      </c>
      <c r="E55" s="55" t="s">
        <v>13</v>
      </c>
      <c r="F55" s="55" t="s">
        <v>12</v>
      </c>
      <c r="G55" s="55" t="s">
        <v>12</v>
      </c>
      <c r="H55" s="55" t="s">
        <v>12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Risk List</vt:lpstr>
      <vt:lpstr>Risk Glossary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VOTINH</cp:lastModifiedBy>
  <cp:revision>344</cp:revision>
  <cp:lastPrinted>2006-03-23T14:05:21Z</cp:lastPrinted>
  <dcterms:created xsi:type="dcterms:W3CDTF">2005-07-07T21:30:38Z</dcterms:created>
  <dcterms:modified xsi:type="dcterms:W3CDTF">2012-04-20T08:32:44Z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