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20490" windowHeight="7455" tabRatio="771" firstSheet="1" activeTab="1"/>
  </bookViews>
  <sheets>
    <sheet name="Sheet1" sheetId="1" state="hidden" r:id="rId1"/>
    <sheet name="Summary" sheetId="23" r:id="rId2"/>
    <sheet name="Sheet2" sheetId="5" state="hidden" r:id="rId3"/>
    <sheet name="Sheet12" sheetId="19" state="hidden" r:id="rId4"/>
    <sheet name="Hana" sheetId="34" r:id="rId5"/>
    <sheet name="Naroo" sheetId="39" r:id="rId6"/>
  </sheets>
  <definedNames>
    <definedName name="\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\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_Fill" hidden="1">#REF!</definedName>
    <definedName name="_xlnm._FilterDatabase" localSheetId="4" hidden="1">Hana!$A$7:$J$74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MatInverse_In" localSheetId="1" hidden="1">#REF!</definedName>
    <definedName name="_MatInverse_In" hidden="1">#REF!</definedName>
    <definedName name="_MatMult_A" hidden="1">#REF!</definedName>
    <definedName name="_MatMult_AxB" hidden="1">#REF!</definedName>
    <definedName name="_MatMult_B" hidden="1">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Access_Button" hidden="1">"민족문화관내역_건축__KDF_List"</definedName>
    <definedName name="AccessDatabase" hidden="1">"D:\TEMP\DATA-EX\MYDOCU~1\민족문화관내역(건축)2.mdb"</definedName>
    <definedName name="ADC" localSheetId="1" hidden="1">#REF!</definedName>
    <definedName name="ADC" hidden="1">#REF!</definedName>
    <definedName name="aq" localSheetId="1" hidden="1">{#N/A,#N/A,FALSE,"CCTV"}</definedName>
    <definedName name="aq" hidden="1">{#N/A,#N/A,FALSE,"CCTV"}</definedName>
    <definedName name="asdf" localSheetId="1" hidden="1">{#N/A,#N/A,FALSE,"Sheet1"}</definedName>
    <definedName name="asdf" hidden="1">{#N/A,#N/A,FALSE,"Sheet1"}</definedName>
    <definedName name="AUD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AU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BHJ" localSheetId="1" hidden="1">{#N/A,#N/A,FALSE,"Sheet6"}</definedName>
    <definedName name="BHJ" hidden="1">{#N/A,#N/A,FALSE,"Sheet6"}</definedName>
    <definedName name="CHO.J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.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U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J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sd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chos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ddd" hidden="1">#REF!</definedName>
    <definedName name="dfd" localSheetId="1" hidden="1">{#N/A,#N/A,FALSE,"Sheet6"}</definedName>
    <definedName name="dfd" hidden="1">{#N/A,#N/A,FALSE,"Sheet6"}</definedName>
    <definedName name="DFSD" localSheetId="1" hidden="1">{#N/A,#N/A,FALSE,"Sheet6"}</definedName>
    <definedName name="DFSD" hidden="1">{#N/A,#N/A,FALSE,"Sheet6"}</definedName>
    <definedName name="dksk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ks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ldyddn" localSheetId="1" hidden="1">{"'별표'!$N$220"}</definedName>
    <definedName name="dldyddn" hidden="1">{"'별표'!$N$220"}</definedName>
    <definedName name="ed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EE" localSheetId="1" hidden="1">{#N/A,#N/A,FALSE,"Sheet6"}</definedName>
    <definedName name="EEE" hidden="1">{#N/A,#N/A,FALSE,"Sheet6"}</definedName>
    <definedName name="EK" hidden="1">#REF!</definedName>
    <definedName name="ETWE" localSheetId="1" hidden="1">{#N/A,#N/A,FALSE,"Sheet6"}</definedName>
    <definedName name="ETWE" hidden="1">{#N/A,#N/A,FALSE,"Sheet6"}</definedName>
    <definedName name="ETWEGF" localSheetId="1" hidden="1">{#N/A,#N/A,FALSE,"Sheet6"}</definedName>
    <definedName name="ETWEGF" hidden="1">{#N/A,#N/A,FALSE,"Sheet6"}</definedName>
    <definedName name="EWTWV" localSheetId="1" hidden="1">{#N/A,#N/A,FALSE,"Sheet6"}</definedName>
    <definedName name="EWTWV" hidden="1">{#N/A,#N/A,FALSE,"Sheet6"}</definedName>
    <definedName name="fdfdsf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dfdsf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FF" localSheetId="1" hidden="1">{#N/A,#N/A,FALSE,"교리2"}</definedName>
    <definedName name="FFF" hidden="1">{#N/A,#N/A,FALSE,"교리2"}</definedName>
    <definedName name="fgjft" localSheetId="1" hidden="1">{#N/A,#N/A,FALSE,"Sheet6"}</definedName>
    <definedName name="fgjft" hidden="1">{#N/A,#N/A,FALSE,"Sheet6"}</definedName>
    <definedName name="gfjf" localSheetId="1" hidden="1">{#N/A,#N/A,FALSE,"Sheet6"}</definedName>
    <definedName name="gfjf" hidden="1">{#N/A,#N/A,FALSE,"Sheet6"}</definedName>
    <definedName name="ghfj" localSheetId="1" hidden="1">{#N/A,#N/A,FALSE,"Sheet6"}</definedName>
    <definedName name="ghfj" hidden="1">{#N/A,#N/A,FALSE,"Sheet6"}</definedName>
    <definedName name="GHGF" localSheetId="1" hidden="1">{#N/A,#N/A,FALSE,"Sheet6"}</definedName>
    <definedName name="GHGF" hidden="1">{#N/A,#N/A,FALSE,"Sheet6"}</definedName>
    <definedName name="GHG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HTRH" localSheetId="1" hidden="1">{#N/A,#N/A,FALSE,"Sheet6"}</definedName>
    <definedName name="GHTRH" hidden="1">{#N/A,#N/A,FALSE,"Sheet6"}</definedName>
    <definedName name="GSETGS" localSheetId="1" hidden="1">{#N/A,#N/A,FALSE,"Sheet6"}</definedName>
    <definedName name="GSETGS" hidden="1">{#N/A,#N/A,FALSE,"Sheet6"}</definedName>
    <definedName name="guo" localSheetId="1" hidden="1">{#N/A,#N/A,FALSE,"Sheet6"}</definedName>
    <definedName name="guo" hidden="1">{#N/A,#N/A,FALSE,"Sheet6"}</definedName>
    <definedName name="GYGY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YGY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a" localSheetId="1" hidden="1">{#N/A,#N/A,FALSE,"지침";#N/A,#N/A,FALSE,"환경분석";#N/A,#N/A,FALSE,"Sheet16"}</definedName>
    <definedName name="ha" hidden="1">{#N/A,#N/A,FALSE,"지침";#N/A,#N/A,FALSE,"환경분석";#N/A,#N/A,FALSE,"Sheet16"}</definedName>
    <definedName name="HGF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G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gj" localSheetId="1" hidden="1">{#N/A,#N/A,FALSE,"Sheet6"}</definedName>
    <definedName name="hgj" hidden="1">{#N/A,#N/A,FALSE,"Sheet6"}</definedName>
    <definedName name="hj" localSheetId="1" hidden="1">{#N/A,#N/A,FALSE,"Sheet6"}</definedName>
    <definedName name="hj" hidden="1">{#N/A,#N/A,FALSE,"Sheet6"}</definedName>
    <definedName name="HKJHJ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KJH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TML_CodePage" hidden="1">949</definedName>
    <definedName name="HTML_Control" localSheetId="1" hidden="1">{"'별표'!$N$220"}</definedName>
    <definedName name="HTML_Control" hidden="1">{"'별표'!$N$220"}</definedName>
    <definedName name="HTML_Description" hidden="1">""</definedName>
    <definedName name="HTML_Email" hidden="1">""</definedName>
    <definedName name="HTML_Header" hidden="1">"별표"</definedName>
    <definedName name="HTML_LastUpdate" hidden="1">"98-03-12"</definedName>
    <definedName name="HTML_LineAfter" hidden="1">FALSE</definedName>
    <definedName name="HTML_LineBefore" hidden="1">FALSE</definedName>
    <definedName name="HTML_Name" hidden="1">"나승온"</definedName>
    <definedName name="HTML_OBDlg2" hidden="1">TRUE</definedName>
    <definedName name="HTML_OBDlg4" hidden="1">TRUE</definedName>
    <definedName name="HTML_OS" hidden="1">0</definedName>
    <definedName name="HTML_PathFile" hidden="1">"C:\WINDOWS\Favorites\MyHTML.htm"</definedName>
    <definedName name="HTML_Title" hidden="1">"한전감포"</definedName>
    <definedName name="HU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HUHU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F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HG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H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KH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go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NEWNAME" localSheetId="1" hidden="1">{#N/A,#N/A,FALSE,"CCTV"}</definedName>
    <definedName name="NEWNAME" hidden="1">{#N/A,#N/A,FALSE,"CCTV"}</definedName>
    <definedName name="_xlnm.Print_Area" localSheetId="4">Hana!$A$1:$H$77</definedName>
    <definedName name="_xlnm.Print_Area" localSheetId="5">Naroo!$A$1:$WVT$26</definedName>
    <definedName name="_xlnm.Print_Area" localSheetId="0">Sheet1!$A$1:$AJ$458</definedName>
    <definedName name="_xlnm.Print_Area" localSheetId="1">Summary!$A$1:$C$21</definedName>
    <definedName name="_xlnm.Print_Titles">#N/A</definedName>
    <definedName name="qncjstkdehdwhrud" localSheetId="1" hidden="1">{#N/A,#N/A,TRUE,"1";#N/A,#N/A,TRUE,"2";#N/A,#N/A,TRUE,"3";#N/A,#N/A,TRUE,"4";#N/A,#N/A,TRUE,"5";#N/A,#N/A,TRUE,"6";#N/A,#N/A,TRUE,"7"}</definedName>
    <definedName name="qncjstkdehdwhrud" hidden="1">{#N/A,#N/A,TRUE,"1";#N/A,#N/A,TRUE,"2";#N/A,#N/A,TRUE,"3";#N/A,#N/A,TRUE,"4";#N/A,#N/A,TRUE,"5";#N/A,#N/A,TRUE,"6";#N/A,#N/A,TRUE,"7"}</definedName>
    <definedName name="qq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qq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qqq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qqq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sfdgnl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fdgn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hape">#REF!</definedName>
    <definedName name="SHEET100" hidden="1">#REF!</definedName>
    <definedName name="ss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t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t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tdrutru" localSheetId="1" hidden="1">{#N/A,#N/A,FALSE,"Sheet6"}</definedName>
    <definedName name="tdrutru" hidden="1">{#N/A,#N/A,FALSE,"Sheet6"}</definedName>
    <definedName name="ttr" localSheetId="1" hidden="1">{#N/A,#N/A,FALSE,"Sheet6"}</definedName>
    <definedName name="ttr" hidden="1">{#N/A,#N/A,FALSE,"Sheet6"}</definedName>
    <definedName name="tyiutyui" localSheetId="1" hidden="1">{#N/A,#N/A,FALSE,"Sheet6"}</definedName>
    <definedName name="tyiutyui" hidden="1">{#N/A,#N/A,FALSE,"Sheet6"}</definedName>
    <definedName name="TRHEE" localSheetId="1" hidden="1">{#N/A,#N/A,FALSE,"Sheet6"}</definedName>
    <definedName name="TRHEE" hidden="1">{#N/A,#N/A,FALSE,"Sheet6"}</definedName>
    <definedName name="trhr" localSheetId="1" hidden="1">{#N/A,#N/A,FALSE,"Sheet6"}</definedName>
    <definedName name="trhr" hidden="1">{#N/A,#N/A,FALSE,"Sheet6"}</definedName>
    <definedName name="vbnhj" localSheetId="1" hidden="1">{#N/A,#N/A,FALSE,"Sheet6"}</definedName>
    <definedName name="vbnhj" hidden="1">{#N/A,#N/A,FALSE,"Sheet6"}</definedName>
    <definedName name="w">#REF!</definedName>
    <definedName name="WRITE" localSheetId="1" hidden="1">{#N/A,#N/A,FALSE,"CCTV"}</definedName>
    <definedName name="WRITE" hidden="1">{#N/A,#N/A,FALSE,"CCTV"}</definedName>
    <definedName name="wrn.0812ESC." localSheetId="1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wrn.0812ESC.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wrn.34건물기초." localSheetId="1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wrn.34건물기초.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wrn.97." localSheetId="1" hidden="1">{#N/A,#N/A,FALSE,"지침";#N/A,#N/A,FALSE,"환경분석";#N/A,#N/A,FALSE,"Sheet16"}</definedName>
    <definedName name="wrn.97." hidden="1">{#N/A,#N/A,FALSE,"지침";#N/A,#N/A,FALSE,"환경분석";#N/A,#N/A,FALSE,"Sheet16"}</definedName>
    <definedName name="wrn.97년._.사업계획._.및._.예산지침." localSheetId="1" hidden="1">{#N/A,#N/A,TRUE,"1";#N/A,#N/A,TRUE,"2";#N/A,#N/A,TRUE,"3";#N/A,#N/A,TRUE,"4";#N/A,#N/A,TRUE,"5";#N/A,#N/A,TRUE,"6";#N/A,#N/A,TRUE,"7"}</definedName>
    <definedName name="wrn.97년._.사업계획._.및._.예산지침." hidden="1">{#N/A,#N/A,TRUE,"1";#N/A,#N/A,TRUE,"2";#N/A,#N/A,TRUE,"3";#N/A,#N/A,TRUE,"4";#N/A,#N/A,TRUE,"5";#N/A,#N/A,TRUE,"6";#N/A,#N/A,TRUE,"7"}</definedName>
    <definedName name="WRN.98." localSheetId="1" hidden="1">{#N/A,#N/A,FALSE,"지침";#N/A,#N/A,FALSE,"환경분석";#N/A,#N/A,FALSE,"Sheet16"}</definedName>
    <definedName name="WRN.98." hidden="1">{#N/A,#N/A,FALSE,"지침";#N/A,#N/A,FALSE,"환경분석";#N/A,#N/A,FALSE,"Sheet16"}</definedName>
    <definedName name="wrn.ac30prn." localSheetId="1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ac30prn." hidden="1">{#N/A,#N/A,FALSE,"별표20 ";#N/A,#N/A,FALSE,"부표";#N/A,#N/A,FALSE,"품셈내역";#N/A,#N/A,FALSE,"품셈집계";#N/A,#N/A,FALSE,"내역서";#N/A,#N/A,FALSE,"집계표";#N/A,#N/A,FALSE,"표지";#N/A,#N/A,FALSE,"별표총괄표"}</definedName>
    <definedName name="wrn.BM." localSheetId="1" hidden="1">{#N/A,#N/A,FALSE,"CCTV"}</definedName>
    <definedName name="wrn.BM." hidden="1">{#N/A,#N/A,FALSE,"CCTV"}</definedName>
    <definedName name="wrn.건물기초." localSheetId="1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설기계사업소._.상반기보고." localSheetId="1" hidden="1">{#N/A,#N/A,FALSE,"사업총괄";#N/A,#N/A,FALSE,"장비사업";#N/A,#N/A,FALSE,"철구사업";#N/A,#N/A,FALSE,"준설사업"}</definedName>
    <definedName name="wrn.건설기계사업소._.상반기보고." hidden="1">{#N/A,#N/A,FALSE,"사업총괄";#N/A,#N/A,FALSE,"장비사업";#N/A,#N/A,FALSE,"철구사업";#N/A,#N/A,FALSE,"준설사업"}</definedName>
    <definedName name="wrn.고희석." localSheetId="1" hidden="1">{#N/A,#N/A,FALSE,"교리2"}</definedName>
    <definedName name="wrn.고희석." hidden="1">{#N/A,#N/A,FALSE,"교리2"}</definedName>
    <definedName name="wrn.기성." localSheetId="1" hidden="1">{#N/A,#N/A,FALSE,"신청통보";#N/A,#N/A,FALSE,"기성확인서";#N/A,#N/A,FALSE,"기성내역서"}</definedName>
    <definedName name="wrn.기성." hidden="1">{#N/A,#N/A,FALSE,"신청통보";#N/A,#N/A,FALSE,"기성확인서";#N/A,#N/A,FALSE,"기성내역서"}</definedName>
    <definedName name="wrn.기초." localSheetId="1" hidden="1">{#N/A,#N/A,FALSE,"터빈집계";#N/A,#N/A,FALSE,"터빈내역";#N/A,#N/A,FALSE,"보일러집계";#N/A,#N/A,FALSE,"보일러내역"}</definedName>
    <definedName name="wrn.기초." hidden="1">{#N/A,#N/A,FALSE,"터빈집계";#N/A,#N/A,FALSE,"터빈내역";#N/A,#N/A,FALSE,"보일러집계";#N/A,#N/A,FALSE,"보일러내역"}</definedName>
    <definedName name="wrn.담배인삼공사._.실행품의." localSheetId="1" hidden="1">{#N/A,#N/A,FALSE,"품의서";#N/A,#N/A,FALSE,"견적실행대비분석표";#N/A,#N/A,FALSE,"공종별도급대비견적실행";#N/A,#N/A,FALSE,"외주공사 추정금액";#N/A,#N/A,FALSE,"공종별도급대비계약현황";#N/A,#N/A,FALSE,"공종별도급대비견적현황"}</definedName>
    <definedName name="wrn.담배인삼공사._.실행품의." hidden="1">{#N/A,#N/A,FALSE,"품의서";#N/A,#N/A,FALSE,"견적실행대비분석표";#N/A,#N/A,FALSE,"공종별도급대비견적실행";#N/A,#N/A,FALSE,"외주공사 추정금액";#N/A,#N/A,FALSE,"공종별도급대비계약현황";#N/A,#N/A,FALSE,"공종별도급대비견적현황"}</definedName>
    <definedName name="wrn.변경예산." localSheetId="1" hidden="1">{#N/A,#N/A,FALSE,"변경관리예산";#N/A,#N/A,FALSE,"변경장비예산";#N/A,#N/A,FALSE,"변경준설예산";#N/A,#N/A,FALSE,"변경철구예산"}</definedName>
    <definedName name="wrn.변경예산." hidden="1">{#N/A,#N/A,FALSE,"변경관리예산";#N/A,#N/A,FALSE,"변경장비예산";#N/A,#N/A,FALSE,"변경준설예산";#N/A,#N/A,FALSE,"변경철구예산"}</definedName>
    <definedName name="wrn.보일러마감." localSheetId="1" hidden="1">{#N/A,#N/A,FALSE,"물가변동 (2)";#N/A,#N/A,FALSE,"공사비";#N/A,#N/A,FALSE,"사급";#N/A,#N/A,FALSE,"도급집계";#N/A,#N/A,FALSE,"재료비";#N/A,#N/A,FALSE,"노무비";#N/A,#N/A,FALSE,"경비"}</definedName>
    <definedName name="wrn.보일러마감." hidden="1">{#N/A,#N/A,FALSE,"물가변동 (2)";#N/A,#N/A,FALSE,"공사비";#N/A,#N/A,FALSE,"사급";#N/A,#N/A,FALSE,"도급집계";#N/A,#N/A,FALSE,"재료비";#N/A,#N/A,FALSE,"노무비";#N/A,#N/A,FALSE,"경비"}</definedName>
    <definedName name="wrn.부산주경기장.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사업현황." localSheetId="1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손익보고.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송변전공종단가." localSheetId="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송변전공종단가.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wrn.시행결의." localSheetId="1" hidden="1">{#N/A,#N/A,FALSE,"도급대비시행율";#N/A,#N/A,FALSE,"결의서";#N/A,#N/A,FALSE,"내역서";#N/A,#N/A,FALSE,"도급예상"}</definedName>
    <definedName name="wrn.시행결의." hidden="1">{#N/A,#N/A,FALSE,"도급대비시행율";#N/A,#N/A,FALSE,"결의서";#N/A,#N/A,FALSE,"내역서";#N/A,#N/A,FALSE,"도급예상"}</definedName>
    <definedName name="wrn.실행품의." localSheetId="1" hidden="1">{#N/A,#N/A,FALSE,"갑지";#N/A,#N/A,FALSE,"개요";#N/A,#N/A,FALSE,"비목별";#N/A,#N/A,FALSE,"건물별";#N/A,#N/A,FALSE,"기구표";#N/A,#N/A,FALSE,"직원투입"}</definedName>
    <definedName name="wrn.실행품의." hidden="1">{#N/A,#N/A,FALSE,"갑지";#N/A,#N/A,FALSE,"개요";#N/A,#N/A,FALSE,"비목별";#N/A,#N/A,FALSE,"건물별";#N/A,#N/A,FALSE,"기구표";#N/A,#N/A,FALSE,"직원투입"}</definedName>
    <definedName name="wrn.예상손익." localSheetId="1" hidden="1">{#N/A,#N/A,FALSE,"예상손익";#N/A,#N/A,FALSE,"관리분석";#N/A,#N/A,FALSE,"장비분석";#N/A,#N/A,FALSE,"준설분석";#N/A,#N/A,FALSE,"철구분석"}</definedName>
    <definedName name="wrn.예상손익." hidden="1">{#N/A,#N/A,FALSE,"예상손익";#N/A,#N/A,FALSE,"관리분석";#N/A,#N/A,FALSE,"장비분석";#N/A,#N/A,FALSE,"준설분석";#N/A,#N/A,FALSE,"철구분석"}</definedName>
    <definedName name="wrn.외주기성." localSheetId="1" hidden="1">{#N/A,#N/A,FALSE,"신청통보";#N/A,#N/A,FALSE,"기성확인서";#N/A,#N/A,FALSE,"기성내역서"}</definedName>
    <definedName name="wrn.외주기성." hidden="1">{#N/A,#N/A,FALSE,"신청통보";#N/A,#N/A,FALSE,"기성확인서";#N/A,#N/A,FALSE,"기성내역서"}</definedName>
    <definedName name="wrn.지수1.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지수1.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rn.진각빌딩." localSheetId="1" hidden="1">{#N/A,#N/A,FALSE,"품의서";#N/A,#N/A,FALSE,"견적실행대비분석표";#N/A,#N/A,FALSE,"공종별도급대비견적실행";#N/A,#N/A,FALSE,"외주공사 추정금액";#N/A,#N/A,FALSE,"공종별도급대비계약현황"}</definedName>
    <definedName name="wrn.진각빌딩." hidden="1">{#N/A,#N/A,FALSE,"품의서";#N/A,#N/A,FALSE,"견적실행대비분석표";#N/A,#N/A,FALSE,"공종별도급대비견적실행";#N/A,#N/A,FALSE,"외주공사 추정금액";#N/A,#N/A,FALSE,"공종별도급대비계약현황"}</definedName>
    <definedName name="wrn.집기비품보고서._.품목별._.및._.현장별._.집계표." localSheetId="1" hidden="1">{#N/A,#N/A,FALSE,"Sheet6"}</definedName>
    <definedName name="wrn.집기비품보고서._.품목별._.및._.현장별._.집계표." hidden="1">{#N/A,#N/A,FALSE,"Sheet6"}</definedName>
    <definedName name="wrn.철골집계표._.5칸." localSheetId="1" hidden="1">{#N/A,#N/A,FALSE,"Sheet1"}</definedName>
    <definedName name="wrn.철골집계표._.5칸." hidden="1">{#N/A,#N/A,FALSE,"Sheet1"}</definedName>
    <definedName name="wrn.표준공종단가." localSheetId="1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준공종단가.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wrn.표지." localSheetId="1" hidden="1">{#N/A,#N/A,FALSE,"표지"}</definedName>
    <definedName name="wrn.표지." hidden="1">{#N/A,#N/A,FALSE,"표지"}</definedName>
    <definedName name="ww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w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WW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WW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wwww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www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XCB" localSheetId="1" hidden="1">{#N/A,#N/A,FALSE,"Sheet6"}</definedName>
    <definedName name="XCB" hidden="1">{#N/A,#N/A,FALSE,"Sheet6"}</definedName>
    <definedName name="xf" localSheetId="1" hidden="1">{#N/A,#N/A,FALSE,"Sheet6"}</definedName>
    <definedName name="xf" hidden="1">{#N/A,#N/A,FALSE,"Sheet6"}</definedName>
    <definedName name="yu" localSheetId="1" hidden="1">{#N/A,#N/A,FALSE,"Sheet6"}</definedName>
    <definedName name="yu" hidden="1">{#N/A,#N/A,FALSE,"Sheet6"}</definedName>
    <definedName name="YUTY" localSheetId="1" hidden="1">{#N/A,#N/A,FALSE,"Sheet6"}</definedName>
    <definedName name="YUTY" hidden="1">{#N/A,#N/A,FALSE,"Sheet6"}</definedName>
    <definedName name="ㄱㄱㄱㄱㄱ" localSheetId="1" hidden="1">{#N/A,#N/A,FALSE,"교리2"}</definedName>
    <definedName name="ㄱㄱㄱㄱㄱ" hidden="1">{#N/A,#N/A,FALSE,"교리2"}</definedName>
    <definedName name="ㄱㄱㄱㅎ" localSheetId="1" hidden="1">{#N/A,#N/A,FALSE,"Sheet6"}</definedName>
    <definedName name="ㄱㄱㄱㅎ" hidden="1">{#N/A,#N/A,FALSE,"Sheet6"}</definedName>
    <definedName name="ㄱㄷㄱ" localSheetId="1" hidden="1">{#N/A,#N/A,FALSE,"Sheet6"}</definedName>
    <definedName name="ㄱㄷㄱ" hidden="1">{#N/A,#N/A,FALSE,"Sheet6"}</definedName>
    <definedName name="ㄱㄷㅅ" localSheetId="1" hidden="1">{#N/A,#N/A,FALSE,"Sheet6"}</definedName>
    <definedName name="ㄱㄷㅅ" hidden="1">{#N/A,#N/A,FALSE,"Sheet6"}</definedName>
    <definedName name="ㄱㄹ홍ㄱ호" localSheetId="1" hidden="1">{#N/A,#N/A,FALSE,"Sheet6"}</definedName>
    <definedName name="ㄱㄹ홍ㄱ호" hidden="1">{#N/A,#N/A,FALSE,"Sheet6"}</definedName>
    <definedName name="ㄱ쇽" localSheetId="1" hidden="1">{#N/A,#N/A,FALSE,"Sheet6"}</definedName>
    <definedName name="ㄱ쇽" hidden="1">{#N/A,#N/A,FALSE,"Sheet6"}</definedName>
    <definedName name="간접경비" localSheetId="1" hidden="1">#REF!</definedName>
    <definedName name="간접경비" hidden="1">#REF!</definedName>
    <definedName name="간접비" localSheetId="1" hidden="1">{#N/A,#N/A,FALSE,"갑지";#N/A,#N/A,FALSE,"개요";#N/A,#N/A,FALSE,"비목별";#N/A,#N/A,FALSE,"건물별";#N/A,#N/A,FALSE,"기구표";#N/A,#N/A,FALSE,"직원투입"}</definedName>
    <definedName name="간접비" hidden="1">{#N/A,#N/A,FALSE,"갑지";#N/A,#N/A,FALSE,"개요";#N/A,#N/A,FALSE,"비목별";#N/A,#N/A,FALSE,"건물별";#N/A,#N/A,FALSE,"기구표";#N/A,#N/A,FALSE,"직원투입"}</definedName>
    <definedName name="간접비1" localSheetId="1" hidden="1">{#N/A,#N/A,FALSE,"갑지";#N/A,#N/A,FALSE,"개요";#N/A,#N/A,FALSE,"비목별";#N/A,#N/A,FALSE,"건물별";#N/A,#N/A,FALSE,"기구표";#N/A,#N/A,FALSE,"직원투입"}</definedName>
    <definedName name="간접비1" hidden="1">{#N/A,#N/A,FALSE,"갑지";#N/A,#N/A,FALSE,"개요";#N/A,#N/A,FALSE,"비목별";#N/A,#N/A,FALSE,"건물별";#N/A,#N/A,FALSE,"기구표";#N/A,#N/A,FALSE,"직원투입"}</definedName>
    <definedName name="감리상주" localSheetId="1" hidden="1">{#N/A,#N/A,FALSE,"지침";#N/A,#N/A,FALSE,"환경분석";#N/A,#N/A,FALSE,"Sheet16"}</definedName>
    <definedName name="감리상주" hidden="1">{#N/A,#N/A,FALSE,"지침";#N/A,#N/A,FALSE,"환경분석";#N/A,#N/A,FALSE,"Sheet16"}</definedName>
    <definedName name="감복만" localSheetId="1" hidden="1">{#N/A,#N/A,FALSE,"교리2"}</definedName>
    <definedName name="감복만" hidden="1">{#N/A,#N/A,FALSE,"교리2"}</definedName>
    <definedName name="감승주" localSheetId="1" hidden="1">{#N/A,#N/A,FALSE,"교리2"}</definedName>
    <definedName name="감승주" hidden="1">{#N/A,#N/A,FALSE,"교리2"}</definedName>
    <definedName name="갑지" hidden="1">#REF!</definedName>
    <definedName name="갑지02" localSheetId="1" hidden="1">{#N/A,#N/A,FALSE,"Sheet6"}</definedName>
    <definedName name="갑지02" hidden="1">{#N/A,#N/A,FALSE,"Sheet6"}</definedName>
    <definedName name="강관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강종식" localSheetId="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강종식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걱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걱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건축비목집계" localSheetId="1" hidden="1">{#N/A,#N/A,FALSE,"표지"}</definedName>
    <definedName name="건축비목집계" hidden="1">{#N/A,#N/A,FALSE,"표지"}</definedName>
    <definedName name="견적3" localSheetId="1" hidden="1">{#N/A,#N/A,FALSE,"Sheet6"}</definedName>
    <definedName name="견적3" hidden="1">{#N/A,#N/A,FALSE,"Sheet6"}</definedName>
    <definedName name="견적4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검토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검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내역" localSheetId="1" hidden="1">{#N/A,#N/A,FALSE,"CCTV"}</definedName>
    <definedName name="견적내역" hidden="1">{#N/A,#N/A,FALSE,"CCTV"}</definedName>
    <definedName name="견적예가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예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경" localSheetId="1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경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경량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경량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경수" localSheetId="1" hidden="1">{#N/A,#N/A,FALSE,"도급대비시행율";#N/A,#N/A,FALSE,"결의서";#N/A,#N/A,FALSE,"내역서";#N/A,#N/A,FALSE,"도급예상"}</definedName>
    <definedName name="경수" hidden="1">{#N/A,#N/A,FALSE,"도급대비시행율";#N/A,#N/A,FALSE,"결의서";#N/A,#N/A,FALSE,"내역서";#N/A,#N/A,FALSE,"도급예상"}</definedName>
    <definedName name="경수을지" localSheetId="1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경수을지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계측기기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곧ㄱ" localSheetId="1" hidden="1">{#N/A,#N/A,FALSE,"Sheet6"}</definedName>
    <definedName name="곧ㄱ" hidden="1">{#N/A,#N/A,FALSE,"Sheet6"}</definedName>
    <definedName name="공공도서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내역ㅇ" localSheetId="1" hidden="1">{#N/A,#N/A,FALSE,"Sheet6"}</definedName>
    <definedName name="공내역ㅇ" hidden="1">{#N/A,#N/A,FALSE,"Sheet6"}</definedName>
    <definedName name="공양식" localSheetId="1" hidden="1">{#N/A,#N/A,FALSE,"교리2"}</definedName>
    <definedName name="공양식" hidden="1">{#N/A,#N/A,FALSE,"교리2"}</definedName>
    <definedName name="공종별" localSheetId="1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공종별" hidden="1">{"stand",#N/A,TRUE,"공종단가";"mtrvl",#N/A,TRUE,"단가산출";"gis170vl",#N/A,TRUE,"단가산출";"gis23vl",#N/A,TRUE,"단가산출";"cpdlavl",#N/A,TRUE,"단가산출";"BUSVL",#N/A,TRUE,"단가산출";"CABLE",#N/A,TRUE,"단가산출";"MTRST",#N/A,TRUE,"MTR품";"GIS170ST",#N/A,TRUE,"170GIS품";"GIS23ST",#N/A,TRUE,"25.8GIS품";"GITAST",#N/A,TRUE,"잡설비품";"STST",#N/A,TRUE,"표준공종"}</definedName>
    <definedName name="공종별집계표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종별집계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관리비" hidden="1">#REF!</definedName>
    <definedName name="관리비2" localSheetId="1" hidden="1">{#N/A,#N/A,FALSE,"갑지";#N/A,#N/A,FALSE,"개요";#N/A,#N/A,FALSE,"비목별";#N/A,#N/A,FALSE,"건물별";#N/A,#N/A,FALSE,"기구표";#N/A,#N/A,FALSE,"직원투입"}</definedName>
    <definedName name="관리비2" hidden="1">{#N/A,#N/A,FALSE,"갑지";#N/A,#N/A,FALSE,"개요";#N/A,#N/A,FALSE,"비목별";#N/A,#N/A,FALSE,"건물별";#N/A,#N/A,FALSE,"기구표";#N/A,#N/A,FALSE,"직원투입"}</definedName>
    <definedName name="교굑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굗ㄱ" localSheetId="1" hidden="1">{#N/A,#N/A,FALSE,"Sheet6"}</definedName>
    <definedName name="굗ㄱ" hidden="1">{#N/A,#N/A,FALSE,"Sheet6"}</definedName>
    <definedName name="구" localSheetId="1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구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구본" localSheetId="1" hidden="1">{#N/A,#N/A,FALSE,"Sheet6"}</definedName>
    <definedName name="구본" hidden="1">{#N/A,#N/A,FALSE,"Sheet6"}</definedName>
    <definedName name="구자관" localSheetId="1" hidden="1">{#N/A,#N/A,FALSE,"신청통보";#N/A,#N/A,FALSE,"기성확인서";#N/A,#N/A,FALSE,"기성내역서"}</definedName>
    <definedName name="구자관" hidden="1">{#N/A,#N/A,FALSE,"신청통보";#N/A,#N/A,FALSE,"기성확인서";#N/A,#N/A,FALSE,"기성내역서"}</definedName>
    <definedName name="국보" localSheetId="1" hidden="1">{#N/A,#N/A,FALSE,"Sheet6"}</definedName>
    <definedName name="국보" hidden="1">{#N/A,#N/A,FALSE,"Sheet6"}</definedName>
    <definedName name="굼융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굼융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근거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근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오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융비용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융비용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길화" localSheetId="1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길화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길화건" localSheetId="1" hidden="1">{#N/A,#N/A,FALSE,"도급대비시행율";#N/A,#N/A,FALSE,"결의서";#N/A,#N/A,FALSE,"내역서";#N/A,#N/A,FALSE,"도급예상"}</definedName>
    <definedName name="길화건" hidden="1">{#N/A,#N/A,FALSE,"도급대비시행율";#N/A,#N/A,FALSE,"결의서";#N/A,#N/A,FALSE,"내역서";#N/A,#N/A,FALSE,"도급예상"}</definedName>
    <definedName name="길화건업" localSheetId="1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길화건업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김봉만" localSheetId="1" hidden="1">{#N/A,#N/A,FALSE,"교리2"}</definedName>
    <definedName name="김봉만" hidden="1">{#N/A,#N/A,FALSE,"교리2"}</definedName>
    <definedName name="김승주" localSheetId="1" hidden="1">{#N/A,#N/A,FALSE,"교리2"}</definedName>
    <definedName name="김승주" hidden="1">{#N/A,#N/A,FALSE,"교리2"}</definedName>
    <definedName name="ㄳㄷ" localSheetId="1" hidden="1">{#N/A,#N/A,FALSE,"Sheet6"}</definedName>
    <definedName name="ㄳㄷ" hidden="1">{#N/A,#N/A,FALSE,"Sheet6"}</definedName>
    <definedName name="ㄴ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ㄴ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ㄴㄷㄱㅈ" localSheetId="1" hidden="1">{#N/A,#N/A,FALSE,"Sheet6"}</definedName>
    <definedName name="ㄴㄷㄱㅈ" hidden="1">{#N/A,#N/A,FALSE,"Sheet6"}</definedName>
    <definedName name="나" localSheetId="1" hidden="1">{#N/A,#N/A,FALSE,"교리2"}</definedName>
    <definedName name="나" hidden="1">{#N/A,#N/A,FALSE,"교리2"}</definedName>
    <definedName name="남남" hidden="1">#REF!</definedName>
    <definedName name="내역산출근거" localSheetId="1" hidden="1">{#N/A,#N/A,TRUE,"1";#N/A,#N/A,TRUE,"2";#N/A,#N/A,TRUE,"3";#N/A,#N/A,TRUE,"4";#N/A,#N/A,TRUE,"5";#N/A,#N/A,TRUE,"6";#N/A,#N/A,TRUE,"7"}</definedName>
    <definedName name="내역산출근거" hidden="1">{#N/A,#N/A,TRUE,"1";#N/A,#N/A,TRUE,"2";#N/A,#N/A,TRUE,"3";#N/A,#N/A,TRUE,"4";#N/A,#N/A,TRUE,"5";#N/A,#N/A,TRUE,"6";#N/A,#N/A,TRUE,"7"}</definedName>
    <definedName name="노원문화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논현동외" localSheetId="1" hidden="1">{#N/A,#N/A,FALSE,"Sheet6"}</definedName>
    <definedName name="논현동외" hidden="1">{#N/A,#N/A,FALSE,"Sheet6"}</definedName>
    <definedName name="ㄷ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ㄷㄷ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ㄷㄷㄷㄷ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ㄷㄷ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4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444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급44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동관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동관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ㄹㄹ" localSheetId="1" hidden="1">#N/A</definedName>
    <definedName name="ㄹㄹㄹ" localSheetId="1" hidden="1">#REF!</definedName>
    <definedName name="ㄹㄹㄹ" hidden="1">#REF!</definedName>
    <definedName name="ㄹㅇ" localSheetId="1" hidden="1">{#N/A,#N/A,FALSE,"도급대비시행율";#N/A,#N/A,FALSE,"결의서";#N/A,#N/A,FALSE,"내역서";#N/A,#N/A,FALSE,"도급예상"}</definedName>
    <definedName name="ㄹㅇ" hidden="1">{#N/A,#N/A,FALSE,"도급대비시행율";#N/A,#N/A,FALSE,"결의서";#N/A,#N/A,FALSE,"내역서";#N/A,#N/A,FALSE,"도급예상"}</definedName>
    <definedName name="ㄹㅇㅁㄴ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ㅁ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러헐" localSheetId="1" hidden="1">{#N/A,#N/A,FALSE,"도급대비시행율";#N/A,#N/A,FALSE,"결의서";#N/A,#N/A,FALSE,"내역서";#N/A,#N/A,FALSE,"도급예상"}</definedName>
    <definedName name="러헐" hidden="1">{#N/A,#N/A,FALSE,"도급대비시행율";#N/A,#N/A,FALSE,"결의서";#N/A,#N/A,FALSE,"내역서";#N/A,#N/A,FALSE,"도급예상"}</definedName>
    <definedName name="려ㅛㄹ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려ㅛ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ㅀㅅㄱ" localSheetId="1" hidden="1">{#N/A,#N/A,FALSE,"Sheet6"}</definedName>
    <definedName name="ㅀㅅㄱ" hidden="1">{#N/A,#N/A,FALSE,"Sheet6"}</definedName>
    <definedName name="ㅁㄴㄴㅇ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ㄴㄴ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ㅁㅁㅁㅁ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ㅁㅁㅁㅁㅁ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ㅁㅇㄴㅁ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ㅇㄴ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망루" localSheetId="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망루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모" localSheetId="1" hidden="1">{#N/A,#N/A,FALSE,"변경관리예산";#N/A,#N/A,FALSE,"변경장비예산";#N/A,#N/A,FALSE,"변경준설예산";#N/A,#N/A,FALSE,"변경철구예산"}</definedName>
    <definedName name="모" hidden="1">{#N/A,#N/A,FALSE,"변경관리예산";#N/A,#N/A,FALSE,"변경장비예산";#N/A,#N/A,FALSE,"변경준설예산";#N/A,#N/A,FALSE,"변경철구예산"}</definedName>
    <definedName name="ㅂㅂ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ㅂㅂ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ㅂㅂㅂㅂㅂ" localSheetId="1" hidden="1">{"'별표'!$N$220"}</definedName>
    <definedName name="ㅂㅂㅂㅂㅂ" hidden="1">{"'별표'!$N$220"}</definedName>
    <definedName name="박경근" localSheetId="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박경근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벙" localSheetId="1" hidden="1">{#N/A,#N/A,FALSE,"Sheet6"}</definedName>
    <definedName name="벙" hidden="1">{#N/A,#N/A,FALSE,"Sheet6"}</definedName>
    <definedName name="보오링그라우팅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복지" hidden="1">#REF!</definedName>
    <definedName name="부천상동조경" localSheetId="1" hidden="1">{#N/A,#N/A,FALSE,"표지"}</definedName>
    <definedName name="부천상동조경" hidden="1">{#N/A,#N/A,FALSE,"표지"}</definedName>
    <definedName name="분석변경" localSheetId="1" hidden="1">{#N/A,#N/A,FALSE,"변경관리예산";#N/A,#N/A,FALSE,"변경장비예산";#N/A,#N/A,FALSE,"변경준설예산";#N/A,#N/A,FALSE,"변경철구예산"}</definedName>
    <definedName name="분석변경" hidden="1">{#N/A,#N/A,FALSE,"변경관리예산";#N/A,#N/A,FALSE,"변경장비예산";#N/A,#N/A,FALSE,"변경준설예산";#N/A,#N/A,FALSE,"변경철구예산"}</definedName>
    <definedName name="ㅅㄱ혿ㄱㅎ" localSheetId="1" hidden="1">{#N/A,#N/A,FALSE,"Sheet6"}</definedName>
    <definedName name="ㅅㄱ혿ㄱㅎ" hidden="1">{#N/A,#N/A,FALSE,"Sheet6"}</definedName>
    <definedName name="ㅅ굔ㄱㄷ" localSheetId="1" hidden="1">{#N/A,#N/A,FALSE,"Sheet6"}</definedName>
    <definedName name="ㅅ굔ㄱㄷ" hidden="1">{#N/A,#N/A,FALSE,"Sheet6"}</definedName>
    <definedName name="ㅅㅅ" hidden="1">#REF!</definedName>
    <definedName name="ㅅㅅㅅㅅㅅ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ㅅㅅㅅㅅ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삽" localSheetId="1" hidden="1">{#N/A,#N/A,FALSE,"Sheet6"}</definedName>
    <definedName name="삽" hidden="1">{#N/A,#N/A,FALSE,"Sheet6"}</definedName>
    <definedName name="상주" localSheetId="1" hidden="1">{#N/A,#N/A,FALSE,"지침";#N/A,#N/A,FALSE,"환경분석";#N/A,#N/A,FALSE,"Sheet16"}</definedName>
    <definedName name="상주" hidden="1">{#N/A,#N/A,FALSE,"지침";#N/A,#N/A,FALSE,"환경분석";#N/A,#N/A,FALSE,"Sheet16"}</definedName>
    <definedName name="상주감리" localSheetId="1" hidden="1">{#N/A,#N/A,FALSE,"지침";#N/A,#N/A,FALSE,"환경분석";#N/A,#N/A,FALSE,"Sheet16"}</definedName>
    <definedName name="상주감리" hidden="1">{#N/A,#N/A,FALSE,"지침";#N/A,#N/A,FALSE,"환경분석";#N/A,#N/A,FALSE,"Sheet16"}</definedName>
    <definedName name="석" localSheetId="1" hidden="1">{#N/A,#N/A,FALSE,"지침";#N/A,#N/A,FALSE,"환경분석";#N/A,#N/A,FALSE,"Sheet16"}</definedName>
    <definedName name="석" hidden="1">{#N/A,#N/A,FALSE,"지침";#N/A,#N/A,FALSE,"환경분석";#N/A,#N/A,FALSE,"Sheet16"}</definedName>
    <definedName name="석재받은의뢰업체" hidden="1">255</definedName>
    <definedName name="소방자재하도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소방자재하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소화갑지" localSheetId="1" hidden="1">{#N/A,#N/A,FALSE,"CCTV"}</definedName>
    <definedName name="소화갑지" hidden="1">{#N/A,#N/A,FALSE,"CCTV"}</definedName>
    <definedName name="쇼ㅏㅅ" localSheetId="1" hidden="1">{#N/A,#N/A,FALSE,"Sheet6"}</definedName>
    <definedName name="쇼ㅏㅅ" hidden="1">{#N/A,#N/A,FALSE,"Sheet6"}</definedName>
    <definedName name="숏교" localSheetId="1" hidden="1">{#N/A,#N/A,FALSE,"Sheet6"}</definedName>
    <definedName name="숏교" hidden="1">{#N/A,#N/A,FALSE,"Sheet6"}</definedName>
    <definedName name="수량산출근거" localSheetId="1" hidden="1">{#N/A,#N/A,FALSE,"표지"}</definedName>
    <definedName name="수량산출근거" hidden="1">{#N/A,#N/A,FALSE,"표지"}</definedName>
    <definedName name="승" localSheetId="1" hidden="1">{#N/A,#N/A,FALSE,"지침";#N/A,#N/A,FALSE,"환경분석";#N/A,#N/A,FALSE,"Sheet16"}</definedName>
    <definedName name="승" hidden="1">{#N/A,#N/A,FALSE,"지침";#N/A,#N/A,FALSE,"환경분석";#N/A,#N/A,FALSE,"Sheet16"}</definedName>
    <definedName name="시중노임11" localSheetId="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시중노임1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신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신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실행보고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실행보고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ㄹㄹ" hidden="1">#REF!</definedName>
    <definedName name="ㅇㅇ" localSheetId="1" hidden="1">#N/A</definedName>
    <definedName name="ㅇㅇㅇㅇ" localSheetId="1" hidden="1">#REF!</definedName>
    <definedName name="ㅇㅇㅇㅇ" hidden="1">#REF!</definedName>
    <definedName name="안전관리비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안전관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야간" localSheetId="1" hidden="1">{#N/A,#N/A,FALSE,"지침";#N/A,#N/A,FALSE,"환경분석";#N/A,#N/A,FALSE,"Sheet16"}</definedName>
    <definedName name="야간" hidden="1">{#N/A,#N/A,FALSE,"지침";#N/A,#N/A,FALSE,"환경분석";#N/A,#N/A,FALSE,"Sheet16"}</definedName>
    <definedName name="어쭈구리" localSheetId="1" hidden="1">{#N/A,#N/A,FALSE,"교리2"}</definedName>
    <definedName name="어쭈구리" hidden="1">{#N/A,#N/A,FALSE,"교리2"}</definedName>
    <definedName name="업" localSheetId="1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업" hidden="1">{#N/A,#N/A,FALSE,"집계";#N/A,#N/A,FALSE,"표지";#N/A,#N/A,FALSE,"터빈집계";#N/A,#N/A,FALSE,"터빈내역";#N/A,#N/A,FALSE,"주제어집계";#N/A,#N/A,FALSE,"주제어내역";#N/A,#N/A,FALSE,"보일러집계";#N/A,#N/A,FALSE,"보일러내역"}</definedName>
    <definedName name="우후" localSheetId="1" hidden="1">{"'별표'!$N$220"}</definedName>
    <definedName name="우후" hidden="1">{"'별표'!$N$220"}</definedName>
    <definedName name="월별투입" localSheetId="1" hidden="1">{#N/A,#N/A,FALSE,"지침";#N/A,#N/A,FALSE,"환경분석";#N/A,#N/A,FALSE,"Sheet16"}</definedName>
    <definedName name="월별투입" hidden="1">{#N/A,#N/A,FALSE,"지침";#N/A,#N/A,FALSE,"환경분석";#N/A,#N/A,FALSE,"Sheet16"}</definedName>
    <definedName name="이천순복음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이천순복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일위대가" hidden="1">#REF!</definedName>
    <definedName name="ㅈㄷㄱㅈ" localSheetId="1" hidden="1">{#N/A,#N/A,FALSE,"Sheet6"}</definedName>
    <definedName name="ㅈㄷㄱㅈ" hidden="1">{#N/A,#N/A,FALSE,"Sheet6"}</definedName>
    <definedName name="ㅈㄷㄳㅈㄷ" localSheetId="1" hidden="1">{#N/A,#N/A,FALSE,"Sheet6"}</definedName>
    <definedName name="ㅈㄷㄳㅈㄷ" hidden="1">{#N/A,#N/A,FALSE,"Sheet6"}</definedName>
    <definedName name="ㅈㅈㅈ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ㅈㅈㅈ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장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구" localSheetId="1" hidden="1">{#N/A,#N/A,FALSE,"Sheet6"}</definedName>
    <definedName name="장구" hidden="1">{#N/A,#N/A,FALSE,"Sheet6"}</definedName>
    <definedName name="장종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열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장종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외공사" localSheetId="1" hidden="1">{#N/A,#N/A,FALSE,"지침";#N/A,#N/A,FALSE,"환경분석";#N/A,#N/A,FALSE,"Sheet16"}</definedName>
    <definedName name="제외공사" hidden="1">{#N/A,#N/A,FALSE,"지침";#N/A,#N/A,FALSE,"환경분석";#N/A,#N/A,FALSE,"Sheet16"}</definedName>
    <definedName name="제출2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경공사" localSheetId="1" hidden="1">{#N/A,#N/A,FALSE,"표지"}</definedName>
    <definedName name="조경공사" hidden="1">{#N/A,#N/A,FALSE,"표지"}</definedName>
    <definedName name="조경사본" localSheetId="1" hidden="1">{#N/A,#N/A,FALSE,"표지"}</definedName>
    <definedName name="조경사본" hidden="1">{#N/A,#N/A,FALSE,"표지"}</definedName>
    <definedName name="조직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창현" localSheetId="1" hidden="1">{#N/A,#N/A,FALSE,"교리2"}</definedName>
    <definedName name="조창현" hidden="1">{#N/A,#N/A,FALSE,"교리2"}</definedName>
    <definedName name="종합청사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주차장" localSheetId="1" hidden="1">{#N/A,#N/A,FALSE,"표지"}</definedName>
    <definedName name="주차장" hidden="1">{#N/A,#N/A,FALSE,"표지"}</definedName>
    <definedName name="집계3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계3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집진기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집진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ㅊ폴" localSheetId="1" hidden="1">{#N/A,#N/A,FALSE,"Sheet6"}</definedName>
    <definedName name="ㅊ폴" hidden="1">{#N/A,#N/A,FALSE,"Sheet6"}</definedName>
    <definedName name="철콘부대외" localSheetId="1" hidden="1">{#N/A,#N/A,FALSE,"Sheet1"}</definedName>
    <definedName name="철콘부대외" hidden="1">{#N/A,#N/A,FALSE,"Sheet1"}</definedName>
    <definedName name="총괄7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총괄7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최종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최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츄ㅗㄹㅊㄹ초" localSheetId="1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츄ㅗㄹㅊㄹ초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ㅌㅍㅊㅇㅌㅎ" localSheetId="1" hidden="1">{#N/A,#N/A,FALSE,"도급대비시행율";#N/A,#N/A,FALSE,"결의서";#N/A,#N/A,FALSE,"내역서";#N/A,#N/A,FALSE,"도급예상"}</definedName>
    <definedName name="ㅌㅍㅊㅇㅌㅎ" hidden="1">{#N/A,#N/A,FALSE,"도급대비시행율";#N/A,#N/A,FALSE,"결의서";#N/A,#N/A,FALSE,"내역서";#N/A,#N/A,FALSE,"도급예상"}</definedName>
    <definedName name="타일" localSheetId="1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타일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표지" localSheetId="1" hidden="1">#REF!</definedName>
    <definedName name="표지" hidden="1">#REF!</definedName>
    <definedName name="표지2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표지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ㄹ오하ㅓ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ㄹ오하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ㅎㅎㅎㅎ" localSheetId="1" hidden="1">{#N/A,#N/A,FALSE,"교리2"}</definedName>
    <definedName name="ㅎㅎㅎㅎㅎㅎㅎ" hidden="1">{#N/A,#N/A,FALSE,"교리2"}</definedName>
    <definedName name="하" localSheetId="1" hidden="1">{#N/A,#N/A,FALSE,"지침";#N/A,#N/A,FALSE,"환경분석";#N/A,#N/A,FALSE,"Sheet16"}</definedName>
    <definedName name="하" hidden="1">{#N/A,#N/A,FALSE,"지침";#N/A,#N/A,FALSE,"환경분석";#N/A,#N/A,FALSE,"Sheet16"}</definedName>
    <definedName name="하도급보증1" localSheetId="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급보증1" hidden="1">{#N/A,#N/A,FALSE,"앞";#N/A,#N/A,FALSE,"앞";#N/A,#N/A,FALSE,"목차";#N/A,#N/A,FALSE,"1";#N/A,#N/A,FALSE,"갑지";#N/A,#N/A,FALSE,"2";#N/A,#N/A,FALSE,"개요";#N/A,#N/A,FALSE,"개요2";#N/A,#N/A,FALSE,"3";#N/A,#N/A,FALSE,"총괄";#N/A,#N/A,FALSE,"선금";#N/A,#N/A,FALSE,"4";#N/A,#N/A,FALSE,"방법";#N/A,#N/A,FALSE,"5";#N/A,#N/A,FALSE,"k";#N/A,#N/A,FALSE,"6";#N/A,#N/A,FALSE,"지수";#N/A,#N/A,FALSE,"7";#N/A,#N/A,FALSE,"노";#N/A,#N/A,FALSE,"경";#N/A,#N/A,FALSE,"재";#N/A,#N/A,FALSE,"산";#N/A,#N/A,FALSE,"안";#N/A,#N/A,FALSE,"8";#N/A,#N/A,FALSE,"계수";#N/A,#N/A,FALSE,"9";#N/A,#N/A,FALSE,"비목";#N/A,#N/A,FALSE,"10";#N/A,#N/A,FALSE,"집계"}</definedName>
    <definedName name="하도사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허" localSheetId="1" hidden="1">{#N/A,#N/A,FALSE,"Sheet6"}</definedName>
    <definedName name="허" hidden="1">{#N/A,#N/A,FALSE,"Sheet6"}</definedName>
    <definedName name="현대" localSheetId="1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현대" hidden="1">{#N/A,#N/A,FALSE,"물가변동";#N/A,#N/A,FALSE,"집계";#N/A,#N/A,FALSE,"도급집계";#N/A,#N/A,FALSE,"예산서";#N/A,#N/A,FALSE,"터빈";#N/A,#N/A,FALSE,"보일러";#N/A,#N/A,FALSE,"품셈";#N/A,#N/A,FALSE,"부표";#N/A,#N/A,FALSE,"적용노임";#N/A,#N/A,FALSE,"장비노임";#N/A,#N/A,FALSE,"정산품질";#N/A,#N/A,FALSE,"신규별표";#N/A,#N/A,FALSE,"정산신규품";#N/A,#N/A,FALSE,"ESC별표"}</definedName>
    <definedName name="홇" localSheetId="1" hidden="1">{#N/A,#N/A,FALSE,"Sheet6"}</definedName>
    <definedName name="홇" hidden="1">{#N/A,#N/A,FALSE,"Sheet6"}</definedName>
    <definedName name="홋ㄱ" localSheetId="1" hidden="1">{#N/A,#N/A,FALSE,"Sheet6"}</definedName>
    <definedName name="홋ㄱ" hidden="1">{#N/A,#N/A,FALSE,"Sheet6"}</definedName>
    <definedName name="환율">#REF!</definedName>
    <definedName name="ㅏㅓㅏ" localSheetId="1" hidden="1">{#N/A,#N/A,FALSE,"물가변동 (2)";#N/A,#N/A,FALSE,"공사비";#N/A,#N/A,FALSE,"사급";#N/A,#N/A,FALSE,"도급집계";#N/A,#N/A,FALSE,"재료비";#N/A,#N/A,FALSE,"노무비";#N/A,#N/A,FALSE,"경비"}</definedName>
    <definedName name="ㅏㅓㅏ" hidden="1">{#N/A,#N/A,FALSE,"물가변동 (2)";#N/A,#N/A,FALSE,"공사비";#N/A,#N/A,FALSE,"사급";#N/A,#N/A,FALSE,"도급집계";#N/A,#N/A,FALSE,"재료비";#N/A,#N/A,FALSE,"노무비";#N/A,#N/A,FALSE,"경비"}</definedName>
    <definedName name="ㅐㅐㅐ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ㅑㅑㅑㅑ" localSheetId="1" hidden="1">{#N/A,#N/A,FALSE,"Sheet6"}</definedName>
    <definedName name="ㅑㅑㅑㅑㅑㅑㅑ" hidden="1">{#N/A,#N/A,FALSE,"Sheet6"}</definedName>
    <definedName name="ㅓㅏㅣ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ㅕㅏ" localSheetId="1" hidden="1">{#N/A,#N/A,FALSE,"Sheet6"}</definedName>
    <definedName name="ㅓㅕㅏ" hidden="1">{#N/A,#N/A,FALSE,"Sheet6"}</definedName>
    <definedName name="ㅕ겨겨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ㅏ쇼" localSheetId="1" hidden="1">{#N/A,#N/A,FALSE,"Sheet6"}</definedName>
    <definedName name="ㅕㅏ쇼" hidden="1">{#N/A,#N/A,FALSE,"Sheet6"}</definedName>
    <definedName name="ㅕㅏㅛㅕㅏ" localSheetId="1" hidden="1">{#N/A,#N/A,FALSE,"Sheet6"}</definedName>
    <definedName name="ㅕㅏㅛㅕㅏ" hidden="1">{#N/A,#N/A,FALSE,"Sheet6"}</definedName>
    <definedName name="ㅕㅑㅐ" localSheetId="1" hidden="1">{#N/A,#N/A,FALSE,"Sheet6"}</definedName>
    <definedName name="ㅕㅑㅐ" hidden="1">{#N/A,#N/A,FALSE,"Sheet6"}</definedName>
    <definedName name="ㅗㅓㅕㅑㅕ" localSheetId="1" hidden="1">{#N/A,#N/A,FALSE,"Sheet6"}</definedName>
    <definedName name="ㅗㅓㅕㅑㅕ" hidden="1">{#N/A,#N/A,FALSE,"Sheet6"}</definedName>
    <definedName name="ㅗㅓㅛㅎ" localSheetId="1" hidden="1">{#N/A,#N/A,FALSE,"Sheet6"}</definedName>
    <definedName name="ㅗㅓㅛㅎ" hidden="1">{#N/A,#N/A,FALSE,"Sheet6"}</definedName>
    <definedName name="ㅛ셔쇼ㅕ" localSheetId="1" hidden="1">{#N/A,#N/A,FALSE,"Sheet6"}</definedName>
    <definedName name="ㅛ셔쇼ㅕ" hidden="1">{#N/A,#N/A,FALSE,"Sheet6"}</definedName>
    <definedName name="ㅛㅓ쇼" localSheetId="1" hidden="1">{#N/A,#N/A,FALSE,"Sheet6"}</definedName>
    <definedName name="ㅛㅓ쇼" hidden="1">{#N/A,#N/A,FALSE,"Sheet6"}</definedName>
    <definedName name="ㅛㅛㅛ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ㅠㅜㅛ" localSheetId="1" hidden="1">{#N/A,#N/A,FALSE,"Sheet6"}</definedName>
    <definedName name="ㅠㅜㅛ" hidden="1">{#N/A,#N/A,FALSE,"Sheet6"}</definedName>
    <definedName name="ㅣㅐㅔ" localSheetId="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ㅐ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" localSheetId="1" hidden="1">{#N/A,#N/A,FALSE,"물가변동 (2)";#N/A,#N/A,FALSE,"공사비";#N/A,#N/A,FALSE,"사급";#N/A,#N/A,FALSE,"도급집계";#N/A,#N/A,FALSE,"재료비";#N/A,#N/A,FALSE,"노무비";#N/A,#N/A,FALSE,"경비"}</definedName>
    <definedName name="ㅣㅣ" hidden="1">{#N/A,#N/A,FALSE,"물가변동 (2)";#N/A,#N/A,FALSE,"공사비";#N/A,#N/A,FALSE,"사급";#N/A,#N/A,FALSE,"도급집계";#N/A,#N/A,FALSE,"재료비";#N/A,#N/A,FALSE,"노무비";#N/A,#N/A,FALSE,"경비"}</definedName>
    <definedName name="ㅣㅣㅣ" localSheetId="1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  <definedName name="ㅣㅣㅣ" hidden="1">{#N/A,#N/A,TRUE,"공종단가";#N/A,#N/A,TRUE,"Mtr단가";#N/A,#N/A,TRUE,"170GIS단가";#N/A,#N/A,TRUE,"258GIS단가";#N/A,#N/A,TRUE,"잡단가A";#N/A,#N/A,TRUE,"잡단가B";#N/A,#N/A,TRUE,"잡단가C";#N/A,#N/A,TRUE,"토목방재단가";#N/A,#N/A,TRUE,"MTR품";#N/A,#N/A,TRUE,"170GIS품";#N/A,#N/A,TRUE,"25.8GIS품";#N/A,#N/A,TRUE,"잡설비품";#N/A,#N/A,TRUE,"토목방재";#N/A,#N/A,TRUE,"시중노임"}</definedName>
  </definedNames>
  <calcPr calcId="144525"/>
</workbook>
</file>

<file path=xl/calcChain.xml><?xml version="1.0" encoding="utf-8"?>
<calcChain xmlns="http://schemas.openxmlformats.org/spreadsheetml/2006/main">
  <c r="G8" i="34" l="1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9" i="34"/>
  <c r="F8" i="34"/>
  <c r="F75" i="34" l="1"/>
  <c r="G75" i="34" l="1"/>
  <c r="C9" i="23" s="1"/>
  <c r="F19" i="39" l="1"/>
  <c r="G19" i="39" s="1"/>
  <c r="F18" i="39" l="1"/>
  <c r="G18" i="39" s="1"/>
  <c r="F17" i="39" l="1"/>
  <c r="F16" i="39"/>
  <c r="F15" i="39"/>
  <c r="F14" i="39"/>
  <c r="F13" i="39"/>
  <c r="G13" i="39" s="1"/>
  <c r="F10" i="39"/>
  <c r="F11" i="39"/>
  <c r="G14" i="39" l="1"/>
  <c r="G10" i="39"/>
  <c r="F12" i="39" l="1"/>
  <c r="G12" i="39" s="1"/>
  <c r="F24" i="39" l="1"/>
  <c r="G24" i="39" l="1"/>
  <c r="C10" i="23" s="1"/>
  <c r="G25" i="39" l="1"/>
  <c r="G26" i="39" s="1"/>
  <c r="F25" i="39"/>
  <c r="F26" i="39" s="1"/>
  <c r="AJ8" i="23" l="1"/>
  <c r="AM3" i="23"/>
  <c r="C11" i="23" l="1"/>
  <c r="C12" i="23" s="1"/>
  <c r="F76" i="34"/>
  <c r="F77" i="34" s="1"/>
  <c r="AL188" i="19"/>
  <c r="AL187" i="19"/>
  <c r="AL186" i="19"/>
  <c r="AL185" i="19"/>
  <c r="AL184" i="19"/>
  <c r="AL183" i="19"/>
  <c r="AL182" i="19"/>
  <c r="AL181" i="19"/>
  <c r="AL180" i="19"/>
  <c r="AL179" i="19"/>
  <c r="AL178" i="19"/>
  <c r="AL177" i="19"/>
  <c r="AL176" i="19"/>
  <c r="AL175" i="19"/>
  <c r="AL174" i="19"/>
  <c r="AL173" i="19"/>
  <c r="AL172" i="19"/>
  <c r="AL171" i="19"/>
  <c r="AL170" i="19"/>
  <c r="AL169" i="19"/>
  <c r="AL168" i="19"/>
  <c r="AL167" i="19"/>
  <c r="AL166" i="19"/>
  <c r="AL165" i="19"/>
  <c r="AL164" i="19"/>
  <c r="AL163" i="19"/>
  <c r="AL162" i="19"/>
  <c r="AL161" i="19"/>
  <c r="AL160" i="19"/>
  <c r="AL159" i="19"/>
  <c r="AL158" i="19"/>
  <c r="AL157" i="19"/>
  <c r="AL156" i="19"/>
  <c r="AL155" i="19"/>
  <c r="AL154" i="19"/>
  <c r="AL153" i="19"/>
  <c r="AL152" i="19"/>
  <c r="AL151" i="19"/>
  <c r="AL150" i="19"/>
  <c r="AL149" i="19"/>
  <c r="AL148" i="19"/>
  <c r="AL147" i="19"/>
  <c r="AL146" i="19"/>
  <c r="AL145" i="19"/>
  <c r="AL144" i="19"/>
  <c r="AL143" i="19"/>
  <c r="AL142" i="19"/>
  <c r="AL141" i="19"/>
  <c r="AL140" i="19"/>
  <c r="AL139" i="19"/>
  <c r="AL138" i="19"/>
  <c r="AL137" i="19"/>
  <c r="AL136" i="19"/>
  <c r="AL135" i="19"/>
  <c r="AL134" i="19"/>
  <c r="AL133" i="19"/>
  <c r="AL132" i="19"/>
  <c r="AL131" i="19"/>
  <c r="AL130" i="19"/>
  <c r="AL129" i="19"/>
  <c r="AL128" i="19"/>
  <c r="AL127" i="19"/>
  <c r="AL126" i="19"/>
  <c r="AL125" i="19"/>
  <c r="AL124" i="19"/>
  <c r="AL123" i="19"/>
  <c r="AL122" i="19"/>
  <c r="AL121" i="19"/>
  <c r="AL120" i="19"/>
  <c r="AL119" i="19"/>
  <c r="AL118" i="19"/>
  <c r="AL117" i="19"/>
  <c r="AL116" i="19"/>
  <c r="AL115" i="19"/>
  <c r="AL114" i="19"/>
  <c r="AL113" i="19"/>
  <c r="AL112" i="19"/>
  <c r="AL111" i="19"/>
  <c r="AL110" i="19"/>
  <c r="AL109" i="19"/>
  <c r="AL108" i="19"/>
  <c r="AL107" i="19"/>
  <c r="AL106" i="19"/>
  <c r="AL105" i="19"/>
  <c r="AL104" i="19"/>
  <c r="AL103" i="19"/>
  <c r="AL102" i="19"/>
  <c r="AL101" i="19"/>
  <c r="AL100" i="19"/>
  <c r="AL99" i="19"/>
  <c r="AL98" i="19"/>
  <c r="AL97" i="19"/>
  <c r="AL96" i="19"/>
  <c r="AL95" i="19"/>
  <c r="AL94" i="19"/>
  <c r="AL93" i="19"/>
  <c r="AL92" i="19"/>
  <c r="AL91" i="19"/>
  <c r="AL90" i="19"/>
  <c r="AL89" i="19"/>
  <c r="AL88" i="19"/>
  <c r="AL87" i="19"/>
  <c r="AL86" i="19"/>
  <c r="AL85" i="19"/>
  <c r="AL84" i="19"/>
  <c r="AL83" i="19"/>
  <c r="AL82" i="19"/>
  <c r="AL81" i="19"/>
  <c r="AL80" i="19"/>
  <c r="AL79" i="19"/>
  <c r="AL78" i="19"/>
  <c r="AL77" i="19"/>
  <c r="AL76" i="19"/>
  <c r="AL75" i="19"/>
  <c r="AL74" i="19"/>
  <c r="AL73" i="19"/>
  <c r="AL72" i="19"/>
  <c r="AL71" i="19"/>
  <c r="AL70" i="19"/>
  <c r="AL69" i="19"/>
  <c r="AL68" i="19"/>
  <c r="AL67" i="19"/>
  <c r="AL66" i="19"/>
  <c r="AL65" i="19"/>
  <c r="AL64" i="19"/>
  <c r="AL63" i="19"/>
  <c r="AL62" i="19"/>
  <c r="AL61" i="19"/>
  <c r="AL60" i="19"/>
  <c r="AL59" i="19"/>
  <c r="AL58" i="19"/>
  <c r="AL57" i="19"/>
  <c r="AL56" i="19"/>
  <c r="AL55" i="19"/>
  <c r="AL54" i="19"/>
  <c r="AL53" i="19"/>
  <c r="AL52" i="19"/>
  <c r="AL51" i="19"/>
  <c r="AL50" i="19"/>
  <c r="AL49" i="19"/>
  <c r="AL48" i="19"/>
  <c r="AL47" i="19"/>
  <c r="AL46" i="19"/>
  <c r="AL45" i="19"/>
  <c r="AL44" i="19"/>
  <c r="AL43" i="19"/>
  <c r="AL42" i="19"/>
  <c r="AL41" i="19"/>
  <c r="AL40" i="19"/>
  <c r="AL39" i="19"/>
  <c r="AL38" i="19"/>
  <c r="AL37" i="19"/>
  <c r="AL36" i="19"/>
  <c r="AL35" i="19"/>
  <c r="AL34" i="19"/>
  <c r="AL33" i="19"/>
  <c r="AL32" i="19"/>
  <c r="AL31" i="19"/>
  <c r="AL30" i="19"/>
  <c r="AL29" i="19"/>
  <c r="AL28" i="19"/>
  <c r="AL27" i="19"/>
  <c r="AL26" i="19"/>
  <c r="AL25" i="19"/>
  <c r="AL24" i="19"/>
  <c r="AL23" i="19"/>
  <c r="AL22" i="19"/>
  <c r="AL21" i="19"/>
  <c r="AL20" i="19"/>
  <c r="AL19" i="19"/>
  <c r="AL18" i="19"/>
  <c r="AL17" i="19"/>
  <c r="AL16" i="19"/>
  <c r="AL15" i="19"/>
  <c r="AL14" i="19"/>
  <c r="AL13" i="19"/>
  <c r="AL12" i="19"/>
  <c r="AL11" i="19"/>
  <c r="AL10" i="19"/>
  <c r="AL9" i="19"/>
  <c r="AL8" i="19"/>
  <c r="AL7" i="19"/>
  <c r="AL6" i="19"/>
  <c r="AL189" i="19" l="1"/>
  <c r="G76" i="34"/>
  <c r="G77" i="34" s="1"/>
  <c r="C13" i="23" l="1"/>
</calcChain>
</file>

<file path=xl/sharedStrings.xml><?xml version="1.0" encoding="utf-8"?>
<sst xmlns="http://schemas.openxmlformats.org/spreadsheetml/2006/main" count="814" uniqueCount="407">
  <si>
    <t>Worker List</t>
    <phoneticPr fontId="1" type="noConversion"/>
  </si>
  <si>
    <t>Project : VEMON1</t>
    <phoneticPr fontId="1" type="noConversion"/>
  </si>
  <si>
    <t>No</t>
    <phoneticPr fontId="1" type="noConversion"/>
  </si>
  <si>
    <t>Name</t>
    <phoneticPr fontId="1" type="noConversion"/>
  </si>
  <si>
    <t>Position</t>
    <phoneticPr fontId="1" type="noConversion"/>
  </si>
  <si>
    <t>December</t>
    <phoneticPr fontId="1" type="noConversion"/>
  </si>
  <si>
    <t>Updated on 21, DEC, 2013</t>
    <phoneticPr fontId="1" type="noConversion"/>
  </si>
  <si>
    <t>Remarks</t>
    <phoneticPr fontId="1" type="noConversion"/>
  </si>
  <si>
    <t xml:space="preserve">Vũ Văn Hiếu </t>
  </si>
  <si>
    <t xml:space="preserve">Trần Văn Hòa </t>
  </si>
  <si>
    <t>Đỗ Bá Huấn</t>
  </si>
  <si>
    <t xml:space="preserve">Đào Văn Vinh </t>
  </si>
  <si>
    <t>Phùng Văn Quyết</t>
  </si>
  <si>
    <t>Ngô Văn Thế</t>
  </si>
  <si>
    <t>Nguyễn Chí Tâm</t>
  </si>
  <si>
    <t xml:space="preserve">Trần Hải Tuấn </t>
  </si>
  <si>
    <t>Nguyễn Văn Thiệp</t>
  </si>
  <si>
    <t>Phạm Văn Hoan</t>
  </si>
  <si>
    <t>Phạm Văn Đạt</t>
  </si>
  <si>
    <t>Hà Thắng</t>
  </si>
  <si>
    <t>Nguyễn Mạnh Tường</t>
  </si>
  <si>
    <t>Bùi Trọng Đại</t>
  </si>
  <si>
    <t>Lê Duy Đệ</t>
  </si>
  <si>
    <t xml:space="preserve">Đặng Hữu Trung </t>
  </si>
  <si>
    <t>Nguyễn Văn Hà - A</t>
  </si>
  <si>
    <t>Nguyễn Hữu Trung</t>
  </si>
  <si>
    <t>Nguyễn Chàng Bạ</t>
  </si>
  <si>
    <t>Nguyễn Văn Vân</t>
  </si>
  <si>
    <t>Nguyễn Văn Hòa</t>
  </si>
  <si>
    <t xml:space="preserve">Bùi Thái Tuấn </t>
  </si>
  <si>
    <t xml:space="preserve">Nguyễn Văn Hoàng </t>
  </si>
  <si>
    <t xml:space="preserve">Nguyễn Bá Tuân </t>
  </si>
  <si>
    <t>Lưu Quang Kỷ</t>
  </si>
  <si>
    <t>Nguyễn Mạnh Thái</t>
  </si>
  <si>
    <t xml:space="preserve">Hà Văn Điển </t>
  </si>
  <si>
    <t>Nguyễn Công Hoàng</t>
  </si>
  <si>
    <t xml:space="preserve">Nguyễn Văn Hoài </t>
  </si>
  <si>
    <t>Vũ Tiến Thành</t>
  </si>
  <si>
    <t>Bùi Văn Tĩnh</t>
  </si>
  <si>
    <t>Vũ Văn Huy</t>
  </si>
  <si>
    <t>Nguyễn Văn Cường</t>
  </si>
  <si>
    <t>Trần Minh Thắng</t>
  </si>
  <si>
    <t>Đinh Văn Thanh</t>
  </si>
  <si>
    <t>Nguyễn Văn Hùng</t>
  </si>
  <si>
    <t>Nguyễn Nam Anh</t>
  </si>
  <si>
    <t>Nguyễn Ngọc Dũng</t>
  </si>
  <si>
    <t>Phan Minh Châu</t>
  </si>
  <si>
    <t>Trương Minh Tuyên</t>
  </si>
  <si>
    <t>Đinh Văn Cơ</t>
  </si>
  <si>
    <t xml:space="preserve">Cao Văn Long </t>
  </si>
  <si>
    <t>Trần Đức Tú</t>
  </si>
  <si>
    <t>Đoàn Minh Mẫn</t>
  </si>
  <si>
    <t>Phan Văn Triều</t>
  </si>
  <si>
    <t>Lê Văn Thọ</t>
  </si>
  <si>
    <t>Nguyễn Thành Công</t>
  </si>
  <si>
    <t xml:space="preserve">Nguyễn Cảnh Vịnh </t>
  </si>
  <si>
    <t>Phạm Trung Kiên</t>
  </si>
  <si>
    <t xml:space="preserve">Hoàng Duy Điệp </t>
  </si>
  <si>
    <t>Hoàng Văn Cương</t>
  </si>
  <si>
    <t>Trần Văn Chiến</t>
  </si>
  <si>
    <t>Nguyễn Văn Quỳnh</t>
  </si>
  <si>
    <t>Lê Xuân Thống</t>
  </si>
  <si>
    <t>Ngô Duy Tuấn</t>
  </si>
  <si>
    <t>Nguyễn Văn Ninh</t>
  </si>
  <si>
    <t>Nguyễn Văn Hà - B</t>
  </si>
  <si>
    <t>Phan Văn Tùng</t>
  </si>
  <si>
    <t>Nguyễn Văn Hào</t>
  </si>
  <si>
    <t>Phạm Văn Quang</t>
  </si>
  <si>
    <t>Trương Minh Tuyền</t>
  </si>
  <si>
    <t>Nguyễn Văn Ước</t>
  </si>
  <si>
    <t>Vương Đình Tuấn</t>
  </si>
  <si>
    <t>Nguyễn Quang Tuấn</t>
  </si>
  <si>
    <t>Nguyễn Văn Lam</t>
  </si>
  <si>
    <t>Phạm Văn Hải</t>
  </si>
  <si>
    <t>Nguyễn Duy Hoàng</t>
  </si>
  <si>
    <t>Hoàng Phú Dương</t>
  </si>
  <si>
    <t>Lê Văn Bốn</t>
  </si>
  <si>
    <t>Phạm Văn Thủy</t>
  </si>
  <si>
    <t>Lê Văn Bảy</t>
  </si>
  <si>
    <t>Hoàng Hữu Vui</t>
  </si>
  <si>
    <t>Lương Đức Thọ</t>
  </si>
  <si>
    <t>Nguyễn Xuân Hưng</t>
  </si>
  <si>
    <t>Hoàng Hữu Cần</t>
  </si>
  <si>
    <t>Trần Đình Nhuận</t>
  </si>
  <si>
    <t xml:space="preserve">Phan Văn Hiếu </t>
  </si>
  <si>
    <t>Vũ Văn Hường</t>
  </si>
  <si>
    <t xml:space="preserve">Nguyễn Đăng Huyền </t>
  </si>
  <si>
    <t>Nguyễn Xuân Sang</t>
  </si>
  <si>
    <t>Trần Đức Lâm</t>
  </si>
  <si>
    <t>Nguyễn Văn Hội</t>
  </si>
  <si>
    <t>Trần Ngọc Sơn</t>
  </si>
  <si>
    <t>Vương Văn Bảo</t>
  </si>
  <si>
    <t>Bùi Tiến Dũng</t>
  </si>
  <si>
    <t xml:space="preserve">Trần Văn Thái </t>
  </si>
  <si>
    <t xml:space="preserve">Phạm Văn Nam </t>
  </si>
  <si>
    <t>Lại Mạnh Hùng</t>
  </si>
  <si>
    <t xml:space="preserve">Phùn Văn Tuấn </t>
  </si>
  <si>
    <t>Hà Duy Thanh</t>
  </si>
  <si>
    <t>Đỗ Xuân Hòa</t>
  </si>
  <si>
    <t>Võ Văn Thúy</t>
  </si>
  <si>
    <t>Bùi Văn Đạo</t>
  </si>
  <si>
    <t>Vi Văn Hưởng</t>
  </si>
  <si>
    <t xml:space="preserve">Nguyễn Thị Hằng </t>
  </si>
  <si>
    <t xml:space="preserve">Vũ Thị Phượng </t>
  </si>
  <si>
    <t xml:space="preserve">Dương Thị Hoài </t>
  </si>
  <si>
    <t>Bùi Thị Thu</t>
  </si>
  <si>
    <t>Vương Thị Sen</t>
  </si>
  <si>
    <t xml:space="preserve">Tô Thị Vân </t>
  </si>
  <si>
    <t xml:space="preserve">Trần Thị Thúy Đạt </t>
  </si>
  <si>
    <t>Bùi Thị Nhung</t>
  </si>
  <si>
    <t>Từ Thị Thảo</t>
  </si>
  <si>
    <t>Hồng Thị Ngân</t>
  </si>
  <si>
    <t>Vũ Thị Giang</t>
  </si>
  <si>
    <t>Lê Thị Hiền</t>
  </si>
  <si>
    <t>Nguyễn Thị Hoa</t>
  </si>
  <si>
    <t xml:space="preserve">Nguyễn Thị Nhung </t>
  </si>
  <si>
    <t>Trần Thị Thành</t>
  </si>
  <si>
    <t>Nguyễn Thị Nhuần</t>
  </si>
  <si>
    <t xml:space="preserve">Nguyễn Minh Vương </t>
  </si>
  <si>
    <t>Trần Thị Cẩm Nhung</t>
  </si>
  <si>
    <t>Nguyễn Hữu Tiến</t>
  </si>
  <si>
    <t>Trần Tuấn Anh</t>
  </si>
  <si>
    <t>Trịnh Văn Tuấn</t>
  </si>
  <si>
    <t>Nguyễn Văn Thành</t>
  </si>
  <si>
    <t>Đào Đức Thiện</t>
  </si>
  <si>
    <t xml:space="preserve">Trần Bá Đoàn </t>
  </si>
  <si>
    <t>Nguyễn Văn Dinh</t>
  </si>
  <si>
    <t>Trần Công Du</t>
  </si>
  <si>
    <t xml:space="preserve">Phạm Văn Trường </t>
  </si>
  <si>
    <t>Nguyễn Công Uân</t>
  </si>
  <si>
    <t>Phạm Văn Phong</t>
  </si>
  <si>
    <t xml:space="preserve">Nguyễn Văn Hoàn </t>
  </si>
  <si>
    <t>Đỗ Văn Toán</t>
  </si>
  <si>
    <t xml:space="preserve">Nguyễn Tất Luân </t>
  </si>
  <si>
    <t>Nguyễn Công Thế</t>
  </si>
  <si>
    <t>Nguyễn Văn Câu</t>
  </si>
  <si>
    <t>Nguyễn Văn Công</t>
  </si>
  <si>
    <t>Nguyễn Ngọc Thuân</t>
  </si>
  <si>
    <t>Hoàng Văn Sinh</t>
  </si>
  <si>
    <t>Nguyễn Văn Tuyến</t>
  </si>
  <si>
    <t>Dương Văn Long</t>
  </si>
  <si>
    <t>Nguyễn Công Minh</t>
  </si>
  <si>
    <t>Nguyễn Danh Nam</t>
  </si>
  <si>
    <t>Trịnh Văn Viết</t>
  </si>
  <si>
    <t>Nguyễn Công Tuyền</t>
  </si>
  <si>
    <t>Lê Nho Hà</t>
  </si>
  <si>
    <t>Lê Nho Hưởng</t>
  </si>
  <si>
    <t>Vương Văn Quang</t>
  </si>
  <si>
    <t>Nguyễn Văn Hoạt</t>
  </si>
  <si>
    <t>Nguyễn Văn Sang</t>
  </si>
  <si>
    <t>Nguyễn Văn Thế</t>
  </si>
  <si>
    <t>Nguyễn Phú Lãm</t>
  </si>
  <si>
    <t>Nguyễn Thành Trung</t>
  </si>
  <si>
    <t>Đinh Công Tuyền</t>
  </si>
  <si>
    <t>Nguyễn Mạnh Tưởng</t>
  </si>
  <si>
    <t>Nguyễn Công Sanh</t>
  </si>
  <si>
    <t>Đông Văn Kha</t>
  </si>
  <si>
    <t>Nguyễn Hữu Điệt</t>
  </si>
  <si>
    <t>Welder</t>
  </si>
  <si>
    <t>Anchor Bolt</t>
  </si>
  <si>
    <t>Helper Worker</t>
  </si>
  <si>
    <t>Painting worker</t>
  </si>
  <si>
    <t>Erection worker</t>
  </si>
  <si>
    <t>Skill welder</t>
  </si>
  <si>
    <t>Jetty Worker</t>
  </si>
  <si>
    <t>Clean worker</t>
  </si>
  <si>
    <t>Store keeper</t>
  </si>
  <si>
    <t>Safety</t>
  </si>
  <si>
    <t>Security</t>
  </si>
  <si>
    <t>Panel worker</t>
  </si>
  <si>
    <t>M</t>
  </si>
  <si>
    <t>A</t>
  </si>
  <si>
    <t>OT</t>
  </si>
  <si>
    <t>Dinh Van Thanh</t>
  </si>
  <si>
    <t xml:space="preserve">Tran Van Thai </t>
  </si>
  <si>
    <t>Do Ba Huan</t>
  </si>
  <si>
    <t>Tran Tuan Anh</t>
  </si>
  <si>
    <t>Vu Tien Thanh</t>
  </si>
  <si>
    <t>Ha Duy Thanh</t>
  </si>
  <si>
    <t xml:space="preserve">Tran Ba Doan </t>
  </si>
  <si>
    <t xml:space="preserve">Bui Thai Tuan </t>
  </si>
  <si>
    <t>Bui Tien Dung</t>
  </si>
  <si>
    <t xml:space="preserve">Nguyen Van Hoang </t>
  </si>
  <si>
    <t xml:space="preserve">Nguyen Van Hoai </t>
  </si>
  <si>
    <t>Nguyen Nam Anh</t>
  </si>
  <si>
    <t>Ngo Van The</t>
  </si>
  <si>
    <t>Nguyen Cong Hoang</t>
  </si>
  <si>
    <t>Tran Cong Du</t>
  </si>
  <si>
    <t xml:space="preserve">Nguyen Ba Tuan </t>
  </si>
  <si>
    <t>Do Xuan Hoa</t>
  </si>
  <si>
    <t>Nguyen Cong Uan</t>
  </si>
  <si>
    <t>Lai Manh Hung</t>
  </si>
  <si>
    <t>Bui Van Dao</t>
  </si>
  <si>
    <t>Nguyen Van Thiep</t>
  </si>
  <si>
    <t>Le Duy De</t>
  </si>
  <si>
    <t>Nguyen Huu Trung</t>
  </si>
  <si>
    <t>Luu Quang Ky</t>
  </si>
  <si>
    <t xml:space="preserve">Ha Van Dien </t>
  </si>
  <si>
    <t>Dao Duc Thien</t>
  </si>
  <si>
    <t>Hoang Phu Duong</t>
  </si>
  <si>
    <t xml:space="preserve">Nguyen Dang Huyen </t>
  </si>
  <si>
    <t xml:space="preserve">Duong Thi Hoai </t>
  </si>
  <si>
    <t>Bui Thi Thu</t>
  </si>
  <si>
    <t xml:space="preserve">To Thi Van </t>
  </si>
  <si>
    <t xml:space="preserve">Tran Thi Thuy Dat </t>
  </si>
  <si>
    <t>Bui Thi Nhung</t>
  </si>
  <si>
    <t>Le Thi Hien</t>
  </si>
  <si>
    <t>Nguyen Thi Hoa</t>
  </si>
  <si>
    <t>Trinh Van Tuan</t>
  </si>
  <si>
    <t>Nguyen Van Hoi</t>
  </si>
  <si>
    <t>Vi Van Huong</t>
  </si>
  <si>
    <t xml:space="preserve">Nguyen Thi Hang </t>
  </si>
  <si>
    <t>Hong Thi Ngan</t>
  </si>
  <si>
    <t>Tran Thi Cam Nhung</t>
  </si>
  <si>
    <t>Nguyen Van Hoa</t>
    <phoneticPr fontId="1" type="noConversion"/>
  </si>
  <si>
    <t>Material</t>
  </si>
  <si>
    <t>Anchor Bolt</t>
    <phoneticPr fontId="1" type="noConversion"/>
  </si>
  <si>
    <t>Women</t>
  </si>
  <si>
    <t>January, 2014</t>
    <phoneticPr fontId="1" type="noConversion"/>
  </si>
  <si>
    <t>Touch Up</t>
  </si>
  <si>
    <t>Warehouse</t>
  </si>
  <si>
    <t>Tu Thi Thao</t>
  </si>
  <si>
    <t xml:space="preserve">Phun Van Tuan </t>
  </si>
  <si>
    <t>SECTION</t>
  </si>
  <si>
    <t>MANPOWER</t>
  </si>
  <si>
    <t>MANAGER</t>
  </si>
  <si>
    <t>IN CHARGE</t>
  </si>
  <si>
    <r>
      <rPr>
        <sz val="14"/>
        <rFont val="맑은 고딕"/>
        <family val="3"/>
        <charset val="129"/>
      </rPr>
      <t>뚜언</t>
    </r>
    <phoneticPr fontId="1" type="noConversion"/>
  </si>
  <si>
    <r>
      <rPr>
        <sz val="14"/>
        <rFont val="맑은 고딕"/>
        <family val="3"/>
        <charset val="129"/>
      </rPr>
      <t>훤</t>
    </r>
    <phoneticPr fontId="1" type="noConversion"/>
  </si>
  <si>
    <r>
      <rPr>
        <sz val="14"/>
        <rFont val="맑은 고딕"/>
        <family val="3"/>
        <charset val="129"/>
      </rPr>
      <t>남</t>
    </r>
    <phoneticPr fontId="1" type="noConversion"/>
  </si>
  <si>
    <t xml:space="preserve">TOTAL </t>
    <phoneticPr fontId="1" type="noConversion"/>
  </si>
  <si>
    <t>Name
(Korean)</t>
    <phoneticPr fontId="1" type="noConversion"/>
  </si>
  <si>
    <t>ID Card No</t>
    <phoneticPr fontId="1" type="noConversion"/>
  </si>
  <si>
    <t>Working Hours</t>
    <phoneticPr fontId="1" type="noConversion"/>
  </si>
  <si>
    <t>Total</t>
    <phoneticPr fontId="1" type="noConversion"/>
  </si>
  <si>
    <r>
      <rPr>
        <sz val="14"/>
        <rFont val="맑은 고딕"/>
        <family val="3"/>
        <charset val="129"/>
      </rPr>
      <t>끄엉</t>
    </r>
    <phoneticPr fontId="1" type="noConversion"/>
  </si>
  <si>
    <r>
      <rPr>
        <sz val="14"/>
        <rFont val="맑은 고딕"/>
        <family val="3"/>
        <charset val="129"/>
      </rPr>
      <t>테</t>
    </r>
    <phoneticPr fontId="1" type="noConversion"/>
  </si>
  <si>
    <r>
      <rPr>
        <sz val="14"/>
        <rFont val="맑은 고딕"/>
        <family val="3"/>
        <charset val="129"/>
      </rPr>
      <t>즁</t>
    </r>
    <phoneticPr fontId="1" type="noConversion"/>
  </si>
  <si>
    <r>
      <rPr>
        <sz val="14"/>
        <rFont val="맑은 고딕"/>
        <family val="3"/>
        <charset val="129"/>
      </rPr>
      <t>데</t>
    </r>
    <phoneticPr fontId="1" type="noConversion"/>
  </si>
  <si>
    <t>HDSTR-38</t>
    <phoneticPr fontId="1" type="noConversion"/>
  </si>
  <si>
    <r>
      <rPr>
        <sz val="14"/>
        <rFont val="맑은 고딕"/>
        <family val="3"/>
        <charset val="129"/>
      </rPr>
      <t>츙</t>
    </r>
    <phoneticPr fontId="1" type="noConversion"/>
  </si>
  <si>
    <t>HDSTR-29</t>
    <phoneticPr fontId="1" type="noConversion"/>
  </si>
  <si>
    <t>Nguyen Chang Ba</t>
    <phoneticPr fontId="1" type="noConversion"/>
  </si>
  <si>
    <r>
      <rPr>
        <sz val="14"/>
        <rFont val="맑은 고딕"/>
        <family val="3"/>
        <charset val="129"/>
      </rPr>
      <t>바</t>
    </r>
    <phoneticPr fontId="1" type="noConversion"/>
  </si>
  <si>
    <t>HDSTR-27</t>
    <phoneticPr fontId="1" type="noConversion"/>
  </si>
  <si>
    <r>
      <rPr>
        <sz val="14"/>
        <rFont val="맑은 고딕"/>
        <family val="3"/>
        <charset val="129"/>
      </rPr>
      <t>화</t>
    </r>
    <phoneticPr fontId="1" type="noConversion"/>
  </si>
  <si>
    <t>HDSTR-61</t>
    <phoneticPr fontId="1" type="noConversion"/>
  </si>
  <si>
    <r>
      <rPr>
        <sz val="14"/>
        <rFont val="맑은 고딕"/>
        <family val="3"/>
        <charset val="129"/>
      </rPr>
      <t>뚜언</t>
    </r>
    <phoneticPr fontId="1" type="noConversion"/>
  </si>
  <si>
    <t>HDSTR-119</t>
    <phoneticPr fontId="1" type="noConversion"/>
  </si>
  <si>
    <r>
      <rPr>
        <sz val="14"/>
        <rFont val="맑은 고딕"/>
        <family val="3"/>
        <charset val="129"/>
      </rPr>
      <t>호앙</t>
    </r>
    <phoneticPr fontId="1" type="noConversion"/>
  </si>
  <si>
    <t>HDSTR-49</t>
    <phoneticPr fontId="1" type="noConversion"/>
  </si>
  <si>
    <r>
      <rPr>
        <sz val="14"/>
        <rFont val="맑은 고딕"/>
        <family val="3"/>
        <charset val="129"/>
      </rPr>
      <t>뚼</t>
    </r>
    <phoneticPr fontId="1" type="noConversion"/>
  </si>
  <si>
    <t>HDSTR-111</t>
    <phoneticPr fontId="1" type="noConversion"/>
  </si>
  <si>
    <r>
      <rPr>
        <sz val="14"/>
        <rFont val="맑은 고딕"/>
        <family val="3"/>
        <charset val="129"/>
      </rPr>
      <t>기</t>
    </r>
    <phoneticPr fontId="1" type="noConversion"/>
  </si>
  <si>
    <t>HDSTR-109</t>
    <phoneticPr fontId="1" type="noConversion"/>
  </si>
  <si>
    <r>
      <rPr>
        <sz val="14"/>
        <rFont val="맑은 고딕"/>
        <family val="3"/>
        <charset val="129"/>
      </rPr>
      <t>티업</t>
    </r>
    <phoneticPr fontId="1" type="noConversion"/>
  </si>
  <si>
    <t>HDSTR-64</t>
    <phoneticPr fontId="1" type="noConversion"/>
  </si>
  <si>
    <t>Pham Van Dat</t>
    <phoneticPr fontId="1" type="noConversion"/>
  </si>
  <si>
    <r>
      <rPr>
        <sz val="14"/>
        <rFont val="맑은 고딕"/>
        <family val="3"/>
        <charset val="129"/>
      </rPr>
      <t>닷</t>
    </r>
    <phoneticPr fontId="1" type="noConversion"/>
  </si>
  <si>
    <t>HDSTR-156</t>
    <phoneticPr fontId="1" type="noConversion"/>
  </si>
  <si>
    <t>Anchor Bolt</t>
    <phoneticPr fontId="1" type="noConversion"/>
  </si>
  <si>
    <t>Ha Thang</t>
    <phoneticPr fontId="1" type="noConversion"/>
  </si>
  <si>
    <r>
      <rPr>
        <sz val="14"/>
        <rFont val="맑은 고딕"/>
        <family val="3"/>
        <charset val="129"/>
      </rPr>
      <t>탕</t>
    </r>
    <phoneticPr fontId="1" type="noConversion"/>
  </si>
  <si>
    <t>HDSTR-36</t>
    <phoneticPr fontId="1" type="noConversion"/>
  </si>
  <si>
    <r>
      <rPr>
        <sz val="14"/>
        <rFont val="맑은 고딕"/>
        <family val="3"/>
        <charset val="129"/>
      </rPr>
      <t>디엔</t>
    </r>
    <phoneticPr fontId="1" type="noConversion"/>
  </si>
  <si>
    <t>HDSTR-79</t>
    <phoneticPr fontId="1" type="noConversion"/>
  </si>
  <si>
    <r>
      <rPr>
        <sz val="14"/>
        <rFont val="맑은 고딕"/>
        <family val="3"/>
        <charset val="129"/>
      </rPr>
      <t>호앙</t>
    </r>
    <phoneticPr fontId="1" type="noConversion"/>
  </si>
  <si>
    <t>HDSTR-26</t>
    <phoneticPr fontId="1" type="noConversion"/>
  </si>
  <si>
    <r>
      <rPr>
        <sz val="14"/>
        <rFont val="맑은 고딕"/>
        <family val="3"/>
        <charset val="129"/>
      </rPr>
      <t>화이</t>
    </r>
    <phoneticPr fontId="1" type="noConversion"/>
  </si>
  <si>
    <t>HDSTR-110</t>
    <phoneticPr fontId="1" type="noConversion"/>
  </si>
  <si>
    <r>
      <rPr>
        <sz val="14"/>
        <rFont val="맑은 고딕"/>
        <family val="3"/>
        <charset val="129"/>
      </rPr>
      <t>타잉</t>
    </r>
    <phoneticPr fontId="1" type="noConversion"/>
  </si>
  <si>
    <t>HDSTR-141</t>
    <phoneticPr fontId="1" type="noConversion"/>
  </si>
  <si>
    <t>Bui Van Tinh</t>
    <phoneticPr fontId="1" type="noConversion"/>
  </si>
  <si>
    <r>
      <rPr>
        <sz val="14"/>
        <rFont val="맑은 고딕"/>
        <family val="3"/>
        <charset val="129"/>
      </rPr>
      <t>띵</t>
    </r>
    <phoneticPr fontId="1" type="noConversion"/>
  </si>
  <si>
    <t>HDSTR-157</t>
    <phoneticPr fontId="1" type="noConversion"/>
  </si>
  <si>
    <t>Nguyen Van Cuong</t>
    <phoneticPr fontId="1" type="noConversion"/>
  </si>
  <si>
    <t>HDSTR-155</t>
    <phoneticPr fontId="1" type="noConversion"/>
  </si>
  <si>
    <t>Tran Minh Thang</t>
    <phoneticPr fontId="1" type="noConversion"/>
  </si>
  <si>
    <t>HDSTR-169</t>
    <phoneticPr fontId="1" type="noConversion"/>
  </si>
  <si>
    <r>
      <rPr>
        <sz val="14"/>
        <rFont val="맑은 고딕"/>
        <family val="3"/>
        <charset val="129"/>
      </rPr>
      <t>아잉</t>
    </r>
    <phoneticPr fontId="1" type="noConversion"/>
  </si>
  <si>
    <t>HDSTR-134</t>
    <phoneticPr fontId="1" type="noConversion"/>
  </si>
  <si>
    <t>HDSTR-132</t>
    <phoneticPr fontId="1" type="noConversion"/>
  </si>
  <si>
    <t>HDSTR-37</t>
    <phoneticPr fontId="1" type="noConversion"/>
  </si>
  <si>
    <r>
      <rPr>
        <sz val="14"/>
        <rFont val="맑은 고딕"/>
        <family val="3"/>
        <charset val="129"/>
      </rPr>
      <t>타이</t>
    </r>
    <phoneticPr fontId="1" type="noConversion"/>
  </si>
  <si>
    <t>HDSTR-04</t>
    <phoneticPr fontId="1" type="noConversion"/>
  </si>
  <si>
    <t xml:space="preserve">Pham Van Nam </t>
    <phoneticPr fontId="1" type="noConversion"/>
  </si>
  <si>
    <t>HDSTR-06</t>
    <phoneticPr fontId="1" type="noConversion"/>
  </si>
  <si>
    <r>
      <rPr>
        <sz val="14"/>
        <rFont val="맑은 고딕"/>
        <family val="3"/>
        <charset val="129"/>
      </rPr>
      <t>훙</t>
    </r>
    <phoneticPr fontId="1" type="noConversion"/>
  </si>
  <si>
    <t>HDSTR-15</t>
    <phoneticPr fontId="1" type="noConversion"/>
  </si>
  <si>
    <t>HDSTR-67</t>
    <phoneticPr fontId="1" type="noConversion"/>
  </si>
  <si>
    <t>HDSTR-20</t>
    <phoneticPr fontId="1" type="noConversion"/>
  </si>
  <si>
    <r>
      <rPr>
        <sz val="14"/>
        <rFont val="맑은 고딕"/>
        <family val="3"/>
        <charset val="129"/>
      </rPr>
      <t>호아</t>
    </r>
    <phoneticPr fontId="1" type="noConversion"/>
  </si>
  <si>
    <t>HDSTR-03</t>
    <phoneticPr fontId="1" type="noConversion"/>
  </si>
  <si>
    <r>
      <rPr>
        <sz val="14"/>
        <rFont val="맑은 고딕"/>
        <family val="3"/>
        <charset val="129"/>
      </rPr>
      <t>다오</t>
    </r>
    <phoneticPr fontId="1" type="noConversion"/>
  </si>
  <si>
    <t>HDSTR-01</t>
    <phoneticPr fontId="1" type="noConversion"/>
  </si>
  <si>
    <r>
      <rPr>
        <sz val="14"/>
        <rFont val="맑은 고딕"/>
        <family val="3"/>
        <charset val="129"/>
      </rPr>
      <t>흐엉</t>
    </r>
    <phoneticPr fontId="1" type="noConversion"/>
  </si>
  <si>
    <t>HDSTR-60</t>
    <phoneticPr fontId="1" type="noConversion"/>
  </si>
  <si>
    <r>
      <rPr>
        <sz val="14"/>
        <rFont val="맑은 고딕"/>
        <family val="3"/>
        <charset val="129"/>
      </rPr>
      <t>항</t>
    </r>
    <phoneticPr fontId="1" type="noConversion"/>
  </si>
  <si>
    <t>HDSTR-32</t>
    <phoneticPr fontId="1" type="noConversion"/>
  </si>
  <si>
    <t xml:space="preserve">Vu Thi Phuong </t>
    <phoneticPr fontId="1" type="noConversion"/>
  </si>
  <si>
    <r>
      <rPr>
        <sz val="14"/>
        <rFont val="맑은 고딕"/>
        <family val="3"/>
        <charset val="129"/>
      </rPr>
      <t>푸엉</t>
    </r>
    <phoneticPr fontId="1" type="noConversion"/>
  </si>
  <si>
    <t>HDSTR-162</t>
    <phoneticPr fontId="1" type="noConversion"/>
  </si>
  <si>
    <t>HDSTR-19</t>
    <phoneticPr fontId="1" type="noConversion"/>
  </si>
  <si>
    <r>
      <rPr>
        <sz val="14"/>
        <rFont val="맑은 고딕"/>
        <family val="3"/>
        <charset val="129"/>
      </rPr>
      <t>투</t>
    </r>
    <phoneticPr fontId="1" type="noConversion"/>
  </si>
  <si>
    <t>HDSTR-115</t>
    <phoneticPr fontId="1" type="noConversion"/>
  </si>
  <si>
    <r>
      <rPr>
        <sz val="14"/>
        <rFont val="맑은 고딕"/>
        <family val="3"/>
        <charset val="129"/>
      </rPr>
      <t>번</t>
    </r>
    <phoneticPr fontId="1" type="noConversion"/>
  </si>
  <si>
    <t>HDSTR-55</t>
    <phoneticPr fontId="1" type="noConversion"/>
  </si>
  <si>
    <r>
      <rPr>
        <sz val="14"/>
        <rFont val="맑은 고딕"/>
        <family val="3"/>
        <charset val="129"/>
      </rPr>
      <t>닷</t>
    </r>
    <phoneticPr fontId="1" type="noConversion"/>
  </si>
  <si>
    <t>HDSTR-100</t>
    <phoneticPr fontId="1" type="noConversion"/>
  </si>
  <si>
    <r>
      <rPr>
        <sz val="14"/>
        <rFont val="맑은 고딕"/>
        <family val="3"/>
        <charset val="129"/>
      </rPr>
      <t>늉</t>
    </r>
    <phoneticPr fontId="1" type="noConversion"/>
  </si>
  <si>
    <t>HDSTR-106</t>
    <phoneticPr fontId="1" type="noConversion"/>
  </si>
  <si>
    <r>
      <rPr>
        <sz val="14"/>
        <rFont val="맑은 고딕"/>
        <family val="3"/>
        <charset val="129"/>
      </rPr>
      <t>타오</t>
    </r>
    <phoneticPr fontId="1" type="noConversion"/>
  </si>
  <si>
    <t>HDSTR-97</t>
    <phoneticPr fontId="1" type="noConversion"/>
  </si>
  <si>
    <r>
      <rPr>
        <sz val="14"/>
        <rFont val="맑은 고딕"/>
        <family val="3"/>
        <charset val="129"/>
      </rPr>
      <t>응안</t>
    </r>
    <phoneticPr fontId="1" type="noConversion"/>
  </si>
  <si>
    <t>HDSTR-82</t>
    <phoneticPr fontId="1" type="noConversion"/>
  </si>
  <si>
    <r>
      <rPr>
        <sz val="14"/>
        <rFont val="맑은 고딕"/>
        <family val="3"/>
        <charset val="129"/>
      </rPr>
      <t>히엔</t>
    </r>
    <phoneticPr fontId="1" type="noConversion"/>
  </si>
  <si>
    <t>HDSTR-83</t>
    <phoneticPr fontId="1" type="noConversion"/>
  </si>
  <si>
    <t>Women</t>
    <phoneticPr fontId="1" type="noConversion"/>
  </si>
  <si>
    <t>HDSTR-68</t>
    <phoneticPr fontId="1" type="noConversion"/>
  </si>
  <si>
    <r>
      <rPr>
        <sz val="14"/>
        <rFont val="맑은 고딕"/>
        <family val="3"/>
        <charset val="129"/>
      </rPr>
      <t>화</t>
    </r>
    <phoneticPr fontId="1" type="noConversion"/>
  </si>
  <si>
    <t>HDSTR-46</t>
    <phoneticPr fontId="1" type="noConversion"/>
  </si>
  <si>
    <t>Nguyen Thi Nhung</t>
    <phoneticPr fontId="1" type="noConversion"/>
  </si>
  <si>
    <t>HDSTR-62</t>
    <phoneticPr fontId="1" type="noConversion"/>
  </si>
  <si>
    <t>Tran Thi Thanh</t>
    <phoneticPr fontId="1" type="noConversion"/>
  </si>
  <si>
    <t>HDSTR-58</t>
    <phoneticPr fontId="1" type="noConversion"/>
  </si>
  <si>
    <t>Nguyen Thi Nhuan</t>
    <phoneticPr fontId="1" type="noConversion"/>
  </si>
  <si>
    <r>
      <rPr>
        <sz val="14"/>
        <rFont val="맑은 고딕"/>
        <family val="3"/>
        <charset val="129"/>
      </rPr>
      <t>뉴안</t>
    </r>
    <phoneticPr fontId="1" type="noConversion"/>
  </si>
  <si>
    <t>HDSTR-47</t>
    <phoneticPr fontId="1" type="noConversion"/>
  </si>
  <si>
    <t>Nguyen Dang Ba</t>
    <phoneticPr fontId="1" type="noConversion"/>
  </si>
  <si>
    <r>
      <rPr>
        <sz val="14"/>
        <rFont val="맑은 고딕"/>
        <family val="3"/>
        <charset val="129"/>
      </rPr>
      <t>바</t>
    </r>
    <phoneticPr fontId="1" type="noConversion"/>
  </si>
  <si>
    <t>HDSTR-41</t>
    <phoneticPr fontId="1" type="noConversion"/>
  </si>
  <si>
    <t>Nguyen Minh Vuong</t>
    <phoneticPr fontId="1" type="noConversion"/>
  </si>
  <si>
    <r>
      <rPr>
        <sz val="14"/>
        <rFont val="맑은 고딕"/>
        <family val="3"/>
        <charset val="129"/>
      </rPr>
      <t>브엉</t>
    </r>
    <phoneticPr fontId="1" type="noConversion"/>
  </si>
  <si>
    <t>HDSTR-113</t>
    <phoneticPr fontId="1" type="noConversion"/>
  </si>
  <si>
    <t>Nguyen Huu Tien</t>
    <phoneticPr fontId="1" type="noConversion"/>
  </si>
  <si>
    <r>
      <rPr>
        <sz val="14"/>
        <rFont val="맑은 고딕"/>
        <family val="3"/>
        <charset val="129"/>
      </rPr>
      <t>티엔</t>
    </r>
    <phoneticPr fontId="1" type="noConversion"/>
  </si>
  <si>
    <t>HDSTR-42</t>
    <phoneticPr fontId="1" type="noConversion"/>
  </si>
  <si>
    <t>HDSTR-25</t>
    <phoneticPr fontId="1" type="noConversion"/>
  </si>
  <si>
    <t>HDSTR-17</t>
    <phoneticPr fontId="1" type="noConversion"/>
  </si>
  <si>
    <r>
      <rPr>
        <sz val="14"/>
        <rFont val="맑은 고딕"/>
        <family val="3"/>
        <charset val="129"/>
      </rPr>
      <t>도안</t>
    </r>
    <phoneticPr fontId="1" type="noConversion"/>
  </si>
  <si>
    <t>HDSTR-127</t>
    <phoneticPr fontId="1" type="noConversion"/>
  </si>
  <si>
    <r>
      <rPr>
        <sz val="14"/>
        <rFont val="맑은 고딕"/>
        <family val="3"/>
        <charset val="129"/>
      </rPr>
      <t>주</t>
    </r>
    <phoneticPr fontId="1" type="noConversion"/>
  </si>
  <si>
    <t>HDSTR-128</t>
    <phoneticPr fontId="1" type="noConversion"/>
  </si>
  <si>
    <r>
      <rPr>
        <sz val="14"/>
        <rFont val="맑은 고딕"/>
        <family val="3"/>
        <charset val="129"/>
      </rPr>
      <t>원</t>
    </r>
    <phoneticPr fontId="1" type="noConversion"/>
  </si>
  <si>
    <t>HDSTR-123</t>
    <phoneticPr fontId="1" type="noConversion"/>
  </si>
  <si>
    <t>Helper</t>
    <phoneticPr fontId="1" type="noConversion"/>
  </si>
  <si>
    <t>HDSTR-78</t>
    <phoneticPr fontId="1" type="noConversion"/>
  </si>
  <si>
    <t>Dao Van Vinh</t>
    <phoneticPr fontId="1" type="noConversion"/>
  </si>
  <si>
    <t>HDSTR-168</t>
    <phoneticPr fontId="1" type="noConversion"/>
  </si>
  <si>
    <t>HDSTR-11</t>
    <phoneticPr fontId="1" type="noConversion"/>
  </si>
  <si>
    <t>Welder
(Shop)</t>
    <phoneticPr fontId="1" type="noConversion"/>
  </si>
  <si>
    <r>
      <rPr>
        <sz val="14"/>
        <rFont val="맑은 고딕"/>
        <family val="3"/>
        <charset val="129"/>
      </rPr>
      <t>후옌</t>
    </r>
    <phoneticPr fontId="1" type="noConversion"/>
  </si>
  <si>
    <t>HDSTR-112</t>
    <phoneticPr fontId="1" type="noConversion"/>
  </si>
  <si>
    <t>Nguyen Xuan Sang</t>
    <phoneticPr fontId="1" type="noConversion"/>
  </si>
  <si>
    <r>
      <rPr>
        <sz val="14"/>
        <rFont val="맑은 고딕"/>
        <family val="3"/>
        <charset val="129"/>
      </rPr>
      <t>샹</t>
    </r>
    <phoneticPr fontId="1" type="noConversion"/>
  </si>
  <si>
    <t>HDSTR-165</t>
    <phoneticPr fontId="1" type="noConversion"/>
  </si>
  <si>
    <r>
      <rPr>
        <sz val="14"/>
        <rFont val="맑은 고딕"/>
        <family val="3"/>
        <charset val="129"/>
      </rPr>
      <t>호이</t>
    </r>
    <phoneticPr fontId="1" type="noConversion"/>
  </si>
  <si>
    <t>HDSTR-94</t>
    <phoneticPr fontId="1" type="noConversion"/>
  </si>
  <si>
    <t>Vuong Van Bao</t>
    <phoneticPr fontId="1" type="noConversion"/>
  </si>
  <si>
    <r>
      <rPr>
        <sz val="14"/>
        <rFont val="맑은 고딕"/>
        <family val="3"/>
        <charset val="129"/>
      </rPr>
      <t>바오</t>
    </r>
    <phoneticPr fontId="1" type="noConversion"/>
  </si>
  <si>
    <t>HDSTR-166</t>
    <phoneticPr fontId="1" type="noConversion"/>
  </si>
  <si>
    <t>HDSTR-77</t>
    <phoneticPr fontId="1" type="noConversion"/>
  </si>
  <si>
    <t>HDSTR-57</t>
    <phoneticPr fontId="1" type="noConversion"/>
  </si>
  <si>
    <t xml:space="preserve">HYUNDAI E&amp;C </t>
    <phoneticPr fontId="1" type="noConversion"/>
  </si>
  <si>
    <t>SITE MANAGER</t>
    <phoneticPr fontId="1" type="noConversion"/>
  </si>
  <si>
    <t>KIMECO 2</t>
    <phoneticPr fontId="1" type="noConversion"/>
  </si>
  <si>
    <t>MR.SON BYEONG DAE</t>
    <phoneticPr fontId="1" type="noConversion"/>
  </si>
  <si>
    <t>MR.</t>
    <phoneticPr fontId="1" type="noConversion"/>
  </si>
  <si>
    <t>3. Confirmation for Other workers  Monthly Time Sheet</t>
    <phoneticPr fontId="1" type="noConversion"/>
  </si>
  <si>
    <t>NO</t>
  </si>
  <si>
    <t>ITEM</t>
  </si>
  <si>
    <t>VAT 10%</t>
  </si>
  <si>
    <t>TOTAL</t>
  </si>
  <si>
    <t>`</t>
  </si>
  <si>
    <t>No.</t>
  </si>
  <si>
    <t>Sub-total</t>
  </si>
  <si>
    <t>PAYMENT SUMMARY</t>
  </si>
  <si>
    <t>Site Manager</t>
  </si>
  <si>
    <t>(Unit : VND)</t>
  </si>
  <si>
    <t>TOTAL AMOUNT</t>
  </si>
  <si>
    <t>UNIT</t>
  </si>
  <si>
    <t>QT</t>
  </si>
  <si>
    <t>UNIT PRICE</t>
  </si>
  <si>
    <t>DATE</t>
  </si>
  <si>
    <t>Sub TOTAL</t>
  </si>
  <si>
    <t xml:space="preserve">Company: Hana </t>
  </si>
  <si>
    <t>Kimeco Vina</t>
  </si>
  <si>
    <t>KIMECO VINA</t>
  </si>
  <si>
    <t>Project: LG HAI PHONG</t>
  </si>
  <si>
    <t>Project name : LG DISPLAY HAIPHONG</t>
  </si>
  <si>
    <t>Project: LG DISPLAY HAIPHONG</t>
  </si>
  <si>
    <t xml:space="preserve">TOTAL </t>
  </si>
  <si>
    <t>Hana</t>
  </si>
  <si>
    <t>Naroo</t>
  </si>
  <si>
    <t>Company: Naroo</t>
  </si>
  <si>
    <t>Work Period : 2018.05.01 ~ 2018.05.31</t>
  </si>
  <si>
    <t>2018 MAY   Consumable Tools Statement</t>
  </si>
  <si>
    <t>2018 MAY  Consumable Tools Statement</t>
  </si>
  <si>
    <t xml:space="preserve">Mũ HQ </t>
  </si>
  <si>
    <t xml:space="preserve">Nước cn 191 </t>
  </si>
  <si>
    <t xml:space="preserve">Nước Lavie 350ml </t>
  </si>
  <si>
    <t xml:space="preserve">Bạt xanh cam </t>
  </si>
  <si>
    <t>cái</t>
  </si>
  <si>
    <t xml:space="preserve">bình </t>
  </si>
  <si>
    <t xml:space="preserve">thùng </t>
  </si>
  <si>
    <t xml:space="preserve">M2 </t>
  </si>
  <si>
    <t>02.05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</si>
</sst>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7">
    <numFmt numFmtId="43" formatCode="_-* #,##0.00\ _₫_-;\-* #,##0.00\ _₫_-;_-* &quot;-&quot;??\ _₫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&quot;₩&quot;* #,##0_-;\-&quot;₩&quot;* #,##0_-;_-&quot;₩&quot;* &quot;-&quot;_-;_-@_-"/>
    <numFmt numFmtId="171" formatCode="_-* #,##0_-;\-* #,##0_-;_-* &quot;-&quot;_-;_-@_-"/>
    <numFmt numFmtId="172" formatCode="_-&quot;₩&quot;* #,##0.00_-;\-&quot;₩&quot;* #,##0.00_-;_-&quot;₩&quot;* &quot;-&quot;??_-;_-@_-"/>
    <numFmt numFmtId="173" formatCode="_-* #,##0.00_-;\-* #,##0.00_-;_-* &quot;-&quot;??_-;_-@_-"/>
    <numFmt numFmtId="174" formatCode="\$#,##0_);[Red]\(\$#,##0\)"/>
    <numFmt numFmtId="175" formatCode="0.0_ "/>
    <numFmt numFmtId="176" formatCode="_-* #,##0.0_-;\-* #,##0.0_-;_-* &quot;-&quot;_-;_-@_-"/>
    <numFmt numFmtId="177" formatCode="0_);[Red]\(0\)"/>
    <numFmt numFmtId="178" formatCode="_-&quot;ñ&quot;* #,##0_-;\-&quot;ñ&quot;* #,##0_-;_-&quot;ñ&quot;* &quot;-&quot;_-;_-@_-"/>
    <numFmt numFmtId="179" formatCode="#,##0.00;[Red]&quot;-&quot;#,##0.00"/>
    <numFmt numFmtId="180" formatCode="#,##0\ "/>
    <numFmt numFmtId="181" formatCode="&quot; '&quot;yy&quot;年&quot;\ m&quot;月&quot;\ d&quot;日&quot;"/>
    <numFmt numFmtId="182" formatCode="#,##0\ \ "/>
    <numFmt numFmtId="183" formatCode=";;&quot;－ &quot;"/>
    <numFmt numFmtId="184" formatCode=";;"/>
    <numFmt numFmtId="185" formatCode="#,##0.0"/>
    <numFmt numFmtId="186" formatCode="#,##0&quot;%&quot;"/>
    <numFmt numFmtId="187" formatCode="#,##0.0&quot;%&quot;"/>
    <numFmt numFmtId="188" formatCode="&quot;&quot;#&quot;月   &quot;#&quot;週&quot;"/>
    <numFmt numFmtId="189" formatCode="&quot;   &quot;#,##0"/>
    <numFmt numFmtId="190" formatCode="&quot;          &quot;#,##0"/>
    <numFmt numFmtId="191" formatCode="#,##0&quot;(億원)&quot;"/>
    <numFmt numFmtId="192" formatCode="#,##0&quot;(件)&quot;"/>
    <numFmt numFmtId="193" formatCode="yyyy&quot;年&quot;mm&quot;月&quot;dd&quot;日&quot;"/>
    <numFmt numFmtId="194" formatCode="&quot; &quot;#,##0"/>
    <numFmt numFmtId="195" formatCode="#,##0&quot; &quot;"/>
    <numFmt numFmtId="196" formatCode="#,##0.0&quot; &quot;"/>
    <numFmt numFmtId="197" formatCode="&quot; &quot;#,##0.0"/>
    <numFmt numFmtId="198" formatCode="0.0"/>
    <numFmt numFmtId="199" formatCode="\ #,##0&quot;%&quot;"/>
    <numFmt numFmtId="200" formatCode="\ #,##0"/>
    <numFmt numFmtId="201" formatCode="\ \ #,##0"/>
    <numFmt numFmtId="202" formatCode="\ #,##0.0"/>
    <numFmt numFmtId="203" formatCode="\ #,##0&quot; &quot;"/>
    <numFmt numFmtId="204" formatCode="#,##0&quot;  &quot;\ \ "/>
    <numFmt numFmtId="205" formatCode="&quot;₩&quot;&quot;₩&quot;\$#,##0_);&quot;₩&quot;&quot;₩&quot;\(&quot;₩&quot;&quot;₩&quot;\$#,##0&quot;₩&quot;&quot;₩&quot;\)"/>
    <numFmt numFmtId="206" formatCode="0.000E+00"/>
    <numFmt numFmtId="207" formatCode="_(* #,##0_);_(* \(#,##0\);_(* &quot;-&quot;??_);_(@_)"/>
    <numFmt numFmtId="208" formatCode="0.00000000"/>
    <numFmt numFmtId="209" formatCode="&quot;₩&quot;#,##0.00;[Red]&quot;₩&quot;&quot;₩&quot;&quot;₩&quot;&quot;₩&quot;&quot;₩&quot;&quot;₩&quot;\-#,##0.00"/>
    <numFmt numFmtId="210" formatCode="&quot;₩&quot;#,##0;[Red]&quot;₩&quot;&quot;₩&quot;\-#,##0"/>
    <numFmt numFmtId="211" formatCode="_ * #,##0.00_ ;_ * \-#,##0.00_ ;_ * &quot;-&quot;??_ ;_ @_ "/>
    <numFmt numFmtId="212" formatCode="_-* #,##0\ _®_-;\-* #,##0\ _®_-;_-* &quot;-&quot;\ _®_-;_-@_-"/>
    <numFmt numFmtId="213" formatCode="_-&quot;$&quot;* #,##0_-;\-&quot;$&quot;* #,##0_-;_-&quot;$&quot;* &quot;-&quot;_-;_-@_-"/>
    <numFmt numFmtId="214" formatCode="_-&quot;£&quot;* #,##0.00_-;\-&quot;£&quot;* #,##0.00_-;_-&quot;£&quot;* &quot;-&quot;??_-;_-@_-"/>
    <numFmt numFmtId="215" formatCode="_-* #,##0&quot;$&quot;_-;_-* #,##0&quot;$&quot;\-;_-* &quot;-&quot;&quot;$&quot;_-;_-@_-"/>
    <numFmt numFmtId="216" formatCode="_-* #,##0\ _F_-;\-* #,##0\ _F_-;_-* &quot;-&quot;\ _F_-;_-@_-"/>
    <numFmt numFmtId="217" formatCode="_-* #,##0\ &quot;F&quot;_-;\-* #,##0\ &quot;F&quot;_-;_-* &quot;-&quot;\ &quot;F&quot;_-;_-@_-"/>
    <numFmt numFmtId="218" formatCode="_-* #,##0\ &quot;€&quot;_-;\-* #,##0\ &quot;€&quot;_-;_-* &quot;-&quot;\ &quot;€&quot;_-;_-@_-"/>
    <numFmt numFmtId="219" formatCode="_-* #,##0\ &quot;$&quot;_-;\-* #,##0\ &quot;$&quot;_-;_-* &quot;-&quot;\ &quot;$&quot;_-;_-@_-"/>
    <numFmt numFmtId="220" formatCode="#,##0.00000000000;[Red]\-#,##0.00000000000"/>
    <numFmt numFmtId="221" formatCode="0.0000000_)"/>
    <numFmt numFmtId="222" formatCode="0.000000_)"/>
    <numFmt numFmtId="223" formatCode="#,##0.00000;[Red]\-#,##0.00000"/>
    <numFmt numFmtId="224" formatCode="0.0000000000000_)"/>
    <numFmt numFmtId="225" formatCode="_(&quot;Php&quot;* #,##0.00_);_(&quot;Php&quot;* \(#,##0.00\);_(&quot;Php&quot;* &quot;-&quot;??_);_(@_)"/>
    <numFmt numFmtId="226" formatCode="_(&quot;PhP&quot;* #,##0.00_);_(&quot;PhP&quot;* \(#,##0.00\);_(&quot;PhP&quot;* &quot;-&quot;??_);_(@_)"/>
    <numFmt numFmtId="227" formatCode="_(&quot;PHP&quot;* #,##0.00_);_(&quot;PHP&quot;* \(#,##0.00\);_(&quot;PHP&quot;* &quot;-&quot;??_);_(@_)"/>
    <numFmt numFmtId="228" formatCode="0.000000%"/>
    <numFmt numFmtId="229" formatCode="#,##0.000000000;[Red]\-#,##0.000000000"/>
    <numFmt numFmtId="230" formatCode="#,##0\ &quot;mk&quot;;\-#,##0\ &quot;mk&quot;"/>
    <numFmt numFmtId="231" formatCode="#,##0.00000_);[Red]\(#,##0.00000\)"/>
    <numFmt numFmtId="232" formatCode="0.0000000000_)"/>
    <numFmt numFmtId="233" formatCode="#,##0.000000_);[Red]\(#,##0.000000\)"/>
    <numFmt numFmtId="234" formatCode="0.000000000000_)"/>
    <numFmt numFmtId="235" formatCode="_ * #,##0.00_)&quot;F&quot;_ ;_ * \(#,##0.00\)&quot;F&quot;_ ;_ * &quot;-&quot;??_)&quot;F&quot;_ ;_ @_ "/>
    <numFmt numFmtId="236" formatCode="#,##0.0;\-#,##0.0"/>
    <numFmt numFmtId="237" formatCode="_(&quot;P&quot;* #,##0.00_);_(&quot;P&quot;* \(#,##0.00\);_(&quot;P&quot;* &quot;-&quot;??_);_(@_)"/>
    <numFmt numFmtId="238" formatCode="0.00000%"/>
    <numFmt numFmtId="239" formatCode="_-&quot;$&quot;* #,##0.00_-;\-&quot;$&quot;* #,##0.00_-;_-&quot;$&quot;* &quot;-&quot;??_-;_-@_-"/>
    <numFmt numFmtId="240" formatCode="###0.0_);[Red]\(###0.0\)"/>
    <numFmt numFmtId="241" formatCode="&quot;£&quot;#,##0.00;[Red]\-&quot;£&quot;#,##0.00"/>
    <numFmt numFmtId="242" formatCode="#,##0.00000000;[Red]\-#,##0.00000000"/>
    <numFmt numFmtId="243" formatCode="###0.00_);[Red]\(###0.00\)"/>
    <numFmt numFmtId="244" formatCode="###0_);[Red]\(###0\)"/>
    <numFmt numFmtId="245" formatCode="&quot;£&quot;#,##0.00;\-&quot;£&quot;#,##0.00"/>
    <numFmt numFmtId="246" formatCode="#,##0.0;[Red]\-#,##0.0"/>
    <numFmt numFmtId="247" formatCode="###0;[Red]\-###0"/>
    <numFmt numFmtId="248" formatCode="#,##0.000;[Red]\-#,##0.000"/>
    <numFmt numFmtId="249" formatCode="#,##0.0000;[Red]\-#,##0.0000"/>
    <numFmt numFmtId="250" formatCode="###0.000_);[Red]\(###0.000\)"/>
    <numFmt numFmtId="251" formatCode="#,##0.0000000000;[Red]\-#,##0.0000000000"/>
    <numFmt numFmtId="252" formatCode="###0.0000_);[Red]\(###0.0000\)"/>
    <numFmt numFmtId="253" formatCode="_-&quot;£&quot;* #,##0_-;\-&quot;£&quot;* #,##0_-;_-&quot;£&quot;* &quot;-&quot;_-;_-@_-"/>
    <numFmt numFmtId="254" formatCode="&quot;£&quot;#,##0;\-&quot;£&quot;#,##0"/>
    <numFmt numFmtId="255" formatCode="0.000"/>
    <numFmt numFmtId="256" formatCode="&quot;£&quot;#,##0;[Red]\-&quot;£&quot;#,##0"/>
    <numFmt numFmtId="257" formatCode="_-&quot;€&quot;* #,##0_-;\-&quot;€&quot;* #,##0_-;_-&quot;€&quot;* &quot;-&quot;_-;_-@_-"/>
    <numFmt numFmtId="258" formatCode="_-* #,##0.00_$_-;_-* #,##0.00_$\-;_-* &quot;-&quot;??_$_-;_-@_-"/>
    <numFmt numFmtId="259" formatCode="_-* #,##0.00\ _€_-;\-* #,##0.00\ _€_-;_-* &quot;-&quot;??\ _€_-;_-@_-"/>
    <numFmt numFmtId="260" formatCode="_-* #,##0.00\ _V_N_D_-;\-* #,##0.00\ _V_N_D_-;_-* &quot;-&quot;??\ _V_N_D_-;_-@_-"/>
    <numFmt numFmtId="261" formatCode="_-* #,##0.00\ _F_-;\-* #,##0.00\ _F_-;_-* &quot;-&quot;??\ _F_-;_-@_-"/>
    <numFmt numFmtId="262" formatCode="_-* #,##0.00\ _V_N_Ñ_-;_-* #,##0.00\ _V_N_Ñ\-;_-* &quot;-&quot;??\ _V_N_Ñ_-;_-@_-"/>
    <numFmt numFmtId="263" formatCode="_-* #,##0.00\ _ñ_-;\-* #,##0.00\ _ñ_-;_-* &quot;-&quot;??\ _ñ_-;_-@_-"/>
    <numFmt numFmtId="264" formatCode="mm&quot;월&quot;\ dd&quot;일&quot;"/>
    <numFmt numFmtId="265" formatCode="_-* #,##0.0_-;\-* #,##0.0_-;_-* &quot;-&quot;??_-;_-@_-"/>
    <numFmt numFmtId="266" formatCode="_-* #,##0_-;\-* #,##0_-;_-* &quot;-&quot;??_-;_-@_-"/>
    <numFmt numFmtId="267" formatCode="#."/>
    <numFmt numFmtId="268" formatCode="0.0%"/>
    <numFmt numFmtId="269" formatCode="_ * #,##0_ ;_ * \-#,##0_ ;_ * &quot;-&quot;_ ;_ @_ "/>
    <numFmt numFmtId="270" formatCode="#,##0;&quot;-&quot;#,##0"/>
    <numFmt numFmtId="271" formatCode=";;;"/>
    <numFmt numFmtId="272" formatCode="0.00&quot;(%)&quot;"/>
    <numFmt numFmtId="273" formatCode="General_)"/>
    <numFmt numFmtId="274" formatCode="#,##0;[Red]&quot;△&quot;#,##0"/>
    <numFmt numFmtId="275" formatCode="0.0_);[Red]\(0.0\)"/>
    <numFmt numFmtId="276" formatCode="#,##0_ "/>
    <numFmt numFmtId="277" formatCode="_-* #,##0.000_-;\-* #,##0.000_-;_-* &quot;-&quot;_-;_-@_-"/>
    <numFmt numFmtId="278" formatCode="#,##0.00_ "/>
    <numFmt numFmtId="279" formatCode="_-* #,##0.00_-;\-* #,##0.00_-;_-* &quot;-&quot;_-;_-@_-"/>
    <numFmt numFmtId="280" formatCode="_(&quot;RM&quot;* #,##0.00_);_(&quot;RM&quot;* \(#,##0.00\);_(&quot;RM&quot;* &quot;-&quot;??_);_(@_)"/>
    <numFmt numFmtId="281" formatCode="&quot;US$&quot;#,##0_);\(&quot;US$&quot;#,##0\)"/>
    <numFmt numFmtId="282" formatCode="0_);\(0\)"/>
    <numFmt numFmtId="283" formatCode="@\ &quot;주임&quot;"/>
    <numFmt numFmtId="284" formatCode="0_ "/>
    <numFmt numFmtId="285" formatCode="0.000_ "/>
    <numFmt numFmtId="286" formatCode="&quot;( &quot;0.0000&quot; )&quot;;&quot;( &quot;\-#,###.0000&quot; )&quot;;&quot;-&quot;"/>
    <numFmt numFmtId="287" formatCode="0.000\ "/>
    <numFmt numFmtId="288" formatCode="&quot;  &quot;@"/>
    <numFmt numFmtId="289" formatCode="0.00\ &quot;)&quot;"/>
    <numFmt numFmtId="290" formatCode="0.00\ &quot;)]&quot;"/>
    <numFmt numFmtId="291" formatCode="0.0000_);[Red]\(0.0000\)"/>
    <numFmt numFmtId="292" formatCode="0.0000"/>
    <numFmt numFmtId="293" formatCode="0.000\ &quot;²&quot;"/>
    <numFmt numFmtId="294" formatCode="&quot;(&quot;\ 0.00"/>
    <numFmt numFmtId="295" formatCode="&quot;[(&quot;\ 0.00"/>
    <numFmt numFmtId="296" formatCode="&quot;US$&quot;#,##0_);[Red]\(&quot;US$&quot;#,##0\)"/>
    <numFmt numFmtId="297" formatCode="_ * #,##0_ ;_ * &quot;₩&quot;&quot;₩&quot;&quot;₩&quot;&quot;₩&quot;\-#,##0_ ;_ * &quot;-&quot;_ ;_ @_ "/>
    <numFmt numFmtId="298" formatCode="#,##0.0;[Red]&quot;-&quot;#,##0.0"/>
    <numFmt numFmtId="299" formatCode="#,##0&quot; &quot;;[Red]&quot;△&quot;#,##0&quot; &quot;"/>
    <numFmt numFmtId="300" formatCode="* #,##0&quot; &quot;;[Red]* &quot;△&quot;#,##0&quot; &quot;;* @"/>
    <numFmt numFmtId="301" formatCode="#,##0.####;[Red]&quot;△&quot;#,##0.####"/>
    <numFmt numFmtId="302" formatCode="#,##0.00##;[Red]&quot;△&quot;#,##0.00##"/>
    <numFmt numFmtId="303" formatCode="_ * #,##0.00_ ;_ * &quot;₩&quot;\!\-#,##0.00_ ;_ * &quot;-&quot;??_ ;_ @_ "/>
    <numFmt numFmtId="304" formatCode="&quot;₩&quot;#,##0;[Red]&quot;₩&quot;\-#,##0"/>
    <numFmt numFmtId="305" formatCode="0.0000\ &quot;( % )&quot;"/>
    <numFmt numFmtId="306" formatCode="0.0000%"/>
    <numFmt numFmtId="307" formatCode="0.0000\ &quot;(%)&quot;"/>
    <numFmt numFmtId="308" formatCode="_ * #,##0_ ;_ * &quot;₩&quot;\!\-#,##0_ ;_ * &quot;-&quot;_ ;_ @_ "/>
    <numFmt numFmtId="309" formatCode="_ &quot;₩&quot;* #,##0_ ;_ &quot;₩&quot;* \-#,##0_ ;_ &quot;₩&quot;* &quot;-&quot;_ ;_ @_ "/>
    <numFmt numFmtId="310" formatCode="_ &quot;₩&quot;* #,##0_ ;_ &quot;₩&quot;* &quot;₩&quot;&quot;₩&quot;&quot;₩&quot;&quot;₩&quot;&quot;₩&quot;&quot;₩&quot;&quot;₩&quot;&quot;₩&quot;&quot;₩&quot;&quot;₩&quot;&quot;₩&quot;&quot;₩&quot;&quot;₩&quot;\-#,##0_ ;_ &quot;₩&quot;* &quot;-&quot;_ ;_ @_ "/>
    <numFmt numFmtId="311" formatCode="_ &quot;₩&quot;\ * #,##0_ ;_ &quot;₩&quot;\ * \-#,##0_ ;_ &quot;₩&quot;\ * &quot;-&quot;_ ;_ @_ "/>
    <numFmt numFmtId="312" formatCode="_(&quot;₩&quot;* #,##0_);_(&quot;₩&quot;* \(#,##0\);_(&quot;₩&quot;* &quot;-&quot;_);_(@_)"/>
    <numFmt numFmtId="313" formatCode="_(&quot;RM&quot;* #,##0_);_(&quot;RM&quot;* \(#,##0\);_(&quot;RM&quot;* &quot;-&quot;_);_(@_)"/>
    <numFmt numFmtId="314" formatCode="_ &quot;₩&quot;* #,##0.00_ ;_ &quot;₩&quot;* \-#,##0.00_ ;_ &quot;₩&quot;* &quot;-&quot;??_ ;_ @_ "/>
    <numFmt numFmtId="315" formatCode="_ &quot;₩&quot;* #,##0.00_ ;_ &quot;₩&quot;* &quot;₩&quot;&quot;₩&quot;&quot;₩&quot;&quot;₩&quot;&quot;₩&quot;&quot;₩&quot;&quot;₩&quot;&quot;₩&quot;&quot;₩&quot;&quot;₩&quot;&quot;₩&quot;&quot;₩&quot;&quot;₩&quot;\-#,##0.00_ ;_ &quot;₩&quot;* &quot;-&quot;??_ ;_ @_ "/>
    <numFmt numFmtId="316" formatCode="_ &quot;₩&quot;\ * #,##0.00_ ;_ &quot;₩&quot;\ * \-#,##0.00_ ;_ &quot;₩&quot;\ * &quot;-&quot;??_ ;_ @_ "/>
    <numFmt numFmtId="317" formatCode="_(&quot;₩&quot;* #,##0.00_);_(&quot;₩&quot;* \(#,##0.00\);_(&quot;₩&quot;* &quot;-&quot;??_);_(@_)"/>
    <numFmt numFmtId="318" formatCode="_ * #,##0_ ;_ * &quot;₩&quot;&quot;₩&quot;&quot;₩&quot;&quot;₩&quot;&quot;₩&quot;&quot;₩&quot;&quot;₩&quot;&quot;₩&quot;&quot;₩&quot;&quot;₩&quot;&quot;₩&quot;&quot;₩&quot;&quot;₩&quot;\-#,##0_ ;_ * &quot;-&quot;_ ;_ @_ "/>
    <numFmt numFmtId="319" formatCode="_ * #,##0.00_ ;_ * &quot;₩&quot;&quot;₩&quot;&quot;₩&quot;&quot;₩&quot;&quot;₩&quot;&quot;₩&quot;&quot;₩&quot;&quot;₩&quot;&quot;₩&quot;&quot;₩&quot;&quot;₩&quot;&quot;₩&quot;&quot;₩&quot;\-#,##0.00_ ;_ * &quot;-&quot;??_ ;_ @_ "/>
    <numFmt numFmtId="320" formatCode="_ * #,##0.000000_ ;_ * \-#,##0.000000_ ;_ * &quot;-&quot;_ ;_ @_ "/>
    <numFmt numFmtId="321" formatCode="&quot; &quot;@"/>
    <numFmt numFmtId="322" formatCode="&quot;S&quot;\ #,##0;[Red]\-&quot;S&quot;\ #,##0"/>
    <numFmt numFmtId="323" formatCode="\-\2\2\4&quot; &quot;"/>
    <numFmt numFmtId="324" formatCode="\-\1&quot; &quot;"/>
    <numFmt numFmtId="325" formatCode="#,##0&quot;  &quot;"/>
    <numFmt numFmtId="326" formatCode="\-\1\4\4&quot; &quot;"/>
    <numFmt numFmtId="327" formatCode="\$&quot;_x000c_ _x0001_-)_x0008__x0004__x0000__x0000__x0005__x0002_&quot;;[Red]\(\$#,##0\)"/>
    <numFmt numFmtId="328" formatCode="&quot;₩&quot;\ #,##0.00;[Red]&quot;₩&quot;\ \-#,##0.00"/>
    <numFmt numFmtId="329" formatCode="\$#,##0.00"/>
    <numFmt numFmtId="330" formatCode="\(&quot;$&quot;#,##0\);\(&quot;$&quot;#,##0\)"/>
    <numFmt numFmtId="331" formatCode="m\o\n\th\ d\,\ yyyy"/>
    <numFmt numFmtId="332" formatCode="#,##0.000;[Red]&quot;-&quot;#,##0.000"/>
    <numFmt numFmtId="333" formatCode="&quot;$&quot;#,##0.00;;"/>
    <numFmt numFmtId="334" formatCode="#,##0.0\ ;\(#,##0.0\);&quot;-&quot;\ "/>
    <numFmt numFmtId="335" formatCode="0\ &quot;EA&quot;"/>
    <numFmt numFmtId="336" formatCode="_ * #,##0_ ;_ * \-#,##0_ ;_ * &quot;-&quot;??_ ;_ @_ "/>
    <numFmt numFmtId="337" formatCode="0.0000000000000"/>
    <numFmt numFmtId="338" formatCode="#.00"/>
    <numFmt numFmtId="339" formatCode="#,##0.0_);\(#,##0.0\)"/>
    <numFmt numFmtId="340" formatCode="#,##0.000\ &quot;㎏ &quot;"/>
    <numFmt numFmtId="341" formatCode="#,##0.000\ &quot;m  &quot;"/>
    <numFmt numFmtId="342" formatCode="#,##0.000\ &quot;㎡ &quot;"/>
    <numFmt numFmtId="343" formatCode="#,##0.000\ &quot;㎥ &quot;"/>
    <numFmt numFmtId="344" formatCode="&quot;Fr.&quot;\ #,##0;[Red]&quot;Fr.&quot;\ \-#,##0"/>
    <numFmt numFmtId="345" formatCode="&quot;Fr.&quot;\ #,##0.00;[Red]&quot;Fr.&quot;\ \-#,##0.00"/>
    <numFmt numFmtId="346" formatCode="#,##0\ &quot;$&quot;_);[Red]\(#,##0\ &quot;$&quot;\)"/>
    <numFmt numFmtId="347" formatCode="&quot;$&quot;###,0&quot;.&quot;00_);[Red]\(&quot;$&quot;###,0&quot;.&quot;00\)"/>
    <numFmt numFmtId="348" formatCode="&quot;?#,##0;[Red]\-&quot;&quot;?&quot;#,##0"/>
    <numFmt numFmtId="349" formatCode="#,##0;&quot;(&quot;&quot;-&quot;&quot;)&quot;#,##0"/>
    <numFmt numFmtId="350" formatCode="&quot;(&quot;#,##0&quot;)&quot;;&quot;(&quot;&quot;-&quot;&quot;)&quot;&quot;(&quot;#,##0&quot;)&quot;"/>
    <numFmt numFmtId="351" formatCode="#,##0;#,##0"/>
    <numFmt numFmtId="352" formatCode="&quot;(&quot;#,##0&quot;)&quot;;&quot;(&quot;#,##0&quot;)&quot;"/>
    <numFmt numFmtId="353" formatCode="&quot;$&quot;#,##0.00"/>
    <numFmt numFmtId="354" formatCode="#,##0.0&quot;     &quot;"/>
    <numFmt numFmtId="355" formatCode="&quot;$&quot;#,##0;\-&quot;$&quot;#,##0"/>
    <numFmt numFmtId="356" formatCode="&quot;₩&quot;#,##0;&quot;₩&quot;&quot;₩&quot;\-#,##0"/>
    <numFmt numFmtId="357" formatCode="0.00_);[Red]\(0.00\)"/>
    <numFmt numFmtId="358" formatCode="_*\ ??_-"/>
    <numFmt numFmtId="359" formatCode="0.0_)"/>
    <numFmt numFmtId="360" formatCode="\-\2\2\5&quot; &quot;"/>
    <numFmt numFmtId="361" formatCode="\1\4\4&quot; &quot;"/>
    <numFmt numFmtId="362" formatCode="0\ &quot;t&quot;"/>
    <numFmt numFmtId="363" formatCode="&quot;L.&quot;\ #,##0;[Red]\-&quot;L.&quot;\ #,##0"/>
    <numFmt numFmtId="364" formatCode="&quot;L.&quot;\ #,##0.00;[Red]\-&quot;L.&quot;\ #,##0.00"/>
    <numFmt numFmtId="365" formatCode="0\ \ \ \ "/>
    <numFmt numFmtId="366" formatCode="_-* #,##0\ &quot;DM&quot;_-;\-* #,##0\ &quot;DM&quot;_-;_-* &quot;-&quot;\ &quot;DM&quot;_-;_-@_-"/>
    <numFmt numFmtId="367" formatCode="_-* #,##0.00\ &quot;DM&quot;_-;\-* #,##0.00\ &quot;DM&quot;_-;_-* &quot;-&quot;??\ &quot;DM&quot;_-;_-@_-"/>
    <numFmt numFmtId="368" formatCode="&quot;?&quot;#,##0.00;[Red]&quot;?&quot;&quot;?&quot;\-#,##0.00"/>
    <numFmt numFmtId="369" formatCode="&quot;?&quot;#,##0;[Red]&quot;?&quot;&quot;?&quot;\-#,##0"/>
  </numFmts>
  <fonts count="21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u/>
      <sz val="20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돋움"/>
      <family val="3"/>
      <charset val="129"/>
    </font>
    <font>
      <u/>
      <sz val="8"/>
      <color indexed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b/>
      <sz val="10"/>
      <name val="Arial"/>
      <family val="2"/>
    </font>
    <font>
      <sz val="12"/>
      <name val="VNI-Times"/>
      <family val="2"/>
    </font>
    <font>
      <sz val="12"/>
      <name val="바탕체"/>
      <family val="1"/>
      <charset val="129"/>
    </font>
    <font>
      <sz val="12"/>
      <name val=".VnTime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sz val="12"/>
      <name val="돋움체"/>
      <family val="3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4"/>
      <name val="굴림체"/>
      <family val="3"/>
      <charset val="129"/>
    </font>
    <font>
      <sz val="10"/>
      <color indexed="10"/>
      <name val="바탕체"/>
      <family val="1"/>
      <charset val="129"/>
    </font>
    <font>
      <sz val="10"/>
      <name val="돋움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9"/>
      <name val="ﾀﾞｯﾁ"/>
      <family val="3"/>
      <charset val="128"/>
    </font>
    <font>
      <sz val="12"/>
      <name val="VNtimes new roman"/>
      <family val="2"/>
    </font>
    <font>
      <sz val="10"/>
      <color indexed="19"/>
      <name val="돋움체"/>
      <family val="3"/>
      <charset val="129"/>
    </font>
    <font>
      <sz val="10"/>
      <name val="?? ??"/>
      <family val="1"/>
      <charset val="136"/>
    </font>
    <font>
      <sz val="10"/>
      <name val="명조"/>
      <family val="3"/>
      <charset val="129"/>
    </font>
    <font>
      <sz val="12"/>
      <name val="¹????¼"/>
      <family val="1"/>
      <charset val="129"/>
    </font>
    <font>
      <sz val="10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2"/>
      <name val="COUR"/>
      <family val="3"/>
    </font>
    <font>
      <sz val="10"/>
      <name val="Helv"/>
      <family val="2"/>
    </font>
    <font>
      <sz val="10"/>
      <name val="굴림체"/>
      <family val="3"/>
      <charset val="129"/>
    </font>
    <font>
      <sz val="8"/>
      <color indexed="8"/>
      <name val="Gulim"/>
      <family val="3"/>
    </font>
    <font>
      <sz val="10"/>
      <color indexed="8"/>
      <name val="Arial"/>
      <family val="2"/>
    </font>
    <font>
      <sz val="14"/>
      <name val="뼻뮝"/>
      <family val="3"/>
      <charset val="129"/>
    </font>
    <font>
      <b/>
      <sz val="18"/>
      <color indexed="22"/>
      <name val="바탕체"/>
      <family val="1"/>
      <charset val="129"/>
    </font>
    <font>
      <sz val="11"/>
      <name val="굴림체"/>
      <family val="3"/>
      <charset val="129"/>
    </font>
    <font>
      <sz val="12"/>
      <color indexed="22"/>
      <name val="바탕체"/>
      <family val="1"/>
      <charset val="129"/>
    </font>
    <font>
      <sz val="10"/>
      <name val="VNI-Times"/>
      <family val="2"/>
    </font>
    <font>
      <sz val="10"/>
      <name val="Century Gothic"/>
      <family val="2"/>
    </font>
    <font>
      <sz val="10"/>
      <color indexed="8"/>
      <name val="MS Sans Serif"/>
      <family val="2"/>
    </font>
    <font>
      <sz val="10"/>
      <name val=".VnTime"/>
      <family val="2"/>
    </font>
    <font>
      <sz val="10"/>
      <name val="Comic Sans MS"/>
      <family val="4"/>
    </font>
    <font>
      <sz val="1"/>
      <color indexed="16"/>
      <name val="Courier"/>
      <family val="3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b/>
      <sz val="1"/>
      <color indexed="8"/>
      <name val="Courier"/>
      <family val="3"/>
    </font>
    <font>
      <sz val="11"/>
      <name val="바탕체"/>
      <family val="1"/>
      <charset val="129"/>
    </font>
    <font>
      <b/>
      <sz val="10"/>
      <name val="MS Sans Serif"/>
      <family val="2"/>
    </font>
    <font>
      <sz val="10"/>
      <name val="Courier New"/>
      <family val="3"/>
    </font>
    <font>
      <sz val="12"/>
      <name val="견명조"/>
      <family val="1"/>
      <charset val="129"/>
    </font>
    <font>
      <sz val="10"/>
      <name val="옛체"/>
      <family val="1"/>
      <charset val="129"/>
    </font>
    <font>
      <sz val="14"/>
      <name val="AngsanaUPC"/>
      <family val="1"/>
    </font>
    <font>
      <sz val="12"/>
      <name val="명조"/>
      <family val="3"/>
      <charset val="129"/>
    </font>
    <font>
      <sz val="10"/>
      <name val="돋움체"/>
      <family val="3"/>
      <charset val="129"/>
    </font>
    <font>
      <sz val="10"/>
      <name val="신그래픽"/>
      <family val="1"/>
      <charset val="129"/>
    </font>
    <font>
      <sz val="11"/>
      <name val="돋움체"/>
      <family val="3"/>
      <charset val="129"/>
    </font>
    <font>
      <sz val="8"/>
      <name val="굴림체"/>
      <family val="3"/>
      <charset val="129"/>
    </font>
    <font>
      <b/>
      <sz val="14"/>
      <color indexed="12"/>
      <name val="바탕체"/>
      <family val="1"/>
      <charset val="129"/>
    </font>
    <font>
      <u/>
      <sz val="12"/>
      <color indexed="36"/>
      <name val="바탕체"/>
      <family val="1"/>
      <charset val="129"/>
    </font>
    <font>
      <sz val="10"/>
      <name val="바탕체"/>
      <family val="1"/>
      <charset val="129"/>
    </font>
    <font>
      <b/>
      <sz val="18"/>
      <name val="(한)신중명조"/>
      <family val="1"/>
      <charset val="129"/>
    </font>
    <font>
      <sz val="1"/>
      <color indexed="0"/>
      <name val="Courier"/>
      <family val="3"/>
    </font>
    <font>
      <sz val="11"/>
      <color indexed="8"/>
      <name val="맑은 고딕"/>
      <family val="3"/>
      <charset val="129"/>
    </font>
    <font>
      <sz val="10"/>
      <color indexed="8"/>
      <name val="Gulim"/>
      <family val="3"/>
    </font>
    <font>
      <sz val="12"/>
      <name val="뼻뮝"/>
      <family val="3"/>
      <charset val="129"/>
    </font>
    <font>
      <sz val="10"/>
      <name val="明朝"/>
      <family val="1"/>
      <charset val="128"/>
    </font>
    <font>
      <sz val="9"/>
      <name val="굴림체"/>
      <family val="3"/>
      <charset val="129"/>
    </font>
    <font>
      <sz val="9"/>
      <name val="바탕체"/>
      <family val="1"/>
      <charset val="129"/>
    </font>
    <font>
      <b/>
      <sz val="12"/>
      <name val="돋움체"/>
      <family val="3"/>
      <charset val="129"/>
    </font>
    <font>
      <sz val="8"/>
      <name val="돋움체"/>
      <family val="3"/>
      <charset val="129"/>
    </font>
    <font>
      <sz val="11"/>
      <color indexed="8"/>
      <name val="Calibri"/>
      <family val="2"/>
    </font>
    <font>
      <b/>
      <sz val="12"/>
      <color indexed="12"/>
      <name val="돋움체"/>
      <family val="3"/>
      <charset val="129"/>
    </font>
    <font>
      <sz val="10"/>
      <color indexed="12"/>
      <name val="굴림체"/>
      <family val="3"/>
      <charset val="129"/>
    </font>
    <font>
      <sz val="12"/>
      <name val="견고딕"/>
      <family val="1"/>
      <charset val="129"/>
    </font>
    <font>
      <b/>
      <u/>
      <sz val="14"/>
      <name val="굴림체"/>
      <family val="3"/>
      <charset val="129"/>
    </font>
    <font>
      <sz val="9.5"/>
      <name val="굴림"/>
      <family val="3"/>
      <charset val="129"/>
    </font>
    <font>
      <sz val="10"/>
      <name val="ＭＳ 明朝"/>
      <family val="3"/>
      <charset val="128"/>
    </font>
    <font>
      <sz val="14"/>
      <name val="Terminal"/>
      <family val="3"/>
      <charset val="255"/>
    </font>
    <font>
      <u/>
      <sz val="11"/>
      <color indexed="12"/>
      <name val="돋움"/>
      <family val="3"/>
      <charset val="129"/>
    </font>
    <font>
      <i/>
      <outline/>
      <shadow/>
      <u/>
      <sz val="1"/>
      <color indexed="24"/>
      <name val="Courier"/>
      <family val="3"/>
    </font>
    <font>
      <sz val="10"/>
      <name val=" "/>
      <family val="1"/>
      <charset val="136"/>
    </font>
    <font>
      <sz val="12"/>
      <name val="ⓒoUAAA¨u"/>
      <family val="1"/>
      <charset val="129"/>
    </font>
    <font>
      <sz val="11"/>
      <name val="µ¸¿ò"/>
      <family val="3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9"/>
      <name val="ＭＳ ゴシック"/>
      <family val="3"/>
      <charset val="128"/>
    </font>
    <font>
      <sz val="8"/>
      <name val="Times New Roman"/>
      <family val="1"/>
    </font>
    <font>
      <sz val="10"/>
      <name val="μ¸¿oA¼"/>
      <family val="3"/>
      <charset val="129"/>
    </font>
    <font>
      <sz val="10"/>
      <name val="굴림"/>
      <family val="3"/>
      <charset val="129"/>
    </font>
    <font>
      <b/>
      <sz val="12"/>
      <name val="Arial MT"/>
      <family val="2"/>
    </font>
    <font>
      <b/>
      <sz val="8"/>
      <name val="Arial"/>
      <family val="2"/>
    </font>
    <font>
      <sz val="12"/>
      <name val="System"/>
      <family val="2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¹UAAA¼"/>
      <family val="3"/>
      <charset val="129"/>
    </font>
    <font>
      <sz val="10"/>
      <name val="¹ÙÅÁÃ¼"/>
      <family val="1"/>
      <charset val="129"/>
    </font>
    <font>
      <sz val="11"/>
      <name val="¹ÙÅÁÃ¼"/>
      <family val="1"/>
      <charset val="129"/>
    </font>
    <font>
      <sz val="8"/>
      <name val="¹ÙÅÁÃ¼"/>
      <family val="3"/>
      <charset val="129"/>
    </font>
    <font>
      <sz val="10"/>
      <name val="µ¸¿ò"/>
      <family val="3"/>
      <charset val="129"/>
    </font>
    <font>
      <sz val="12"/>
      <name val="±¼¸²Ã¼"/>
      <family val="3"/>
      <charset val="129"/>
    </font>
    <font>
      <sz val="12"/>
      <name val="±¼¸²A¼"/>
      <family val="3"/>
      <charset val="129"/>
    </font>
    <font>
      <sz val="11"/>
      <name val="±¼¸²Ã¼"/>
      <family val="3"/>
      <charset val="129"/>
    </font>
    <font>
      <sz val="11"/>
      <name val="±¼¸²A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1"/>
      <charset val="129"/>
    </font>
    <font>
      <sz val="9"/>
      <name val="Times New Roman"/>
      <family val="1"/>
    </font>
    <font>
      <b/>
      <sz val="10"/>
      <name val="Helv"/>
      <family val="2"/>
    </font>
    <font>
      <u/>
      <sz val="10"/>
      <color indexed="12"/>
      <name val="Arial"/>
      <family val="2"/>
    </font>
    <font>
      <b/>
      <sz val="10"/>
      <name val="VNI-Helve-Condense"/>
      <family val="2"/>
    </font>
    <font>
      <sz val="10"/>
      <color indexed="9"/>
      <name val="Arial"/>
      <family val="2"/>
    </font>
    <font>
      <sz val="12"/>
      <name val="Arial MT"/>
      <family val="2"/>
    </font>
    <font>
      <sz val="9"/>
      <color theme="1"/>
      <name val="새굴림"/>
      <family val="2"/>
      <charset val="129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MS Serif"/>
      <family val="1"/>
    </font>
    <font>
      <sz val="10"/>
      <name val="Courier"/>
      <family val="3"/>
    </font>
    <font>
      <b/>
      <i/>
      <sz val="14"/>
      <name val="Times New Roman"/>
      <family val="1"/>
    </font>
    <font>
      <b/>
      <sz val="9"/>
      <name val="Helv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8.5"/>
      <color indexed="36"/>
      <name val="바탕체"/>
      <family val="1"/>
      <charset val="129"/>
    </font>
    <font>
      <sz val="10"/>
      <name val="Geneva"/>
      <family val="2"/>
    </font>
    <font>
      <b/>
      <sz val="12"/>
      <name val="Helv"/>
      <family val="2"/>
    </font>
    <font>
      <b/>
      <sz val="9"/>
      <color indexed="9"/>
      <name val="Arial"/>
      <family val="2"/>
    </font>
    <font>
      <b/>
      <sz val="8"/>
      <name val="MS Sans Serif"/>
      <family val="2"/>
    </font>
    <font>
      <sz val="10"/>
      <name val="Univers (WN)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i/>
      <sz val="12"/>
      <name val="Times New Roman"/>
      <family val="1"/>
    </font>
    <font>
      <sz val="14"/>
      <name val="Helv"/>
      <family val="2"/>
    </font>
    <font>
      <sz val="24"/>
      <name val="Helv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Tms Rmn"/>
      <family val="1"/>
    </font>
    <font>
      <b/>
      <sz val="16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b/>
      <sz val="12"/>
      <color indexed="16"/>
      <name val="Arial"/>
      <family val="2"/>
    </font>
    <font>
      <sz val="8"/>
      <name val="MS Sans Serif"/>
      <family val="2"/>
    </font>
    <font>
      <b/>
      <sz val="16"/>
      <name val="돋움"/>
      <family val="3"/>
      <charset val="129"/>
    </font>
    <font>
      <b/>
      <i/>
      <sz val="18"/>
      <color indexed="16"/>
      <name val="Times New Roman"/>
      <family val="1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u/>
      <sz val="13"/>
      <name val="굴림체"/>
      <family val="3"/>
      <charset val="129"/>
    </font>
    <font>
      <b/>
      <sz val="8"/>
      <color indexed="32"/>
      <name val="Arial"/>
      <family val="2"/>
    </font>
    <font>
      <sz val="8"/>
      <name val="바탕체"/>
      <family val="1"/>
      <charset val="129"/>
    </font>
    <font>
      <sz val="10"/>
      <name val="VNI-Helve-Condense"/>
      <family val="2"/>
    </font>
    <font>
      <sz val="11"/>
      <name val="¾©"/>
      <family val="3"/>
      <charset val="129"/>
    </font>
    <font>
      <u/>
      <sz val="10"/>
      <color indexed="36"/>
      <name val="Arial"/>
      <family val="2"/>
    </font>
    <font>
      <sz val="11"/>
      <color theme="1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20"/>
      <color theme="1"/>
      <name val="Calibri"/>
      <family val="2"/>
    </font>
    <font>
      <b/>
      <sz val="12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sz val="14"/>
      <name val="맑은 고딕"/>
      <family val="3"/>
      <charset val="129"/>
    </font>
    <font>
      <b/>
      <sz val="14"/>
      <color theme="1"/>
      <name val="Calibri"/>
      <family val="2"/>
    </font>
    <font>
      <sz val="12"/>
      <color theme="1"/>
      <name val="Calibri"/>
      <family val="3"/>
      <charset val="129"/>
      <scheme val="minor"/>
    </font>
    <font>
      <sz val="12"/>
      <color rgb="FFFF0000"/>
      <name val="Calibri"/>
      <family val="2"/>
    </font>
    <font>
      <sz val="12"/>
      <name val="Calibri"/>
      <family val="2"/>
    </font>
    <font>
      <u/>
      <sz val="8.5"/>
      <color indexed="12"/>
      <name val="바탕체"/>
      <family val="1"/>
      <charset val="129"/>
    </font>
    <font>
      <sz val="12"/>
      <name val=".VnArial"/>
      <family val="2"/>
    </font>
    <font>
      <sz val="13"/>
      <color theme="1"/>
      <name val="Times New Roman"/>
      <family val="2"/>
      <charset val="163"/>
    </font>
    <font>
      <sz val="11"/>
      <name val="‚l‚r ‚oƒSƒVƒbƒN"/>
      <family val="1"/>
    </font>
    <font>
      <u/>
      <sz val="11"/>
      <color indexed="36"/>
      <name val="‚l‚r ‚oƒSƒVƒbƒN"/>
      <family val="1"/>
    </font>
    <font>
      <sz val="11"/>
      <name val="?? ?????"/>
      <family val="3"/>
      <charset val="128"/>
    </font>
    <font>
      <sz val="12"/>
      <name val="¹"/>
      <family val="1"/>
      <charset val="129"/>
    </font>
    <font>
      <sz val="12"/>
      <name val="???"/>
      <family val="2"/>
    </font>
    <font>
      <u/>
      <sz val="11"/>
      <color indexed="12"/>
      <name val="‚l‚r ‚oƒSƒVƒbƒN"/>
      <family val="1"/>
    </font>
    <font>
      <sz val="10"/>
      <name val=".VnArial Narrow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20"/>
      <color theme="1"/>
      <name val="Arial"/>
      <family val="2"/>
    </font>
    <font>
      <sz val="10"/>
      <color rgb="FF3366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0"/>
      <name val="Arial"/>
      <family val="2"/>
    </font>
    <font>
      <sz val="13"/>
      <name val="Times New Roman"/>
      <family val="1"/>
    </font>
    <font>
      <sz val="12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scheme val="minor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b/>
      <sz val="28"/>
      <name val="Times New Roman"/>
      <family val="1"/>
    </font>
    <font>
      <b/>
      <sz val="18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darkVertical"/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12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5930">
    <xf numFmtId="0" fontId="0" fillId="0" borderId="0">
      <alignment vertical="center"/>
    </xf>
    <xf numFmtId="167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171" fontId="17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/>
    <xf numFmtId="0" fontId="11" fillId="0" borderId="0"/>
    <xf numFmtId="0" fontId="22" fillId="0" borderId="0">
      <protection locked="0"/>
    </xf>
    <xf numFmtId="0" fontId="23" fillId="0" borderId="0" applyNumberFormat="0" applyFill="0" applyBorder="0" applyAlignment="0" applyProtection="0"/>
    <xf numFmtId="0" fontId="24" fillId="0" borderId="0"/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37" fontId="25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3" fontId="26" fillId="0" borderId="18"/>
    <xf numFmtId="3" fontId="26" fillId="0" borderId="18"/>
    <xf numFmtId="0" fontId="27" fillId="0" borderId="4">
      <alignment horizontal="center"/>
    </xf>
    <xf numFmtId="0" fontId="27" fillId="0" borderId="4">
      <alignment horizontal="center"/>
    </xf>
    <xf numFmtId="0" fontId="28" fillId="0" borderId="0">
      <alignment vertical="center"/>
    </xf>
    <xf numFmtId="3" fontId="26" fillId="0" borderId="18"/>
    <xf numFmtId="3" fontId="26" fillId="0" borderId="18"/>
    <xf numFmtId="179" fontId="18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18" fillId="0" borderId="18" applyFont="0" applyFill="0" applyBorder="0" applyAlignment="0" applyProtection="0">
      <alignment vertical="center"/>
    </xf>
    <xf numFmtId="181" fontId="18" fillId="0" borderId="18" applyFont="0" applyFill="0" applyBorder="0" applyAlignment="0" applyProtection="0">
      <alignment vertical="center"/>
    </xf>
    <xf numFmtId="182" fontId="22" fillId="0" borderId="0" applyFont="0" applyFill="0" applyBorder="0" applyAlignment="0" applyProtection="0"/>
    <xf numFmtId="18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18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2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5" fontId="18" fillId="0" borderId="18" applyFont="0" applyFill="0" applyBorder="0" applyAlignment="0" applyProtection="0">
      <alignment vertical="center"/>
    </xf>
    <xf numFmtId="195" fontId="18" fillId="0" borderId="18" applyFont="0" applyFill="0" applyBorder="0" applyAlignment="0" applyProtection="0">
      <alignment vertical="center"/>
    </xf>
    <xf numFmtId="196" fontId="18" fillId="0" borderId="0" applyFont="0" applyFill="0" applyBorder="0" applyAlignment="0" applyProtection="0"/>
    <xf numFmtId="197" fontId="18" fillId="0" borderId="0" applyFont="0" applyFill="0" applyBorder="0" applyAlignment="0" applyProtection="0"/>
    <xf numFmtId="198" fontId="18" fillId="0" borderId="0" applyFont="0" applyFill="0" applyBorder="0" applyAlignment="0" applyProtection="0"/>
    <xf numFmtId="199" fontId="18" fillId="0" borderId="0" applyFont="0" applyFill="0" applyBorder="0" applyAlignment="0" applyProtection="0"/>
    <xf numFmtId="20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3" fontId="29" fillId="0" borderId="0" applyFont="0" applyFill="0" applyBorder="0" applyAlignment="0" applyProtection="0">
      <alignment vertical="center"/>
    </xf>
    <xf numFmtId="0" fontId="30" fillId="0" borderId="52">
      <alignment horizontal="centerContinuous" vertical="center"/>
    </xf>
    <xf numFmtId="174" fontId="27" fillId="0" borderId="0" applyFont="0" applyFill="0" applyBorder="0" applyAlignment="0" applyProtection="0"/>
    <xf numFmtId="205" fontId="31" fillId="0" borderId="0" applyNumberFormat="0" applyFont="0" applyFill="0" applyBorder="0" applyAlignment="0" applyProtection="0"/>
    <xf numFmtId="206" fontId="18" fillId="0" borderId="0" applyNumberFormat="0" applyFont="0" applyFill="0" applyBorder="0" applyAlignment="0" applyProtection="0"/>
    <xf numFmtId="205" fontId="31" fillId="0" borderId="0" applyNumberFormat="0" applyFont="0" applyFill="0" applyBorder="0" applyAlignment="0" applyProtection="0"/>
    <xf numFmtId="40" fontId="27" fillId="0" borderId="0" applyFont="0" applyFill="0" applyBorder="0" applyAlignment="0" applyProtection="0"/>
    <xf numFmtId="198" fontId="18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40" fontId="22" fillId="0" borderId="58"/>
    <xf numFmtId="0" fontId="33" fillId="0" borderId="0">
      <alignment vertical="center"/>
    </xf>
    <xf numFmtId="0" fontId="32" fillId="0" borderId="0">
      <alignment vertical="center"/>
    </xf>
    <xf numFmtId="40" fontId="27" fillId="0" borderId="0" applyFont="0" applyFill="0" applyBorder="0" applyAlignment="0" applyProtection="0"/>
    <xf numFmtId="38" fontId="34" fillId="0" borderId="0" applyFont="0" applyFill="0" applyBorder="0" applyAlignment="0" applyProtection="0"/>
    <xf numFmtId="207" fontId="35" fillId="0" borderId="59" applyFont="0" applyBorder="0"/>
    <xf numFmtId="208" fontId="36" fillId="0" borderId="0" applyNumberFormat="0">
      <alignment horizontal="center" vertical="center"/>
      <protection locked="0" hidden="1"/>
    </xf>
    <xf numFmtId="209" fontId="11" fillId="0" borderId="0" applyFont="0" applyFill="0" applyBorder="0" applyAlignment="0" applyProtection="0"/>
    <xf numFmtId="0" fontId="37" fillId="0" borderId="0" applyFont="0" applyFill="0" applyBorder="0" applyAlignment="0" applyProtection="0"/>
    <xf numFmtId="210" fontId="11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22" fillId="0" borderId="0"/>
    <xf numFmtId="0" fontId="18" fillId="0" borderId="0"/>
    <xf numFmtId="0" fontId="3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211" fontId="40" fillId="0" borderId="0" applyFont="0" applyFill="0" applyBorder="0" applyAlignment="0" applyProtection="0"/>
    <xf numFmtId="0" fontId="41" fillId="0" borderId="55"/>
    <xf numFmtId="212" fontId="11" fillId="0" borderId="0" applyFont="0" applyFill="0" applyBorder="0" applyAlignment="0" applyProtection="0"/>
    <xf numFmtId="171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/>
    <xf numFmtId="164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5" fillId="0" borderId="0"/>
    <xf numFmtId="0" fontId="11" fillId="0" borderId="0" applyNumberFormat="0" applyFill="0" applyBorder="0" applyAlignment="0" applyProtection="0"/>
    <xf numFmtId="0" fontId="46" fillId="5" borderId="0"/>
    <xf numFmtId="0" fontId="11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1" fillId="0" borderId="0"/>
    <xf numFmtId="0" fontId="27" fillId="0" borderId="0"/>
    <xf numFmtId="0" fontId="11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7" fillId="0" borderId="0"/>
    <xf numFmtId="0" fontId="48" fillId="0" borderId="0"/>
    <xf numFmtId="0" fontId="11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48" fillId="0" borderId="0"/>
    <xf numFmtId="0" fontId="11" fillId="0" borderId="0"/>
    <xf numFmtId="0" fontId="48" fillId="0" borderId="0"/>
    <xf numFmtId="0" fontId="11" fillId="0" borderId="0"/>
    <xf numFmtId="213" fontId="21" fillId="0" borderId="0" applyFont="0" applyFill="0" applyBorder="0" applyAlignment="0" applyProtection="0"/>
    <xf numFmtId="0" fontId="11" fillId="0" borderId="0"/>
    <xf numFmtId="0" fontId="18" fillId="0" borderId="0" applyFont="0" applyFill="0" applyBorder="0" applyAlignment="0" applyProtection="0"/>
    <xf numFmtId="0" fontId="48" fillId="0" borderId="0"/>
    <xf numFmtId="0" fontId="48" fillId="0" borderId="0"/>
    <xf numFmtId="0" fontId="47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24" fillId="0" borderId="0"/>
    <xf numFmtId="0" fontId="11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48" fillId="0" borderId="0"/>
    <xf numFmtId="0" fontId="47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214" fontId="11" fillId="0" borderId="0" applyFont="0" applyFill="0" applyBorder="0" applyAlignment="0" applyProtection="0"/>
    <xf numFmtId="0" fontId="11" fillId="0" borderId="0"/>
    <xf numFmtId="0" fontId="24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8" fillId="0" borderId="0"/>
    <xf numFmtId="0" fontId="18" fillId="0" borderId="0" applyFont="0" applyFill="0" applyBorder="0" applyAlignment="0" applyProtection="0"/>
    <xf numFmtId="0" fontId="48" fillId="0" borderId="0"/>
    <xf numFmtId="0" fontId="48" fillId="0" borderId="0"/>
    <xf numFmtId="0" fontId="49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7" fillId="0" borderId="0"/>
    <xf numFmtId="0" fontId="22" fillId="0" borderId="0" applyFont="0" applyFill="0" applyBorder="0" applyAlignment="0" applyProtection="0"/>
    <xf numFmtId="0" fontId="11" fillId="0" borderId="0"/>
    <xf numFmtId="0" fontId="24" fillId="0" borderId="0"/>
    <xf numFmtId="0" fontId="11" fillId="0" borderId="0"/>
    <xf numFmtId="0" fontId="27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48" fillId="0" borderId="0"/>
    <xf numFmtId="0" fontId="4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11" fillId="0" borderId="0"/>
    <xf numFmtId="0" fontId="22" fillId="0" borderId="0" applyFont="0" applyFill="0" applyBorder="0" applyAlignment="0" applyProtection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27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7" fillId="0" borderId="0"/>
    <xf numFmtId="0" fontId="11" fillId="0" borderId="0"/>
    <xf numFmtId="0" fontId="50" fillId="0" borderId="0"/>
    <xf numFmtId="0" fontId="4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18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2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27" fillId="0" borderId="0"/>
    <xf numFmtId="0" fontId="24" fillId="0" borderId="0"/>
    <xf numFmtId="0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7" fillId="0" borderId="0"/>
    <xf numFmtId="0" fontId="48" fillId="0" borderId="0"/>
    <xf numFmtId="0" fontId="11" fillId="0" borderId="0"/>
    <xf numFmtId="0" fontId="27" fillId="0" borderId="0"/>
    <xf numFmtId="0" fontId="27" fillId="0" borderId="0"/>
    <xf numFmtId="0" fontId="11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47" fillId="0" borderId="0"/>
    <xf numFmtId="0" fontId="24" fillId="0" borderId="0"/>
    <xf numFmtId="0" fontId="24" fillId="0" borderId="0"/>
    <xf numFmtId="0" fontId="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7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49" fillId="0" borderId="0"/>
    <xf numFmtId="0" fontId="11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9" fillId="0" borderId="0"/>
    <xf numFmtId="0" fontId="49" fillId="0" borderId="0"/>
    <xf numFmtId="0" fontId="49" fillId="0" borderId="0"/>
    <xf numFmtId="0" fontId="11" fillId="0" borderId="0"/>
    <xf numFmtId="0" fontId="11" fillId="0" borderId="0"/>
    <xf numFmtId="0" fontId="11" fillId="0" borderId="0"/>
    <xf numFmtId="0" fontId="47" fillId="0" borderId="0"/>
    <xf numFmtId="0" fontId="11" fillId="0" borderId="0"/>
    <xf numFmtId="0" fontId="51" fillId="0" borderId="0" applyFont="0" applyFill="0" applyBorder="0" applyAlignment="0" applyProtection="0"/>
    <xf numFmtId="3" fontId="26" fillId="0" borderId="18"/>
    <xf numFmtId="3" fontId="26" fillId="0" borderId="18"/>
    <xf numFmtId="0" fontId="27" fillId="0" borderId="0"/>
    <xf numFmtId="0" fontId="32" fillId="0" borderId="0"/>
    <xf numFmtId="0" fontId="52" fillId="0" borderId="0" applyNumberFormat="0" applyFill="0" applyBorder="0" applyAlignment="0" applyProtection="0"/>
    <xf numFmtId="9" fontId="53" fillId="6" borderId="0" applyFill="0" applyBorder="0" applyProtection="0">
      <alignment horizontal="right"/>
    </xf>
    <xf numFmtId="9" fontId="18" fillId="0" borderId="0" applyFont="0" applyFill="0" applyBorder="0" applyAlignment="0" applyProtection="0"/>
    <xf numFmtId="2" fontId="54" fillId="0" borderId="0" applyFont="0" applyFill="0" applyBorder="0" applyAlignment="0" applyProtection="0"/>
    <xf numFmtId="38" fontId="51" fillId="0" borderId="0" applyFont="0" applyFill="0" applyBorder="0" applyAlignment="0" applyProtection="0"/>
    <xf numFmtId="0" fontId="4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48" fillId="0" borderId="0" applyFont="0" applyFill="0" applyBorder="0" applyAlignment="0" applyProtection="0"/>
    <xf numFmtId="0" fontId="11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27" fillId="0" borderId="0"/>
    <xf numFmtId="0" fontId="27" fillId="0" borderId="0"/>
    <xf numFmtId="0" fontId="11" fillId="0" borderId="0"/>
    <xf numFmtId="0" fontId="27" fillId="0" borderId="0"/>
    <xf numFmtId="0" fontId="11" fillId="0" borderId="0"/>
    <xf numFmtId="0" fontId="27" fillId="0" borderId="0"/>
    <xf numFmtId="0" fontId="11" fillId="0" borderId="0"/>
    <xf numFmtId="0" fontId="27" fillId="0" borderId="0"/>
    <xf numFmtId="0" fontId="24" fillId="0" borderId="0"/>
    <xf numFmtId="0" fontId="27" fillId="0" borderId="0"/>
    <xf numFmtId="0" fontId="11" fillId="0" borderId="0"/>
    <xf numFmtId="0" fontId="27" fillId="0" borderId="0"/>
    <xf numFmtId="0" fontId="22" fillId="0" borderId="0" applyFont="0" applyFill="0" applyBorder="0" applyAlignment="0" applyProtection="0"/>
    <xf numFmtId="0" fontId="24" fillId="0" borderId="0"/>
    <xf numFmtId="0" fontId="11" fillId="0" borderId="0"/>
    <xf numFmtId="0" fontId="11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18" fillId="0" borderId="0" applyFont="0" applyFill="0" applyBorder="0" applyAlignment="0" applyProtection="0"/>
    <xf numFmtId="0" fontId="4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8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48" fillId="0" borderId="0"/>
    <xf numFmtId="0" fontId="11" fillId="0" borderId="0"/>
    <xf numFmtId="38" fontId="51" fillId="0" borderId="0" applyFont="0" applyFill="0" applyBorder="0" applyAlignment="0" applyProtection="0"/>
    <xf numFmtId="2" fontId="5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6" borderId="0" applyFill="0" applyBorder="0" applyProtection="0">
      <alignment horizontal="right"/>
    </xf>
    <xf numFmtId="3" fontId="26" fillId="0" borderId="18"/>
    <xf numFmtId="3" fontId="26" fillId="0" borderId="18"/>
    <xf numFmtId="0" fontId="52" fillId="0" borderId="0" applyNumberFormat="0" applyFill="0" applyBorder="0" applyAlignment="0" applyProtection="0"/>
    <xf numFmtId="0" fontId="32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7" fillId="0" borderId="0"/>
    <xf numFmtId="0" fontId="27" fillId="0" borderId="0"/>
    <xf numFmtId="0" fontId="48" fillId="0" borderId="0"/>
    <xf numFmtId="0" fontId="11" fillId="0" borderId="0"/>
    <xf numFmtId="0" fontId="11" fillId="0" borderId="0"/>
    <xf numFmtId="0" fontId="22" fillId="0" borderId="0" applyFont="0" applyFill="0" applyBorder="0" applyAlignment="0" applyProtection="0"/>
    <xf numFmtId="0" fontId="27" fillId="0" borderId="0"/>
    <xf numFmtId="215" fontId="55" fillId="0" borderId="0" applyFont="0" applyFill="0" applyBorder="0" applyAlignment="0" applyProtection="0"/>
    <xf numFmtId="216" fontId="23" fillId="0" borderId="0" applyFont="0" applyFill="0" applyBorder="0" applyAlignment="0" applyProtection="0"/>
    <xf numFmtId="0" fontId="11" fillId="0" borderId="0"/>
    <xf numFmtId="217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5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168" fontId="11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15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214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7" fillId="0" borderId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168" fontId="56" fillId="0" borderId="0" applyFont="0" applyFill="0" applyBorder="0" applyAlignment="0" applyProtection="0"/>
    <xf numFmtId="223" fontId="11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223" fontId="11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240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241" fontId="11" fillId="0" borderId="0" applyFont="0" applyFill="0" applyBorder="0" applyAlignment="0" applyProtection="0"/>
    <xf numFmtId="242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4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7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48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228" fontId="57" fillId="0" borderId="0" applyFont="0" applyFill="0" applyBorder="0" applyAlignment="0" applyProtection="0"/>
    <xf numFmtId="248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8" fontId="57" fillId="0" borderId="0" applyFont="0" applyFill="0" applyBorder="0" applyAlignment="0" applyProtection="0"/>
    <xf numFmtId="249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228" fontId="57" fillId="0" borderId="0" applyFont="0" applyFill="0" applyBorder="0" applyAlignment="0" applyProtection="0"/>
    <xf numFmtId="248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248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51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243" fontId="11" fillId="0" borderId="0" applyFont="0" applyFill="0" applyBorder="0" applyAlignment="0" applyProtection="0"/>
    <xf numFmtId="253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25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54" fontId="11" fillId="0" borderId="0" applyFont="0" applyFill="0" applyBorder="0" applyAlignment="0" applyProtection="0"/>
    <xf numFmtId="213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55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45" fontId="11" fillId="0" borderId="0" applyFont="0" applyFill="0" applyBorder="0" applyAlignment="0" applyProtection="0"/>
    <xf numFmtId="254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56" fontId="11" fillId="0" borderId="0" applyFont="0" applyFill="0" applyBorder="0" applyAlignment="0" applyProtection="0"/>
    <xf numFmtId="246" fontId="11" fillId="0" borderId="0" applyFont="0" applyFill="0" applyBorder="0" applyAlignment="0" applyProtection="0"/>
    <xf numFmtId="168" fontId="56" fillId="0" borderId="0" applyFont="0" applyFill="0" applyBorder="0" applyAlignment="0" applyProtection="0"/>
    <xf numFmtId="214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52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8" fillId="0" borderId="0" applyNumberFormat="0" applyFill="0" applyBorder="0" applyAlignment="0" applyProtection="0"/>
    <xf numFmtId="225" fontId="59" fillId="0" borderId="0" applyFont="0" applyFill="0" applyBorder="0" applyAlignment="0" applyProtection="0"/>
    <xf numFmtId="226" fontId="59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11" fillId="0" borderId="0"/>
    <xf numFmtId="225" fontId="56" fillId="0" borderId="0" applyFont="0" applyFill="0" applyBorder="0" applyAlignment="0" applyProtection="0"/>
    <xf numFmtId="223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0" fontId="1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2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68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48" fillId="0" borderId="0"/>
    <xf numFmtId="0" fontId="24" fillId="0" borderId="0"/>
    <xf numFmtId="3" fontId="27" fillId="0" borderId="0"/>
    <xf numFmtId="168" fontId="11" fillId="0" borderId="0" applyFont="0" applyFill="0" applyBorder="0" applyAlignment="0" applyProtection="0"/>
    <xf numFmtId="23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14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2" fontId="11" fillId="0" borderId="0" applyFont="0" applyFill="0" applyBorder="0" applyAlignment="0" applyProtection="0"/>
    <xf numFmtId="228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22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225" fontId="56" fillId="0" borderId="0" applyFont="0" applyFill="0" applyBorder="0" applyAlignment="0" applyProtection="0"/>
    <xf numFmtId="226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23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4" fontId="11" fillId="0" borderId="0" applyFont="0" applyFill="0" applyBorder="0" applyAlignment="0" applyProtection="0"/>
    <xf numFmtId="22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3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11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" fillId="0" borderId="0"/>
    <xf numFmtId="0" fontId="47" fillId="0" borderId="0"/>
    <xf numFmtId="168" fontId="11" fillId="0" borderId="0" applyFont="0" applyFill="0" applyBorder="0" applyAlignment="0" applyProtection="0"/>
    <xf numFmtId="225" fontId="56" fillId="0" borderId="0" applyFont="0" applyFill="0" applyBorder="0" applyAlignment="0" applyProtection="0"/>
    <xf numFmtId="227" fontId="56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257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258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262" fontId="55" fillId="0" borderId="0" applyFont="0" applyFill="0" applyBorder="0" applyAlignment="0" applyProtection="0"/>
    <xf numFmtId="173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11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58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59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0" fontId="55" fillId="0" borderId="0" applyFont="0" applyFill="0" applyBorder="0" applyAlignment="0" applyProtection="0"/>
    <xf numFmtId="261" fontId="55" fillId="0" borderId="0" applyFont="0" applyFill="0" applyBorder="0" applyAlignment="0" applyProtection="0"/>
    <xf numFmtId="263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171" fontId="21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7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5" fontId="55" fillId="0" borderId="0" applyFont="0" applyFill="0" applyBorder="0" applyAlignment="0" applyProtection="0"/>
    <xf numFmtId="217" fontId="5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22" fillId="0" borderId="0" applyFont="0" applyFill="0" applyBorder="0" applyAlignment="0" applyProtection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5" fillId="0" borderId="0">
      <protection locked="0"/>
    </xf>
    <xf numFmtId="0" fontId="25" fillId="0" borderId="0">
      <protection locked="0"/>
    </xf>
    <xf numFmtId="264" fontId="18" fillId="0" borderId="0" applyFont="0" applyFill="0" applyBorder="0" applyProtection="0">
      <alignment vertical="center"/>
    </xf>
    <xf numFmtId="265" fontId="18" fillId="0" borderId="0">
      <alignment vertical="center"/>
    </xf>
    <xf numFmtId="266" fontId="18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" fillId="0" borderId="0"/>
    <xf numFmtId="267" fontId="60" fillId="0" borderId="0">
      <protection locked="0"/>
    </xf>
    <xf numFmtId="268" fontId="61" fillId="0" borderId="0">
      <protection locked="0"/>
    </xf>
    <xf numFmtId="268" fontId="62" fillId="0" borderId="0">
      <protection locked="0"/>
    </xf>
    <xf numFmtId="268" fontId="61" fillId="0" borderId="0">
      <protection locked="0"/>
    </xf>
    <xf numFmtId="267" fontId="60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22" fillId="0" borderId="0" applyFont="0" applyFill="0" applyBorder="0" applyAlignment="0" applyProtection="0"/>
    <xf numFmtId="269" fontId="64" fillId="0" borderId="18">
      <alignment vertical="center"/>
    </xf>
    <xf numFmtId="269" fontId="64" fillId="0" borderId="18">
      <alignment vertical="center"/>
    </xf>
    <xf numFmtId="179" fontId="65" fillId="0" borderId="60" applyFill="0" applyProtection="0">
      <alignment horizontal="center"/>
    </xf>
    <xf numFmtId="179" fontId="65" fillId="0" borderId="60" applyFill="0" applyProtection="0">
      <alignment horizontal="center"/>
    </xf>
    <xf numFmtId="3" fontId="26" fillId="0" borderId="18"/>
    <xf numFmtId="3" fontId="26" fillId="0" borderId="18"/>
    <xf numFmtId="3" fontId="26" fillId="0" borderId="18"/>
    <xf numFmtId="3" fontId="26" fillId="0" borderId="18"/>
    <xf numFmtId="270" fontId="22" fillId="0" borderId="0">
      <alignment vertical="center"/>
    </xf>
    <xf numFmtId="3" fontId="66" fillId="0" borderId="35">
      <alignment horizontal="right" vertical="center"/>
    </xf>
    <xf numFmtId="0" fontId="53" fillId="0" borderId="0">
      <alignment horizontal="center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3" fontId="66" fillId="0" borderId="35">
      <alignment horizontal="right" vertical="center"/>
    </xf>
    <xf numFmtId="171" fontId="22" fillId="0" borderId="0">
      <alignment horizontal="center" vertical="center"/>
    </xf>
    <xf numFmtId="255" fontId="67" fillId="0" borderId="0">
      <alignment horizontal="center" vertical="center"/>
    </xf>
    <xf numFmtId="0" fontId="32" fillId="0" borderId="0"/>
    <xf numFmtId="3" fontId="66" fillId="0" borderId="35">
      <alignment horizontal="right" vertical="center"/>
    </xf>
    <xf numFmtId="3" fontId="66" fillId="0" borderId="35">
      <alignment horizontal="right" vertical="center"/>
    </xf>
    <xf numFmtId="0" fontId="68" fillId="0" borderId="0"/>
    <xf numFmtId="0" fontId="18" fillId="0" borderId="0"/>
    <xf numFmtId="10" fontId="61" fillId="0" borderId="0" applyFont="0" applyFill="0" applyBorder="0" applyAlignment="0" applyProtection="0"/>
    <xf numFmtId="2" fontId="66" fillId="0" borderId="35">
      <alignment horizontal="right" vertical="center"/>
    </xf>
    <xf numFmtId="0" fontId="22" fillId="0" borderId="28">
      <alignment horizont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" fontId="66" fillId="0" borderId="35">
      <alignment horizontal="right" vertical="center"/>
    </xf>
    <xf numFmtId="211" fontId="12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40" fontId="27" fillId="0" borderId="0" applyFont="0" applyFill="0" applyBorder="0" applyAlignment="0" applyProtection="0"/>
    <xf numFmtId="9" fontId="22" fillId="0" borderId="0">
      <protection locked="0"/>
    </xf>
    <xf numFmtId="0" fontId="16" fillId="0" borderId="0"/>
    <xf numFmtId="0" fontId="22" fillId="0" borderId="0"/>
    <xf numFmtId="211" fontId="24" fillId="0" borderId="0" applyFont="0" applyFill="0" applyBorder="0" applyAlignment="0" applyProtection="0"/>
    <xf numFmtId="271" fontId="70" fillId="0" borderId="0" applyFont="0" applyFill="0" applyBorder="0" applyAlignment="0" applyProtection="0">
      <alignment horizontal="right"/>
    </xf>
    <xf numFmtId="38" fontId="32" fillId="0" borderId="0"/>
    <xf numFmtId="0" fontId="71" fillId="0" borderId="0" applyBorder="0">
      <alignment horizontal="right" vertical="center"/>
    </xf>
    <xf numFmtId="0" fontId="71" fillId="0" borderId="0" applyBorder="0">
      <alignment horizontal="right" vertical="center"/>
    </xf>
    <xf numFmtId="272" fontId="72" fillId="0" borderId="0">
      <protection locked="0"/>
    </xf>
    <xf numFmtId="0" fontId="63" fillId="0" borderId="0">
      <protection locked="0"/>
    </xf>
    <xf numFmtId="0" fontId="63" fillId="0" borderId="0">
      <protection locked="0"/>
    </xf>
    <xf numFmtId="0" fontId="70" fillId="0" borderId="0"/>
    <xf numFmtId="0" fontId="73" fillId="0" borderId="61" applyBorder="0">
      <alignment horizontal="distributed"/>
      <protection locked="0"/>
    </xf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273" fontId="43" fillId="0" borderId="0"/>
    <xf numFmtId="0" fontId="53" fillId="0" borderId="0"/>
    <xf numFmtId="0" fontId="74" fillId="0" borderId="0"/>
    <xf numFmtId="38" fontId="53" fillId="0" borderId="0"/>
    <xf numFmtId="274" fontId="48" fillId="0" borderId="20" applyFont="0" applyFill="0" applyBorder="0" applyAlignment="0">
      <alignment horizontal="left" vertical="center"/>
    </xf>
    <xf numFmtId="0" fontId="18" fillId="0" borderId="0">
      <protection locked="0"/>
    </xf>
    <xf numFmtId="0" fontId="25" fillId="0" borderId="0">
      <protection locked="0"/>
    </xf>
    <xf numFmtId="3" fontId="27" fillId="0" borderId="62">
      <alignment horizontal="center"/>
    </xf>
    <xf numFmtId="3" fontId="13" fillId="0" borderId="58" applyNumberFormat="0" applyFill="0" applyBorder="0" applyProtection="0">
      <alignment horizontal="center" vertical="center"/>
    </xf>
    <xf numFmtId="275" fontId="18" fillId="0" borderId="0" applyFill="0" applyBorder="0">
      <alignment horizontal="center" vertical="center"/>
    </xf>
    <xf numFmtId="276" fontId="18" fillId="0" borderId="63" applyFill="0" applyBorder="0">
      <alignment horizontal="center" vertical="center"/>
      <protection locked="0"/>
    </xf>
    <xf numFmtId="255" fontId="18" fillId="0" borderId="64" applyFill="0" applyBorder="0">
      <alignment horizontal="center"/>
      <protection locked="0"/>
    </xf>
    <xf numFmtId="277" fontId="18" fillId="0" borderId="64" applyFill="0" applyBorder="0">
      <alignment horizontal="center"/>
      <protection locked="0"/>
    </xf>
    <xf numFmtId="278" fontId="18" fillId="0" borderId="65">
      <alignment horizontal="center"/>
      <protection locked="0"/>
    </xf>
    <xf numFmtId="279" fontId="18" fillId="0" borderId="65">
      <alignment horizontal="center"/>
      <protection locked="0"/>
    </xf>
    <xf numFmtId="176" fontId="18" fillId="0" borderId="65">
      <alignment horizontal="center"/>
      <protection locked="0"/>
    </xf>
    <xf numFmtId="265" fontId="18" fillId="0" borderId="65">
      <alignment horizontal="center"/>
      <protection locked="0"/>
    </xf>
    <xf numFmtId="198" fontId="18" fillId="0" borderId="53" applyFill="0" applyBorder="0">
      <alignment horizontal="center" vertical="center"/>
      <protection locked="0"/>
    </xf>
    <xf numFmtId="0" fontId="25" fillId="0" borderId="0">
      <protection locked="0"/>
    </xf>
    <xf numFmtId="0" fontId="75" fillId="0" borderId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69" fontId="48" fillId="0" borderId="66">
      <alignment vertical="center"/>
    </xf>
    <xf numFmtId="0" fontId="48" fillId="0" borderId="18" applyFont="0" applyBorder="0">
      <alignment horizontal="center" vertical="center"/>
    </xf>
    <xf numFmtId="0" fontId="48" fillId="0" borderId="18" applyFont="0" applyBorder="0">
      <alignment horizontal="center"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77" fillId="0" borderId="0" applyBorder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" fontId="78" fillId="0" borderId="52" applyFont="0" applyBorder="0" applyAlignment="0">
      <alignment vertical="center"/>
    </xf>
    <xf numFmtId="0" fontId="71" fillId="0" borderId="0" applyNumberFormat="0" applyFont="0" applyFill="0" applyBorder="0" applyProtection="0">
      <alignment horizontal="distributed" vertical="center" justifyLastLine="1"/>
    </xf>
    <xf numFmtId="0" fontId="18" fillId="0" borderId="0">
      <protection locked="0"/>
    </xf>
    <xf numFmtId="37" fontId="25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79" fillId="0" borderId="0">
      <protection locked="0"/>
    </xf>
    <xf numFmtId="267" fontId="79" fillId="0" borderId="0">
      <protection locked="0"/>
    </xf>
    <xf numFmtId="267" fontId="79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267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280" fontId="22" fillId="0" borderId="0" applyFont="0" applyFill="0" applyBorder="0" applyProtection="0">
      <alignment horizontal="center" vertical="center"/>
    </xf>
    <xf numFmtId="281" fontId="22" fillId="0" borderId="0" applyFont="0" applyFill="0" applyBorder="0" applyProtection="0">
      <alignment horizontal="center" vertical="center"/>
    </xf>
    <xf numFmtId="9" fontId="53" fillId="6" borderId="0" applyFill="0" applyBorder="0" applyProtection="0">
      <alignment horizontal="right"/>
    </xf>
    <xf numFmtId="10" fontId="53" fillId="0" borderId="0" applyFill="0" applyBorder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81" fillId="0" borderId="0"/>
    <xf numFmtId="9" fontId="7" fillId="0" borderId="0" applyFont="0" applyFill="0" applyBorder="0" applyAlignment="0" applyProtection="0"/>
    <xf numFmtId="282" fontId="18" fillId="0" borderId="0" applyFont="0" applyFill="0" applyBorder="0" applyAlignment="0" applyProtection="0"/>
    <xf numFmtId="268" fontId="71" fillId="0" borderId="0" applyFont="0" applyFill="0" applyBorder="0" applyAlignment="0" applyProtection="0"/>
    <xf numFmtId="0" fontId="82" fillId="0" borderId="0"/>
    <xf numFmtId="271" fontId="83" fillId="0" borderId="52">
      <alignment horizontal="center"/>
    </xf>
    <xf numFmtId="283" fontId="18" fillId="0" borderId="44" applyBorder="0"/>
    <xf numFmtId="49" fontId="73" fillId="0" borderId="57" applyFill="0" applyBorder="0">
      <alignment horizontal="center" vertical="center"/>
      <protection locked="0"/>
    </xf>
    <xf numFmtId="49" fontId="73" fillId="0" borderId="57" applyFill="0" applyBorder="0">
      <alignment horizontal="center" vertical="center"/>
      <protection locked="0"/>
    </xf>
    <xf numFmtId="0" fontId="84" fillId="0" borderId="0" applyNumberFormat="0" applyFont="0" applyFill="0" applyBorder="0" applyProtection="0">
      <alignment horizontal="centerContinuous" vertical="center"/>
    </xf>
    <xf numFmtId="0" fontId="85" fillId="0" borderId="0" applyNumberFormat="0" applyFont="0" applyFill="0" applyBorder="0" applyProtection="0">
      <alignment horizontal="centerContinuous" vertical="center"/>
    </xf>
    <xf numFmtId="284" fontId="85" fillId="0" borderId="0" applyNumberFormat="0" applyFont="0" applyFill="0" applyBorder="0" applyProtection="0">
      <alignment horizontal="centerContinuous"/>
    </xf>
    <xf numFmtId="0" fontId="85" fillId="0" borderId="0" applyNumberFormat="0" applyFont="0" applyFill="0" applyBorder="0" applyProtection="0">
      <alignment horizontal="centerContinuous" vertical="center"/>
    </xf>
    <xf numFmtId="0" fontId="71" fillId="0" borderId="0" applyNumberFormat="0" applyFont="0" applyFill="0" applyBorder="0" applyProtection="0">
      <alignment horizontal="centerContinuous" vertical="center"/>
    </xf>
    <xf numFmtId="284" fontId="85" fillId="0" borderId="0" applyNumberFormat="0" applyFont="0" applyFill="0" applyBorder="0" applyProtection="0">
      <alignment horizontal="centerContinuous" vertical="center"/>
    </xf>
    <xf numFmtId="0" fontId="86" fillId="0" borderId="0" applyProtection="0">
      <alignment vertical="center"/>
      <protection locked="0"/>
    </xf>
    <xf numFmtId="284" fontId="84" fillId="0" borderId="29" applyFont="0" applyFill="0" applyBorder="0" applyAlignment="0" applyProtection="0">
      <alignment vertical="center"/>
    </xf>
    <xf numFmtId="285" fontId="84" fillId="0" borderId="29" applyFont="0" applyFill="0" applyBorder="0" applyAlignment="0" applyProtection="0">
      <alignment vertical="center"/>
    </xf>
    <xf numFmtId="0" fontId="87" fillId="0" borderId="0">
      <alignment vertical="center"/>
    </xf>
    <xf numFmtId="0" fontId="31" fillId="0" borderId="0"/>
    <xf numFmtId="1" fontId="85" fillId="0" borderId="0" applyFont="0" applyFill="0" applyBorder="0" applyProtection="0">
      <alignment horizontal="centerContinuous" vertical="center"/>
    </xf>
    <xf numFmtId="286" fontId="72" fillId="0" borderId="0">
      <alignment vertical="center"/>
    </xf>
    <xf numFmtId="0" fontId="85" fillId="0" borderId="0" applyFont="0" applyFill="0" applyBorder="0" applyProtection="0">
      <alignment horizontal="centerContinuous" vertical="center"/>
    </xf>
    <xf numFmtId="255" fontId="85" fillId="0" borderId="0" applyFont="0" applyFill="0" applyBorder="0" applyProtection="0">
      <alignment horizontal="centerContinuous" vertical="center"/>
    </xf>
    <xf numFmtId="287" fontId="48" fillId="0" borderId="0" applyFont="0" applyFill="0" applyBorder="0" applyAlignment="0" applyProtection="0">
      <alignment vertical="center"/>
    </xf>
    <xf numFmtId="287" fontId="85" fillId="0" borderId="14" applyFont="0" applyFill="0" applyBorder="0" applyProtection="0">
      <alignment horizontal="right" vertical="center"/>
      <protection locked="0"/>
    </xf>
    <xf numFmtId="171" fontId="80" fillId="0" borderId="0" applyFont="0" applyFill="0" applyBorder="0" applyAlignment="0" applyProtection="0">
      <alignment vertical="center"/>
    </xf>
    <xf numFmtId="171" fontId="80" fillId="0" borderId="0" applyFont="0" applyFill="0" applyBorder="0" applyAlignment="0" applyProtection="0">
      <alignment vertical="center"/>
    </xf>
    <xf numFmtId="171" fontId="18" fillId="0" borderId="0" applyFont="0" applyFill="0" applyBorder="0" applyAlignment="0" applyProtection="0">
      <alignment vertical="center"/>
    </xf>
    <xf numFmtId="171" fontId="80" fillId="0" borderId="0" applyFont="0" applyFill="0" applyBorder="0" applyAlignment="0" applyProtection="0">
      <alignment vertical="center"/>
    </xf>
    <xf numFmtId="171" fontId="80" fillId="0" borderId="0" applyFont="0" applyFill="0" applyBorder="0" applyAlignment="0" applyProtection="0">
      <alignment vertical="center"/>
    </xf>
    <xf numFmtId="171" fontId="18" fillId="0" borderId="0" applyFont="0" applyFill="0" applyBorder="0" applyAlignment="0" applyProtection="0">
      <alignment vertical="center"/>
    </xf>
    <xf numFmtId="269" fontId="81" fillId="0" borderId="0"/>
    <xf numFmtId="171" fontId="31" fillId="0" borderId="0" applyFont="0" applyFill="0" applyBorder="0" applyAlignment="0" applyProtection="0">
      <alignment vertical="center"/>
    </xf>
    <xf numFmtId="167" fontId="7" fillId="0" borderId="0" applyFont="0" applyFill="0" applyBorder="0" applyAlignment="0" applyProtection="0"/>
    <xf numFmtId="167" fontId="88" fillId="0" borderId="0" applyFont="0" applyFill="0" applyBorder="0" applyAlignment="0" applyProtection="0"/>
    <xf numFmtId="0" fontId="18" fillId="0" borderId="0"/>
    <xf numFmtId="171" fontId="18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22" fillId="0" borderId="0"/>
    <xf numFmtId="0" fontId="22" fillId="0" borderId="0"/>
    <xf numFmtId="0" fontId="24" fillId="0" borderId="0"/>
    <xf numFmtId="0" fontId="24" fillId="0" borderId="0"/>
    <xf numFmtId="0" fontId="38" fillId="0" borderId="55"/>
    <xf numFmtId="0" fontId="89" fillId="0" borderId="57" applyBorder="0">
      <alignment horizontal="distributed" vertical="center"/>
      <protection locked="0"/>
    </xf>
    <xf numFmtId="0" fontId="89" fillId="0" borderId="57" applyBorder="0">
      <alignment horizontal="distributed" vertical="center"/>
      <protection locked="0"/>
    </xf>
    <xf numFmtId="0" fontId="77" fillId="0" borderId="0"/>
    <xf numFmtId="288" fontId="77" fillId="0" borderId="18" applyBorder="0">
      <alignment vertical="center"/>
    </xf>
    <xf numFmtId="288" fontId="77" fillId="0" borderId="18" applyBorder="0">
      <alignment vertical="center"/>
    </xf>
    <xf numFmtId="289" fontId="19" fillId="0" borderId="0" applyFill="0" applyBorder="0">
      <alignment horizontal="centerContinuous"/>
    </xf>
    <xf numFmtId="290" fontId="19" fillId="0" borderId="0" applyFill="0" applyBorder="0">
      <alignment horizontal="centerContinuous"/>
    </xf>
    <xf numFmtId="291" fontId="18" fillId="0" borderId="0" applyFont="0" applyFill="0" applyBorder="0" applyAlignment="0" applyProtection="0"/>
    <xf numFmtId="0" fontId="90" fillId="0" borderId="0">
      <alignment vertical="center"/>
    </xf>
    <xf numFmtId="0" fontId="91" fillId="0" borderId="0">
      <alignment horizontal="center" vertical="center"/>
    </xf>
    <xf numFmtId="0" fontId="84" fillId="0" borderId="0" applyNumberFormat="0" applyFont="0" applyFill="0" applyBorder="0" applyProtection="0">
      <alignment vertical="center"/>
    </xf>
    <xf numFmtId="0" fontId="16" fillId="0" borderId="0"/>
    <xf numFmtId="4" fontId="25" fillId="0" borderId="0">
      <protection locked="0"/>
    </xf>
    <xf numFmtId="0" fontId="70" fillId="0" borderId="0"/>
    <xf numFmtId="4" fontId="25" fillId="0" borderId="0">
      <protection locked="0"/>
    </xf>
    <xf numFmtId="292" fontId="72" fillId="0" borderId="0">
      <protection locked="0"/>
    </xf>
    <xf numFmtId="293" fontId="12" fillId="0" borderId="0" applyFill="0" applyBorder="0">
      <alignment horizontal="centerContinuous"/>
    </xf>
    <xf numFmtId="294" fontId="19" fillId="0" borderId="0" applyFill="0" applyBorder="0">
      <alignment horizontal="centerContinuous"/>
    </xf>
    <xf numFmtId="295" fontId="19" fillId="0" borderId="0" applyFill="0" applyBorder="0">
      <alignment horizontal="centerContinuous"/>
    </xf>
    <xf numFmtId="0" fontId="18" fillId="0" borderId="0"/>
    <xf numFmtId="0" fontId="22" fillId="0" borderId="0" applyNumberFormat="0" applyFont="0" applyFill="0" applyBorder="0" applyProtection="0">
      <alignment vertical="center"/>
    </xf>
    <xf numFmtId="0" fontId="22" fillId="0" borderId="0"/>
    <xf numFmtId="171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79" fillId="0" borderId="0">
      <protection locked="0"/>
    </xf>
    <xf numFmtId="267" fontId="79" fillId="0" borderId="0">
      <protection locked="0"/>
    </xf>
    <xf numFmtId="267" fontId="79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267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22" fillId="0" borderId="0" applyFont="0" applyFill="0" applyBorder="0" applyAlignment="0" applyProtection="0"/>
    <xf numFmtId="0" fontId="18" fillId="0" borderId="0">
      <protection locked="0"/>
    </xf>
    <xf numFmtId="296" fontId="22" fillId="0" borderId="0" applyFont="0" applyFill="0" applyBorder="0" applyProtection="0">
      <alignment vertical="center"/>
    </xf>
    <xf numFmtId="38" fontId="71" fillId="0" borderId="0" applyFont="0" applyFill="0" applyBorder="0" applyProtection="0">
      <alignment vertical="center"/>
    </xf>
    <xf numFmtId="269" fontId="22" fillId="0" borderId="4">
      <alignment horizontal="center" vertical="center"/>
    </xf>
    <xf numFmtId="269" fontId="22" fillId="0" borderId="4">
      <alignment horizontal="center" vertical="center"/>
    </xf>
    <xf numFmtId="171" fontId="18" fillId="0" borderId="0" applyFont="0" applyFill="0" applyBorder="0" applyAlignment="0" applyProtection="0"/>
    <xf numFmtId="269" fontId="22" fillId="0" borderId="0" applyNumberFormat="0" applyFont="0" applyFill="0" applyBorder="0" applyProtection="0">
      <alignment vertical="center"/>
    </xf>
    <xf numFmtId="269" fontId="48" fillId="0" borderId="15">
      <alignment vertical="center"/>
    </xf>
    <xf numFmtId="297" fontId="11" fillId="0" borderId="18"/>
    <xf numFmtId="297" fontId="11" fillId="0" borderId="18"/>
    <xf numFmtId="278" fontId="53" fillId="6" borderId="0" applyFill="0" applyBorder="0" applyProtection="0">
      <alignment horizontal="right"/>
    </xf>
    <xf numFmtId="38" fontId="71" fillId="0" borderId="0" applyFont="0" applyFill="0" applyBorder="0" applyAlignment="0" applyProtection="0">
      <alignment vertical="center"/>
    </xf>
    <xf numFmtId="276" fontId="71" fillId="0" borderId="0" applyFont="0" applyFill="0" applyBorder="0" applyAlignment="0" applyProtection="0">
      <alignment vertical="center"/>
    </xf>
    <xf numFmtId="38" fontId="71" fillId="0" borderId="0" applyFill="0" applyBorder="0" applyAlignment="0" applyProtection="0">
      <alignment vertical="center"/>
    </xf>
    <xf numFmtId="298" fontId="70" fillId="0" borderId="0" applyFont="0" applyFill="0" applyBorder="0" applyAlignment="0" applyProtection="0">
      <alignment horizontal="right"/>
    </xf>
    <xf numFmtId="299" fontId="27" fillId="0" borderId="0" applyFont="0" applyFill="0" applyBorder="0" applyAlignment="0" applyProtection="0"/>
    <xf numFmtId="300" fontId="27" fillId="0" borderId="0" applyFont="0" applyFill="0" applyBorder="0" applyAlignment="0" applyProtection="0"/>
    <xf numFmtId="277" fontId="73" fillId="0" borderId="18">
      <alignment vertical="center"/>
    </xf>
    <xf numFmtId="277" fontId="73" fillId="0" borderId="18">
      <alignment vertical="center"/>
    </xf>
    <xf numFmtId="301" fontId="27" fillId="0" borderId="0" applyFont="0" applyFill="0" applyBorder="0" applyAlignment="0" applyProtection="0"/>
    <xf numFmtId="302" fontId="27" fillId="0" borderId="0" applyFont="0" applyFill="0" applyBorder="0" applyAlignment="0" applyProtection="0"/>
    <xf numFmtId="171" fontId="22" fillId="0" borderId="0" applyFont="0" applyFill="0" applyBorder="0" applyAlignment="0" applyProtection="0"/>
    <xf numFmtId="303" fontId="22" fillId="0" borderId="0" applyFont="0" applyFill="0" applyBorder="0" applyAlignment="0" applyProtection="0"/>
    <xf numFmtId="0" fontId="92" fillId="0" borderId="0">
      <alignment horizontal="centerContinuous" vertical="center"/>
    </xf>
    <xf numFmtId="2" fontId="93" fillId="0" borderId="14" applyNumberFormat="0" applyFont="0" applyFill="0" applyAlignment="0" applyProtection="0">
      <alignment vertical="center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79" fillId="0" borderId="0">
      <protection locked="0"/>
    </xf>
    <xf numFmtId="267" fontId="79" fillId="0" borderId="0">
      <protection locked="0"/>
    </xf>
    <xf numFmtId="267" fontId="79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267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22" fillId="0" borderId="0" applyFont="0" applyFill="0" applyBorder="0" applyAlignment="0" applyProtection="0"/>
    <xf numFmtId="304" fontId="94" fillId="0" borderId="0" applyNumberFormat="0" applyFont="0" applyFill="0" applyBorder="0" applyAlignment="0" applyProtection="0"/>
    <xf numFmtId="305" fontId="72" fillId="0" borderId="0">
      <protection locked="0"/>
    </xf>
    <xf numFmtId="0" fontId="18" fillId="0" borderId="0"/>
    <xf numFmtId="0" fontId="31" fillId="0" borderId="14">
      <alignment horizontal="center" vertical="center"/>
    </xf>
    <xf numFmtId="0" fontId="31" fillId="0" borderId="14">
      <alignment horizontal="left" vertical="center"/>
    </xf>
    <xf numFmtId="0" fontId="31" fillId="0" borderId="14">
      <alignment vertical="center" textRotation="255"/>
    </xf>
    <xf numFmtId="0" fontId="18" fillId="0" borderId="0">
      <protection locked="0"/>
    </xf>
    <xf numFmtId="0" fontId="18" fillId="0" borderId="0">
      <protection locked="0"/>
    </xf>
    <xf numFmtId="0" fontId="79" fillId="0" borderId="0">
      <protection locked="0"/>
    </xf>
    <xf numFmtId="267" fontId="79" fillId="0" borderId="0">
      <protection locked="0"/>
    </xf>
    <xf numFmtId="267" fontId="79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265" fontId="18" fillId="0" borderId="0">
      <protection locked="0"/>
    </xf>
    <xf numFmtId="265" fontId="18" fillId="0" borderId="0">
      <protection locked="0"/>
    </xf>
    <xf numFmtId="0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267" fontId="79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/>
    <xf numFmtId="0" fontId="80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11" fillId="0" borderId="0"/>
    <xf numFmtId="0" fontId="31" fillId="0" borderId="0">
      <alignment vertical="center"/>
    </xf>
    <xf numFmtId="0" fontId="7" fillId="0" borderId="0"/>
    <xf numFmtId="0" fontId="7" fillId="0" borderId="0">
      <alignment vertical="center"/>
    </xf>
    <xf numFmtId="0" fontId="32" fillId="0" borderId="0" applyNumberFormat="0" applyFont="0" applyFill="0" applyBorder="0" applyProtection="0">
      <alignment vertical="center"/>
    </xf>
    <xf numFmtId="0" fontId="95" fillId="0" borderId="0"/>
    <xf numFmtId="0" fontId="48" fillId="0" borderId="0"/>
    <xf numFmtId="0" fontId="48" fillId="0" borderId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25" fillId="0" borderId="67">
      <protection locked="0"/>
    </xf>
    <xf numFmtId="38" fontId="83" fillId="0" borderId="0" applyFont="0" applyFill="0" applyBorder="0" applyAlignment="0" applyProtection="0"/>
    <xf numFmtId="213" fontId="12" fillId="0" borderId="0" applyFont="0" applyFill="0" applyBorder="0" applyAlignment="0" applyProtection="0"/>
    <xf numFmtId="164" fontId="43" fillId="0" borderId="0" applyFont="0" applyFill="0" applyBorder="0" applyAlignment="0" applyProtection="0"/>
    <xf numFmtId="239" fontId="12" fillId="0" borderId="0" applyFont="0" applyFill="0" applyBorder="0" applyAlignment="0" applyProtection="0"/>
    <xf numFmtId="306" fontId="72" fillId="0" borderId="0">
      <protection locked="0"/>
    </xf>
    <xf numFmtId="307" fontId="72" fillId="0" borderId="0">
      <protection locked="0"/>
    </xf>
    <xf numFmtId="0" fontId="97" fillId="0" borderId="0">
      <protection locked="0"/>
    </xf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5" fillId="0" borderId="0">
      <alignment vertical="center"/>
    </xf>
    <xf numFmtId="30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8" fillId="0" borderId="0">
      <protection locked="0"/>
    </xf>
    <xf numFmtId="0" fontId="61" fillId="0" borderId="0" applyFont="0" applyFill="0" applyBorder="0" applyAlignment="0" applyProtection="0"/>
    <xf numFmtId="170" fontId="100" fillId="0" borderId="0" applyFont="0" applyFill="0" applyBorder="0" applyAlignment="0" applyProtection="0"/>
    <xf numFmtId="170" fontId="101" fillId="0" borderId="0" applyFont="0" applyFill="0" applyBorder="0" applyAlignment="0" applyProtection="0"/>
    <xf numFmtId="170" fontId="100" fillId="0" borderId="0" applyFont="0" applyFill="0" applyBorder="0" applyAlignment="0" applyProtection="0"/>
    <xf numFmtId="170" fontId="101" fillId="0" borderId="0" applyFont="0" applyFill="0" applyBorder="0" applyAlignment="0" applyProtection="0"/>
    <xf numFmtId="309" fontId="62" fillId="0" borderId="0" applyFont="0" applyFill="0" applyBorder="0" applyAlignment="0" applyProtection="0"/>
    <xf numFmtId="31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311" fontId="100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100" fillId="0" borderId="0" applyFont="0" applyFill="0" applyBorder="0" applyAlignment="0" applyProtection="0"/>
    <xf numFmtId="309" fontId="101" fillId="0" borderId="0" applyFont="0" applyFill="0" applyBorder="0" applyAlignment="0" applyProtection="0"/>
    <xf numFmtId="309" fontId="100" fillId="0" borderId="0" applyFont="0" applyFill="0" applyBorder="0" applyAlignment="0" applyProtection="0"/>
    <xf numFmtId="309" fontId="61" fillId="0" borderId="0" applyFont="0" applyFill="0" applyBorder="0" applyAlignment="0" applyProtection="0"/>
    <xf numFmtId="309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166" fontId="62" fillId="0" borderId="0" applyFont="0" applyFill="0" applyBorder="0" applyAlignment="0" applyProtection="0"/>
    <xf numFmtId="312" fontId="61" fillId="0" borderId="0" applyFont="0" applyFill="0" applyBorder="0" applyAlignment="0" applyProtection="0"/>
    <xf numFmtId="312" fontId="62" fillId="0" borderId="0" applyFont="0" applyFill="0" applyBorder="0" applyAlignment="0" applyProtection="0"/>
    <xf numFmtId="313" fontId="11" fillId="0" borderId="0" applyFont="0" applyFill="0" applyBorder="0" applyAlignment="0" applyProtection="0"/>
    <xf numFmtId="313" fontId="11" fillId="0" borderId="0" applyFont="0" applyFill="0" applyBorder="0" applyAlignment="0" applyProtection="0"/>
    <xf numFmtId="170" fontId="100" fillId="0" borderId="0" applyFont="0" applyFill="0" applyBorder="0" applyAlignment="0" applyProtection="0"/>
    <xf numFmtId="0" fontId="18" fillId="0" borderId="0">
      <protection locked="0"/>
    </xf>
    <xf numFmtId="0" fontId="61" fillId="0" borderId="0" applyFont="0" applyFill="0" applyBorder="0" applyAlignment="0" applyProtection="0"/>
    <xf numFmtId="172" fontId="100" fillId="0" borderId="0" applyFont="0" applyFill="0" applyBorder="0" applyAlignment="0" applyProtection="0"/>
    <xf numFmtId="172" fontId="101" fillId="0" borderId="0" applyFont="0" applyFill="0" applyBorder="0" applyAlignment="0" applyProtection="0"/>
    <xf numFmtId="172" fontId="100" fillId="0" borderId="0" applyFont="0" applyFill="0" applyBorder="0" applyAlignment="0" applyProtection="0"/>
    <xf numFmtId="172" fontId="101" fillId="0" borderId="0" applyFont="0" applyFill="0" applyBorder="0" applyAlignment="0" applyProtection="0"/>
    <xf numFmtId="0" fontId="62" fillId="0" borderId="0" applyFont="0" applyFill="0" applyBorder="0" applyAlignment="0" applyProtection="0"/>
    <xf numFmtId="314" fontId="101" fillId="0" borderId="0" applyFont="0" applyFill="0" applyBorder="0" applyAlignment="0" applyProtection="0"/>
    <xf numFmtId="315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316" fontId="100" fillId="0" borderId="0" applyFont="0" applyFill="0" applyBorder="0" applyAlignment="0" applyProtection="0"/>
    <xf numFmtId="172" fontId="61" fillId="0" borderId="0" applyFont="0" applyFill="0" applyBorder="0" applyAlignment="0" applyProtection="0"/>
    <xf numFmtId="314" fontId="102" fillId="0" borderId="0" applyFont="0" applyFill="0" applyBorder="0" applyAlignment="0" applyProtection="0"/>
    <xf numFmtId="172" fontId="101" fillId="0" borderId="0" applyFont="0" applyFill="0" applyBorder="0" applyAlignment="0" applyProtection="0"/>
    <xf numFmtId="172" fontId="100" fillId="0" borderId="0" applyFont="0" applyFill="0" applyBorder="0" applyAlignment="0" applyProtection="0"/>
    <xf numFmtId="314" fontId="101" fillId="0" borderId="0" applyFont="0" applyFill="0" applyBorder="0" applyAlignment="0" applyProtection="0"/>
    <xf numFmtId="314" fontId="100" fillId="0" borderId="0" applyFont="0" applyFill="0" applyBorder="0" applyAlignment="0" applyProtection="0"/>
    <xf numFmtId="314" fontId="61" fillId="0" borderId="0" applyFont="0" applyFill="0" applyBorder="0" applyAlignment="0" applyProtection="0"/>
    <xf numFmtId="314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168" fontId="62" fillId="0" borderId="0" applyFont="0" applyFill="0" applyBorder="0" applyAlignment="0" applyProtection="0"/>
    <xf numFmtId="317" fontId="61" fillId="0" borderId="0" applyFont="0" applyFill="0" applyBorder="0" applyAlignment="0" applyProtection="0"/>
    <xf numFmtId="317" fontId="62" fillId="0" borderId="0" applyFont="0" applyFill="0" applyBorder="0" applyAlignment="0" applyProtection="0"/>
    <xf numFmtId="280" fontId="11" fillId="0" borderId="0" applyFont="0" applyFill="0" applyBorder="0" applyAlignment="0" applyProtection="0"/>
    <xf numFmtId="280" fontId="11" fillId="0" borderId="0" applyFont="0" applyFill="0" applyBorder="0" applyAlignment="0" applyProtection="0"/>
    <xf numFmtId="172" fontId="100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67" fontId="60" fillId="0" borderId="0">
      <protection locked="0"/>
    </xf>
    <xf numFmtId="198" fontId="62" fillId="0" borderId="0">
      <protection locked="0"/>
    </xf>
    <xf numFmtId="198" fontId="61" fillId="0" borderId="0">
      <protection locked="0"/>
    </xf>
    <xf numFmtId="0" fontId="27" fillId="0" borderId="0"/>
    <xf numFmtId="0" fontId="103" fillId="0" borderId="29" applyFont="0" applyFill="0" applyBorder="0" applyAlignment="0" applyProtection="0">
      <alignment horizontal="center" vertical="center"/>
    </xf>
    <xf numFmtId="0" fontId="104" fillId="0" borderId="0">
      <alignment horizontal="center" wrapText="1"/>
      <protection locked="0"/>
    </xf>
    <xf numFmtId="0" fontId="105" fillId="0" borderId="0" applyFont="0" applyFill="0" applyBorder="0" applyAlignment="0" applyProtection="0"/>
    <xf numFmtId="171" fontId="100" fillId="0" borderId="0" applyFont="0" applyFill="0" applyBorder="0" applyAlignment="0" applyProtection="0"/>
    <xf numFmtId="171" fontId="101" fillId="0" borderId="0" applyFont="0" applyFill="0" applyBorder="0" applyAlignment="0" applyProtection="0"/>
    <xf numFmtId="171" fontId="100" fillId="0" borderId="0" applyFont="0" applyFill="0" applyBorder="0" applyAlignment="0" applyProtection="0"/>
    <xf numFmtId="171" fontId="10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318" fontId="62" fillId="0" borderId="0" applyFont="0" applyFill="0" applyBorder="0" applyAlignment="0" applyProtection="0"/>
    <xf numFmtId="0" fontId="18" fillId="0" borderId="0" applyFont="0" applyFill="0" applyBorder="0" applyAlignment="0" applyProtection="0"/>
    <xf numFmtId="269" fontId="100" fillId="0" borderId="0" applyFont="0" applyFill="0" applyBorder="0" applyAlignment="0" applyProtection="0"/>
    <xf numFmtId="171" fontId="61" fillId="0" borderId="0" applyFont="0" applyFill="0" applyBorder="0" applyAlignment="0" applyProtection="0"/>
    <xf numFmtId="269" fontId="102" fillId="0" borderId="0" applyFont="0" applyFill="0" applyBorder="0" applyAlignment="0" applyProtection="0"/>
    <xf numFmtId="171" fontId="101" fillId="0" borderId="0" applyFont="0" applyFill="0" applyBorder="0" applyAlignment="0" applyProtection="0"/>
    <xf numFmtId="171" fontId="100" fillId="0" borderId="0" applyFont="0" applyFill="0" applyBorder="0" applyAlignment="0" applyProtection="0"/>
    <xf numFmtId="269" fontId="101" fillId="0" borderId="0" applyFont="0" applyFill="0" applyBorder="0" applyAlignment="0" applyProtection="0"/>
    <xf numFmtId="269" fontId="100" fillId="0" borderId="0" applyFont="0" applyFill="0" applyBorder="0" applyAlignment="0" applyProtection="0"/>
    <xf numFmtId="269" fontId="61" fillId="0" borderId="0" applyFont="0" applyFill="0" applyBorder="0" applyAlignment="0" applyProtection="0"/>
    <xf numFmtId="269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167" fontId="62" fillId="0" borderId="0" applyFont="0" applyFill="0" applyBorder="0" applyAlignment="0" applyProtection="0"/>
    <xf numFmtId="171" fontId="100" fillId="0" borderId="0" applyFont="0" applyFill="0" applyBorder="0" applyAlignment="0" applyProtection="0"/>
    <xf numFmtId="0" fontId="61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101" fillId="0" borderId="0" applyFont="0" applyFill="0" applyBorder="0" applyAlignment="0" applyProtection="0"/>
    <xf numFmtId="173" fontId="100" fillId="0" borderId="0" applyFont="0" applyFill="0" applyBorder="0" applyAlignment="0" applyProtection="0"/>
    <xf numFmtId="173" fontId="101" fillId="0" borderId="0" applyFont="0" applyFill="0" applyBorder="0" applyAlignment="0" applyProtection="0"/>
    <xf numFmtId="211" fontId="62" fillId="0" borderId="0" applyFont="0" applyFill="0" applyBorder="0" applyAlignment="0" applyProtection="0"/>
    <xf numFmtId="319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211" fontId="100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100" fillId="0" borderId="0" applyFont="0" applyFill="0" applyBorder="0" applyAlignment="0" applyProtection="0"/>
    <xf numFmtId="211" fontId="101" fillId="0" borderId="0" applyFont="0" applyFill="0" applyBorder="0" applyAlignment="0" applyProtection="0"/>
    <xf numFmtId="211" fontId="100" fillId="0" borderId="0" applyFont="0" applyFill="0" applyBorder="0" applyAlignment="0" applyProtection="0"/>
    <xf numFmtId="211" fontId="61" fillId="0" borderId="0" applyFont="0" applyFill="0" applyBorder="0" applyAlignment="0" applyProtection="0"/>
    <xf numFmtId="211" fontId="62" fillId="0" borderId="0" applyFont="0" applyFill="0" applyBorder="0" applyAlignment="0" applyProtection="0"/>
    <xf numFmtId="0" fontId="61" fillId="0" borderId="0" applyFont="0" applyFill="0" applyBorder="0" applyAlignment="0" applyProtection="0"/>
    <xf numFmtId="173" fontId="100" fillId="0" borderId="0" applyFont="0" applyFill="0" applyBorder="0" applyAlignment="0" applyProtection="0"/>
    <xf numFmtId="4" fontId="25" fillId="0" borderId="0">
      <protection locked="0"/>
    </xf>
    <xf numFmtId="320" fontId="62" fillId="0" borderId="0">
      <protection locked="0"/>
    </xf>
    <xf numFmtId="267" fontId="60" fillId="0" borderId="0">
      <protection locked="0"/>
    </xf>
    <xf numFmtId="4" fontId="25" fillId="0" borderId="0">
      <protection locked="0"/>
    </xf>
    <xf numFmtId="320" fontId="61" fillId="0" borderId="0">
      <protection locked="0"/>
    </xf>
    <xf numFmtId="211" fontId="11" fillId="0" borderId="0" applyFont="0" applyFill="0" applyBorder="0" applyAlignment="0" applyProtection="0"/>
    <xf numFmtId="0" fontId="11" fillId="6" borderId="0" applyBorder="0" applyAlignment="0" applyProtection="0"/>
    <xf numFmtId="321" fontId="106" fillId="0" borderId="0" applyFont="0" applyFill="0" applyBorder="0" applyAlignment="0" applyProtection="0">
      <alignment horizontal="right"/>
    </xf>
    <xf numFmtId="0" fontId="107" fillId="0" borderId="0"/>
    <xf numFmtId="49" fontId="108" fillId="7" borderId="0" applyBorder="0">
      <alignment horizontal="right"/>
    </xf>
    <xf numFmtId="0" fontId="61" fillId="0" borderId="0"/>
    <xf numFmtId="0" fontId="109" fillId="0" borderId="0"/>
    <xf numFmtId="0" fontId="110" fillId="0" borderId="0"/>
    <xf numFmtId="37" fontId="61" fillId="0" borderId="0"/>
    <xf numFmtId="37" fontId="62" fillId="0" borderId="0"/>
    <xf numFmtId="37" fontId="61" fillId="0" borderId="0"/>
    <xf numFmtId="0" fontId="111" fillId="0" borderId="0"/>
    <xf numFmtId="0" fontId="112" fillId="0" borderId="0"/>
    <xf numFmtId="0" fontId="113" fillId="0" borderId="0"/>
    <xf numFmtId="0" fontId="61" fillId="0" borderId="0"/>
    <xf numFmtId="37" fontId="62" fillId="0" borderId="0"/>
    <xf numFmtId="0" fontId="109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2" fontId="61" fillId="0" borderId="0"/>
    <xf numFmtId="2" fontId="62" fillId="0" borderId="0"/>
    <xf numFmtId="2" fontId="61" fillId="0" borderId="0"/>
    <xf numFmtId="0" fontId="62" fillId="0" borderId="0"/>
    <xf numFmtId="0" fontId="61" fillId="0" borderId="0"/>
    <xf numFmtId="37" fontId="62" fillId="0" borderId="0"/>
    <xf numFmtId="37" fontId="61" fillId="0" borderId="0"/>
    <xf numFmtId="0" fontId="62" fillId="0" borderId="0"/>
    <xf numFmtId="0" fontId="61" fillId="0" borderId="0"/>
    <xf numFmtId="0" fontId="113" fillId="0" borderId="0"/>
    <xf numFmtId="0" fontId="112" fillId="0" borderId="0"/>
    <xf numFmtId="270" fontId="62" fillId="0" borderId="0"/>
    <xf numFmtId="270" fontId="61" fillId="0" borderId="0"/>
    <xf numFmtId="0" fontId="62" fillId="0" borderId="0"/>
    <xf numFmtId="37" fontId="61" fillId="0" borderId="0"/>
    <xf numFmtId="0" fontId="62" fillId="0" borderId="0"/>
    <xf numFmtId="0" fontId="61" fillId="0" borderId="0"/>
    <xf numFmtId="0" fontId="114" fillId="0" borderId="0"/>
    <xf numFmtId="37" fontId="61" fillId="0" borderId="0"/>
    <xf numFmtId="37" fontId="62" fillId="0" borderId="0"/>
    <xf numFmtId="0" fontId="110" fillId="0" borderId="0"/>
    <xf numFmtId="0" fontId="115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0" fontId="61" fillId="0" borderId="0"/>
    <xf numFmtId="0" fontId="62" fillId="0" borderId="0"/>
    <xf numFmtId="0" fontId="101" fillId="0" borderId="0"/>
    <xf numFmtId="0" fontId="62" fillId="0" borderId="0"/>
    <xf numFmtId="0" fontId="61" fillId="0" borderId="0"/>
    <xf numFmtId="37" fontId="62" fillId="0" borderId="0"/>
    <xf numFmtId="0" fontId="6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0" fontId="62" fillId="0" borderId="0"/>
    <xf numFmtId="0" fontId="10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0" fontId="62" fillId="0" borderId="0"/>
    <xf numFmtId="0" fontId="61" fillId="0" borderId="0"/>
    <xf numFmtId="0" fontId="116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0" fontId="115" fillId="0" borderId="0"/>
    <xf numFmtId="0" fontId="110" fillId="0" borderId="0"/>
    <xf numFmtId="0" fontId="115" fillId="0" borderId="0"/>
    <xf numFmtId="0" fontId="110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0" fontId="117" fillId="0" borderId="0"/>
    <xf numFmtId="0" fontId="61" fillId="0" borderId="0"/>
    <xf numFmtId="0" fontId="62" fillId="0" borderId="0"/>
    <xf numFmtId="0" fontId="118" fillId="0" borderId="0"/>
    <xf numFmtId="0" fontId="117" fillId="0" borderId="0"/>
    <xf numFmtId="0" fontId="118" fillId="0" borderId="0"/>
    <xf numFmtId="0" fontId="117" fillId="0" borderId="0"/>
    <xf numFmtId="0" fontId="118" fillId="0" borderId="0"/>
    <xf numFmtId="0" fontId="100" fillId="0" borderId="0"/>
    <xf numFmtId="0" fontId="101" fillId="0" borderId="0"/>
    <xf numFmtId="0" fontId="119" fillId="0" borderId="0"/>
    <xf numFmtId="0" fontId="120" fillId="0" borderId="0"/>
    <xf numFmtId="0" fontId="11" fillId="0" borderId="0"/>
    <xf numFmtId="0" fontId="121" fillId="0" borderId="0"/>
    <xf numFmtId="0" fontId="122" fillId="0" borderId="0"/>
    <xf numFmtId="0" fontId="121" fillId="0" borderId="0"/>
    <xf numFmtId="0" fontId="62" fillId="0" borderId="0"/>
    <xf numFmtId="0" fontId="61" fillId="0" borderId="0"/>
    <xf numFmtId="0" fontId="62" fillId="0" borderId="0"/>
    <xf numFmtId="0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37" fontId="62" fillId="0" borderId="0"/>
    <xf numFmtId="37" fontId="61" fillId="0" borderId="0"/>
    <xf numFmtId="0" fontId="115" fillId="0" borderId="0"/>
    <xf numFmtId="0" fontId="110" fillId="0" borderId="0"/>
    <xf numFmtId="0" fontId="62" fillId="0" borderId="0"/>
    <xf numFmtId="0" fontId="61" fillId="0" borderId="0"/>
    <xf numFmtId="0" fontId="11" fillId="0" borderId="0"/>
    <xf numFmtId="0" fontId="123" fillId="0" borderId="0"/>
    <xf numFmtId="0" fontId="111" fillId="0" borderId="0"/>
    <xf numFmtId="0" fontId="101" fillId="0" borderId="0"/>
    <xf numFmtId="322" fontId="18" fillId="0" borderId="0" applyFill="0" applyBorder="0" applyAlignment="0"/>
    <xf numFmtId="276" fontId="22" fillId="0" borderId="0" applyFill="0" applyBorder="0" applyAlignment="0"/>
    <xf numFmtId="255" fontId="124" fillId="0" borderId="0" applyFill="0" applyBorder="0" applyAlignment="0"/>
    <xf numFmtId="323" fontId="106" fillId="0" borderId="0" applyFill="0" applyBorder="0" applyAlignment="0"/>
    <xf numFmtId="324" fontId="106" fillId="0" borderId="0" applyFill="0" applyBorder="0" applyAlignment="0"/>
    <xf numFmtId="325" fontId="106" fillId="0" borderId="0" applyFill="0" applyBorder="0" applyAlignment="0"/>
    <xf numFmtId="326" fontId="106" fillId="0" borderId="0" applyFill="0" applyBorder="0" applyAlignment="0"/>
    <xf numFmtId="276" fontId="22" fillId="0" borderId="0" applyFill="0" applyBorder="0" applyAlignment="0"/>
    <xf numFmtId="0" fontId="125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25" fillId="0" borderId="67">
      <protection locked="0"/>
    </xf>
    <xf numFmtId="0" fontId="25" fillId="0" borderId="67">
      <protection locked="0"/>
    </xf>
    <xf numFmtId="169" fontId="127" fillId="0" borderId="0" applyFont="0" applyFill="0" applyBorder="0" applyAlignment="0" applyProtection="0"/>
    <xf numFmtId="0" fontId="108" fillId="8" borderId="18">
      <alignment horizontal="center"/>
    </xf>
    <xf numFmtId="0" fontId="108" fillId="8" borderId="18">
      <alignment horizontal="center"/>
    </xf>
    <xf numFmtId="0" fontId="128" fillId="9" borderId="68" applyNumberFormat="0" applyBorder="0" applyAlignment="0">
      <alignment horizontal="left" wrapText="1"/>
    </xf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171" fontId="130" fillId="0" borderId="0" applyFont="0" applyFill="0" applyBorder="0" applyAlignment="0" applyProtection="0">
      <alignment vertical="center"/>
    </xf>
    <xf numFmtId="325" fontId="106" fillId="0" borderId="0" applyFont="0" applyFill="0" applyBorder="0" applyAlignment="0" applyProtection="0"/>
    <xf numFmtId="327" fontId="18" fillId="0" borderId="0"/>
    <xf numFmtId="3" fontId="11" fillId="0" borderId="0" applyFont="0" applyFill="0" applyBorder="0" applyAlignment="0" applyProtection="0"/>
    <xf numFmtId="0" fontId="12" fillId="7" borderId="0"/>
    <xf numFmtId="0" fontId="131" fillId="7" borderId="0" applyNumberFormat="0" applyFill="0" applyBorder="0"/>
    <xf numFmtId="0" fontId="132" fillId="7" borderId="0" applyNumberFormat="0" applyFill="0" applyBorder="0"/>
    <xf numFmtId="0" fontId="133" fillId="7" borderId="0" applyNumberFormat="0" applyFill="0" applyBorder="0"/>
    <xf numFmtId="0" fontId="134" fillId="0" borderId="0" applyNumberFormat="0" applyAlignment="0">
      <alignment horizontal="left"/>
    </xf>
    <xf numFmtId="0" fontId="135" fillId="0" borderId="0" applyNumberFormat="0" applyAlignment="0"/>
    <xf numFmtId="0" fontId="136" fillId="8" borderId="69" applyFont="0" applyBorder="0">
      <alignment horizontal="centerContinuous" vertical="center"/>
    </xf>
    <xf numFmtId="165" fontId="10" fillId="7" borderId="60" applyBorder="0"/>
    <xf numFmtId="165" fontId="10" fillId="7" borderId="60" applyBorder="0"/>
    <xf numFmtId="328" fontId="4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80" fillId="0" borderId="0" applyFont="0" applyFill="0" applyBorder="0" applyAlignment="0" applyProtection="0">
      <alignment vertical="center"/>
    </xf>
    <xf numFmtId="276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329" fontId="137" fillId="0" borderId="18" applyFill="0" applyBorder="0" applyAlignment="0"/>
    <xf numFmtId="329" fontId="137" fillId="0" borderId="18" applyFill="0" applyBorder="0" applyAlignment="0"/>
    <xf numFmtId="0" fontId="77" fillId="0" borderId="0">
      <protection locked="0"/>
    </xf>
    <xf numFmtId="330" fontId="18" fillId="0" borderId="0"/>
    <xf numFmtId="0" fontId="11" fillId="0" borderId="0"/>
    <xf numFmtId="331" fontId="25" fillId="0" borderId="0">
      <protection locked="0"/>
    </xf>
    <xf numFmtId="14" fontId="50" fillId="0" borderId="0" applyFill="0" applyBorder="0" applyAlignment="0"/>
    <xf numFmtId="332" fontId="22" fillId="0" borderId="0">
      <protection locked="0"/>
    </xf>
    <xf numFmtId="0" fontId="27" fillId="0" borderId="0" applyFont="0" applyFill="0" applyBorder="0" applyAlignment="0" applyProtection="0"/>
    <xf numFmtId="284" fontId="11" fillId="0" borderId="70">
      <alignment vertical="center"/>
    </xf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10" borderId="71" applyBorder="0"/>
    <xf numFmtId="0" fontId="11" fillId="10" borderId="71" applyBorder="0"/>
    <xf numFmtId="333" fontId="11" fillId="10" borderId="72" applyBorder="0">
      <alignment horizontal="center"/>
    </xf>
    <xf numFmtId="333" fontId="11" fillId="10" borderId="72" applyBorder="0">
      <alignment horizontal="center"/>
    </xf>
    <xf numFmtId="334" fontId="18" fillId="0" borderId="0"/>
    <xf numFmtId="335" fontId="12" fillId="0" borderId="0" applyFill="0" applyBorder="0">
      <alignment horizontal="centerContinuous"/>
    </xf>
    <xf numFmtId="336" fontId="61" fillId="0" borderId="0">
      <protection locked="0"/>
    </xf>
    <xf numFmtId="336" fontId="62" fillId="0" borderId="0">
      <protection locked="0"/>
    </xf>
    <xf numFmtId="337" fontId="61" fillId="0" borderId="0">
      <protection locked="0"/>
    </xf>
    <xf numFmtId="337" fontId="62" fillId="0" borderId="0">
      <protection locked="0"/>
    </xf>
    <xf numFmtId="325" fontId="106" fillId="0" borderId="0" applyFill="0" applyBorder="0" applyAlignment="0"/>
    <xf numFmtId="276" fontId="22" fillId="0" borderId="0" applyFill="0" applyBorder="0" applyAlignment="0"/>
    <xf numFmtId="325" fontId="106" fillId="0" borderId="0" applyFill="0" applyBorder="0" applyAlignment="0"/>
    <xf numFmtId="326" fontId="106" fillId="0" borderId="0" applyFill="0" applyBorder="0" applyAlignment="0"/>
    <xf numFmtId="276" fontId="22" fillId="0" borderId="0" applyFill="0" applyBorder="0" applyAlignment="0"/>
    <xf numFmtId="0" fontId="138" fillId="0" borderId="0" applyNumberFormat="0" applyAlignment="0">
      <alignment horizontal="left"/>
    </xf>
    <xf numFmtId="0" fontId="1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39" fillId="0" borderId="0" applyNumberFormat="0" applyFont="0" applyFill="0" applyBorder="0" applyAlignment="0" applyProtection="0"/>
    <xf numFmtId="0" fontId="10" fillId="7" borderId="0"/>
    <xf numFmtId="338" fontId="25" fillId="0" borderId="0"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27" fillId="0" borderId="0" applyFont="0" applyFill="0" applyBorder="0" applyAlignment="0" applyProtection="0"/>
    <xf numFmtId="2" fontId="141" fillId="0" borderId="0">
      <alignment horizontal="left"/>
    </xf>
    <xf numFmtId="38" fontId="10" fillId="7" borderId="0" applyNumberFormat="0" applyBorder="0" applyAlignment="0" applyProtection="0"/>
    <xf numFmtId="3" fontId="77" fillId="0" borderId="66">
      <alignment horizontal="right" vertical="center"/>
    </xf>
    <xf numFmtId="4" fontId="77" fillId="0" borderId="66">
      <alignment horizontal="right" vertical="center"/>
    </xf>
    <xf numFmtId="0" fontId="142" fillId="0" borderId="0">
      <alignment horizontal="left"/>
    </xf>
    <xf numFmtId="0" fontId="15" fillId="0" borderId="73" applyNumberFormat="0" applyAlignment="0" applyProtection="0">
      <alignment horizontal="left" vertical="center"/>
    </xf>
    <xf numFmtId="0" fontId="15" fillId="0" borderId="56">
      <alignment horizontal="left" vertical="center"/>
    </xf>
    <xf numFmtId="0" fontId="15" fillId="0" borderId="56">
      <alignment horizontal="left" vertical="center"/>
    </xf>
    <xf numFmtId="0" fontId="143" fillId="11" borderId="43" applyBorder="0" applyAlignment="0"/>
    <xf numFmtId="267" fontId="63" fillId="0" borderId="0">
      <protection locked="0"/>
    </xf>
    <xf numFmtId="267" fontId="63" fillId="0" borderId="0">
      <protection locked="0"/>
    </xf>
    <xf numFmtId="12" fontId="11" fillId="6" borderId="74" applyNumberFormat="0" applyBorder="0" applyAlignment="0" applyProtection="0">
      <alignment horizontal="center"/>
    </xf>
    <xf numFmtId="0" fontId="144" fillId="0" borderId="51">
      <alignment horizontal="center"/>
    </xf>
    <xf numFmtId="0" fontId="144" fillId="0" borderId="0">
      <alignment horizontal="center"/>
    </xf>
    <xf numFmtId="0" fontId="145" fillId="0" borderId="0" applyNumberFormat="0" applyFill="0" applyBorder="0" applyAlignment="0" applyProtection="0"/>
    <xf numFmtId="271" fontId="103" fillId="0" borderId="0" applyFont="0" applyFill="0" applyBorder="0" applyAlignment="0" applyProtection="0">
      <alignment horizontal="center" vertical="center"/>
    </xf>
    <xf numFmtId="10" fontId="10" fillId="10" borderId="18" applyNumberFormat="0" applyBorder="0" applyAlignment="0" applyProtection="0"/>
    <xf numFmtId="10" fontId="10" fillId="10" borderId="18" applyNumberFormat="0" applyBorder="0" applyAlignment="0" applyProtection="0"/>
    <xf numFmtId="339" fontId="146" fillId="12" borderId="0"/>
    <xf numFmtId="333" fontId="11" fillId="13" borderId="75" applyBorder="0">
      <alignment horizontal="center"/>
      <protection locked="0"/>
    </xf>
    <xf numFmtId="12" fontId="11" fillId="13" borderId="75" applyBorder="0">
      <alignment horizontal="center"/>
      <protection locked="0"/>
    </xf>
    <xf numFmtId="0" fontId="20" fillId="13" borderId="76">
      <alignment horizontal="center" vertical="center"/>
      <protection locked="0"/>
    </xf>
    <xf numFmtId="165" fontId="10" fillId="10" borderId="0" applyBorder="0">
      <protection locked="0"/>
    </xf>
    <xf numFmtId="15" fontId="10" fillId="10" borderId="0" applyBorder="0">
      <protection locked="0"/>
    </xf>
    <xf numFmtId="49" fontId="10" fillId="10" borderId="0" applyBorder="0">
      <protection locked="0"/>
    </xf>
    <xf numFmtId="49" fontId="10" fillId="10" borderId="53" applyNumberFormat="0" applyBorder="0"/>
    <xf numFmtId="0" fontId="12" fillId="10" borderId="75" applyBorder="0">
      <alignment horizontal="left"/>
    </xf>
    <xf numFmtId="0" fontId="12" fillId="13" borderId="0">
      <alignment horizontal="left"/>
    </xf>
    <xf numFmtId="340" fontId="77" fillId="0" borderId="18">
      <alignment vertical="center"/>
    </xf>
    <xf numFmtId="340" fontId="77" fillId="0" borderId="18">
      <alignment vertical="center"/>
    </xf>
    <xf numFmtId="0" fontId="18" fillId="0" borderId="51">
      <protection locked="0"/>
    </xf>
    <xf numFmtId="325" fontId="106" fillId="0" borderId="0" applyFill="0" applyBorder="0" applyAlignment="0"/>
    <xf numFmtId="276" fontId="22" fillId="0" borderId="0" applyFill="0" applyBorder="0" applyAlignment="0"/>
    <xf numFmtId="325" fontId="106" fillId="0" borderId="0" applyFill="0" applyBorder="0" applyAlignment="0"/>
    <xf numFmtId="326" fontId="106" fillId="0" borderId="0" applyFill="0" applyBorder="0" applyAlignment="0"/>
    <xf numFmtId="276" fontId="22" fillId="0" borderId="0" applyFill="0" applyBorder="0" applyAlignment="0"/>
    <xf numFmtId="339" fontId="147" fillId="14" borderId="0"/>
    <xf numFmtId="341" fontId="77" fillId="0" borderId="18">
      <alignment horizontal="right" vertical="center"/>
    </xf>
    <xf numFmtId="341" fontId="77" fillId="0" borderId="18">
      <alignment horizontal="right" vertical="center"/>
    </xf>
    <xf numFmtId="342" fontId="77" fillId="0" borderId="18">
      <alignment vertical="center"/>
    </xf>
    <xf numFmtId="342" fontId="77" fillId="0" borderId="18">
      <alignment vertical="center"/>
    </xf>
    <xf numFmtId="343" fontId="77" fillId="0" borderId="18">
      <alignment vertical="center"/>
    </xf>
    <xf numFmtId="343" fontId="77" fillId="0" borderId="18">
      <alignment vertical="center"/>
    </xf>
    <xf numFmtId="0" fontId="103" fillId="0" borderId="0" applyFont="0" applyFill="0" applyBorder="0" applyProtection="0">
      <alignment horizontal="center" vertical="center"/>
    </xf>
    <xf numFmtId="273" fontId="148" fillId="0" borderId="0">
      <alignment horizontal="left"/>
    </xf>
    <xf numFmtId="0" fontId="149" fillId="0" borderId="0"/>
    <xf numFmtId="0" fontId="146" fillId="0" borderId="0"/>
    <xf numFmtId="0" fontId="149" fillId="0" borderId="0"/>
    <xf numFmtId="0" fontId="146" fillId="0" borderId="0"/>
    <xf numFmtId="0" fontId="150" fillId="0" borderId="0"/>
    <xf numFmtId="38" fontId="27" fillId="0" borderId="0" applyFont="0" applyFill="0" applyBorder="0" applyAlignment="0" applyProtection="0"/>
    <xf numFmtId="4" fontId="47" fillId="0" borderId="0" applyFont="0" applyFill="0" applyBorder="0" applyAlignment="0" applyProtection="0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167" fontId="151" fillId="0" borderId="0" applyFont="0" applyFill="0" applyBorder="0" applyAlignment="0" applyProtection="0"/>
    <xf numFmtId="169" fontId="151" fillId="0" borderId="0" applyFont="0" applyFill="0" applyBorder="0" applyAlignment="0" applyProtection="0"/>
    <xf numFmtId="0" fontId="152" fillId="0" borderId="51"/>
    <xf numFmtId="344" fontId="27" fillId="0" borderId="0" applyFont="0" applyFill="0" applyBorder="0" applyAlignment="0" applyProtection="0"/>
    <xf numFmtId="345" fontId="27" fillId="0" borderId="0" applyFont="0" applyFill="0" applyBorder="0" applyAlignment="0" applyProtection="0"/>
    <xf numFmtId="346" fontId="27" fillId="0" borderId="0" applyFont="0" applyFill="0" applyBorder="0" applyAlignment="0" applyProtection="0"/>
    <xf numFmtId="347" fontId="27" fillId="0" borderId="0" applyFont="0" applyFill="0" applyBorder="0" applyAlignment="0" applyProtection="0"/>
    <xf numFmtId="166" fontId="151" fillId="0" borderId="0" applyFont="0" applyFill="0" applyBorder="0" applyAlignment="0" applyProtection="0"/>
    <xf numFmtId="168" fontId="151" fillId="0" borderId="0" applyFont="0" applyFill="0" applyBorder="0" applyAlignment="0" applyProtection="0"/>
    <xf numFmtId="211" fontId="11" fillId="0" borderId="0" applyFont="0" applyFill="0" applyBorder="0" applyAlignment="0" applyProtection="0"/>
    <xf numFmtId="37" fontId="153" fillId="0" borderId="0"/>
    <xf numFmtId="0" fontId="22" fillId="0" borderId="0"/>
    <xf numFmtId="0" fontId="149" fillId="0" borderId="0"/>
    <xf numFmtId="0" fontId="146" fillId="0" borderId="0"/>
    <xf numFmtId="0" fontId="146" fillId="0" borderId="0"/>
    <xf numFmtId="348" fontId="18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146" fillId="0" borderId="0"/>
    <xf numFmtId="0" fontId="3" fillId="0" borderId="0">
      <alignment vertical="center"/>
    </xf>
    <xf numFmtId="0" fontId="7" fillId="0" borderId="0">
      <alignment vertical="center"/>
    </xf>
    <xf numFmtId="349" fontId="24" fillId="0" borderId="0" applyFont="0" applyFill="0" applyBorder="0" applyAlignment="0" applyProtection="0">
      <alignment horizontal="centerContinuous"/>
    </xf>
    <xf numFmtId="350" fontId="24" fillId="0" borderId="0" applyFont="0" applyFill="0" applyBorder="0" applyAlignment="0" applyProtection="0">
      <alignment horizontal="centerContinuous"/>
    </xf>
    <xf numFmtId="351" fontId="24" fillId="0" borderId="0" applyFont="0" applyFill="0" applyBorder="0" applyAlignment="0" applyProtection="0">
      <alignment horizontal="centerContinuous"/>
    </xf>
    <xf numFmtId="352" fontId="24" fillId="0" borderId="0" applyFont="0" applyFill="0" applyBorder="0" applyAlignment="0" applyProtection="0">
      <alignment horizontal="centerContinuous"/>
    </xf>
    <xf numFmtId="0" fontId="47" fillId="6" borderId="0"/>
    <xf numFmtId="0" fontId="11" fillId="0" borderId="0" applyFont="0" applyFill="0" applyBorder="0" applyAlignment="0" applyProtection="0"/>
    <xf numFmtId="40" fontId="27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211" fontId="71" fillId="0" borderId="0">
      <alignment vertical="center"/>
    </xf>
    <xf numFmtId="0" fontId="11" fillId="0" borderId="0" applyFont="0" applyFill="0" applyBorder="0" applyAlignment="0" applyProtection="0"/>
    <xf numFmtId="0" fontId="24" fillId="0" borderId="0"/>
    <xf numFmtId="353" fontId="20" fillId="10" borderId="76">
      <alignment horizontal="center"/>
    </xf>
    <xf numFmtId="0" fontId="11" fillId="7" borderId="75" applyBorder="0">
      <alignment horizontal="center"/>
      <protection locked="0"/>
    </xf>
    <xf numFmtId="14" fontId="104" fillId="0" borderId="0">
      <alignment horizontal="center" wrapText="1"/>
      <protection locked="0"/>
    </xf>
    <xf numFmtId="268" fontId="11" fillId="0" borderId="0" applyFont="0" applyFill="0" applyBorder="0" applyAlignment="0" applyProtection="0"/>
    <xf numFmtId="324" fontId="106" fillId="0" borderId="0" applyFont="0" applyFill="0" applyBorder="0" applyAlignment="0" applyProtection="0"/>
    <xf numFmtId="354" fontId="106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30" fillId="0" borderId="0" applyFont="0" applyFill="0" applyBorder="0" applyAlignment="0" applyProtection="0">
      <alignment vertical="center"/>
    </xf>
    <xf numFmtId="325" fontId="106" fillId="0" borderId="0" applyFill="0" applyBorder="0" applyAlignment="0"/>
    <xf numFmtId="276" fontId="22" fillId="0" borderId="0" applyFill="0" applyBorder="0" applyAlignment="0"/>
    <xf numFmtId="325" fontId="106" fillId="0" borderId="0" applyFill="0" applyBorder="0" applyAlignment="0"/>
    <xf numFmtId="326" fontId="106" fillId="0" borderId="0" applyFill="0" applyBorder="0" applyAlignment="0"/>
    <xf numFmtId="276" fontId="22" fillId="0" borderId="0" applyFill="0" applyBorder="0" applyAlignment="0"/>
    <xf numFmtId="355" fontId="154" fillId="0" borderId="0"/>
    <xf numFmtId="0" fontId="148" fillId="7" borderId="0"/>
    <xf numFmtId="0" fontId="27" fillId="0" borderId="0" applyNumberFormat="0" applyFont="0" applyFill="0" applyBorder="0" applyAlignment="0" applyProtection="0">
      <alignment horizontal="left"/>
    </xf>
    <xf numFmtId="211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0" fontId="24" fillId="0" borderId="0"/>
    <xf numFmtId="0" fontId="155" fillId="7" borderId="0"/>
    <xf numFmtId="0" fontId="156" fillId="15" borderId="0" applyNumberFormat="0" applyFont="0" applyBorder="0" applyAlignment="0">
      <alignment horizontal="center"/>
    </xf>
    <xf numFmtId="353" fontId="11" fillId="0" borderId="0"/>
    <xf numFmtId="14" fontId="157" fillId="0" borderId="0" applyNumberFormat="0" applyFill="0" applyBorder="0" applyAlignment="0" applyProtection="0">
      <alignment horizontal="left"/>
    </xf>
    <xf numFmtId="49" fontId="158" fillId="7" borderId="0" applyBorder="0">
      <alignment horizontal="centerContinuous"/>
    </xf>
    <xf numFmtId="356" fontId="18" fillId="0" borderId="0" applyFont="0" applyFill="0" applyBorder="0" applyAlignment="0" applyProtection="0"/>
    <xf numFmtId="211" fontId="11" fillId="0" borderId="0" applyFont="0" applyFill="0" applyBorder="0" applyAlignment="0" applyProtection="0"/>
    <xf numFmtId="357" fontId="71" fillId="0" borderId="0">
      <alignment vertical="center"/>
    </xf>
    <xf numFmtId="0" fontId="156" fillId="1" borderId="56" applyNumberFormat="0" applyFont="0" applyAlignment="0">
      <alignment horizontal="center"/>
    </xf>
    <xf numFmtId="0" fontId="156" fillId="1" borderId="56" applyNumberFormat="0" applyFont="0" applyAlignment="0">
      <alignment horizontal="center"/>
    </xf>
    <xf numFmtId="358" fontId="19" fillId="0" borderId="54" applyFont="0" applyFill="0" applyBorder="0" applyAlignment="0" applyProtection="0">
      <alignment horizontal="center" vertical="center"/>
    </xf>
    <xf numFmtId="0" fontId="159" fillId="0" borderId="0" applyNumberFormat="0" applyFill="0" applyBorder="0" applyAlignment="0">
      <alignment horizontal="center"/>
    </xf>
    <xf numFmtId="0" fontId="160" fillId="0" borderId="0">
      <alignment horizontal="centerContinuous"/>
    </xf>
    <xf numFmtId="357" fontId="71" fillId="0" borderId="0">
      <alignment vertical="distributed"/>
    </xf>
    <xf numFmtId="0" fontId="18" fillId="0" borderId="0">
      <alignment horizontal="center"/>
    </xf>
    <xf numFmtId="0" fontId="152" fillId="0" borderId="0"/>
    <xf numFmtId="0" fontId="161" fillId="7" borderId="0" applyProtection="0">
      <alignment horizontal="centerContinuous" vertical="center"/>
      <protection hidden="1"/>
    </xf>
    <xf numFmtId="40" fontId="162" fillId="0" borderId="0" applyBorder="0">
      <alignment horizontal="right"/>
    </xf>
    <xf numFmtId="0" fontId="11" fillId="7" borderId="75" applyBorder="0">
      <alignment horizontal="center"/>
    </xf>
    <xf numFmtId="0" fontId="11" fillId="7" borderId="75" applyBorder="0">
      <alignment horizontal="center"/>
    </xf>
    <xf numFmtId="40" fontId="27" fillId="0" borderId="0" applyFont="0" applyFill="0" applyBorder="0" applyAlignment="0" applyProtection="0"/>
    <xf numFmtId="359" fontId="163" fillId="0" borderId="0">
      <alignment horizontal="center"/>
    </xf>
    <xf numFmtId="49" fontId="50" fillId="0" borderId="0" applyFill="0" applyBorder="0" applyAlignment="0"/>
    <xf numFmtId="360" fontId="106" fillId="0" borderId="0" applyFill="0" applyBorder="0" applyAlignment="0"/>
    <xf numFmtId="361" fontId="106" fillId="0" borderId="0" applyFill="0" applyBorder="0" applyAlignment="0"/>
    <xf numFmtId="0" fontId="61" fillId="0" borderId="0"/>
    <xf numFmtId="0" fontId="61" fillId="0" borderId="0"/>
    <xf numFmtId="0" fontId="11" fillId="0" borderId="0" applyNumberFormat="0" applyFill="0" applyBorder="0" applyAlignment="0" applyProtection="0"/>
    <xf numFmtId="0" fontId="164" fillId="0" borderId="0" applyFill="0" applyBorder="0" applyProtection="0">
      <alignment horizontal="centerContinuous" vertical="center"/>
    </xf>
    <xf numFmtId="0" fontId="32" fillId="6" borderId="0" applyFill="0" applyBorder="0" applyProtection="0">
      <alignment horizontal="center" vertical="center"/>
    </xf>
    <xf numFmtId="362" fontId="12" fillId="0" borderId="0" applyFill="0" applyBorder="0">
      <alignment horizontal="centerContinuous"/>
    </xf>
    <xf numFmtId="165" fontId="108" fillId="7" borderId="0"/>
    <xf numFmtId="49" fontId="165" fillId="7" borderId="0" applyBorder="0">
      <alignment horizontal="right"/>
    </xf>
    <xf numFmtId="0" fontId="166" fillId="0" borderId="28">
      <alignment horizontal="left"/>
    </xf>
    <xf numFmtId="363" fontId="27" fillId="0" borderId="0" applyFont="0" applyFill="0" applyBorder="0" applyAlignment="0" applyProtection="0"/>
    <xf numFmtId="364" fontId="47" fillId="0" borderId="0" applyFont="0" applyFill="0" applyBorder="0" applyAlignment="0" applyProtection="0"/>
    <xf numFmtId="365" fontId="167" fillId="0" borderId="0"/>
    <xf numFmtId="0" fontId="168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7" fillId="0" borderId="0"/>
    <xf numFmtId="366" fontId="11" fillId="0" borderId="0" applyFont="0" applyFill="0" applyBorder="0" applyAlignment="0" applyProtection="0"/>
    <xf numFmtId="367" fontId="1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69" fillId="0" borderId="0" applyNumberFormat="0" applyFill="0" applyBorder="0" applyAlignment="0" applyProtection="0">
      <alignment vertical="top"/>
      <protection locked="0"/>
    </xf>
    <xf numFmtId="0" fontId="185" fillId="0" borderId="0"/>
    <xf numFmtId="180" fontId="185" fillId="0" borderId="0" applyFont="0" applyFill="0" applyBorder="0" applyAlignment="0" applyProtection="0"/>
    <xf numFmtId="0" fontId="11" fillId="0" borderId="0"/>
    <xf numFmtId="171" fontId="11" fillId="0" borderId="0" applyFont="0" applyFill="0" applyBorder="0" applyAlignment="0" applyProtection="0">
      <alignment vertical="center"/>
    </xf>
    <xf numFmtId="0" fontId="186" fillId="0" borderId="0"/>
    <xf numFmtId="165" fontId="186" fillId="0" borderId="0" applyFont="0" applyFill="0" applyBorder="0" applyAlignment="0" applyProtection="0"/>
    <xf numFmtId="171" fontId="18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47" fillId="0" borderId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73" fontId="21" fillId="0" borderId="0" applyFont="0" applyFill="0" applyBorder="0" applyAlignment="0" applyProtection="0"/>
    <xf numFmtId="167" fontId="55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7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171" fontId="21" fillId="0" borderId="0" applyFont="0" applyFill="0" applyBorder="0" applyAlignment="0" applyProtection="0"/>
    <xf numFmtId="213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21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0" fontId="60" fillId="0" borderId="0">
      <protection locked="0"/>
    </xf>
    <xf numFmtId="368" fontId="187" fillId="0" borderId="0" applyFont="0" applyFill="0" applyBorder="0" applyAlignment="0" applyProtection="0"/>
    <xf numFmtId="369" fontId="187" fillId="0" borderId="0" applyFont="0" applyFill="0" applyBorder="0" applyAlignment="0" applyProtection="0"/>
    <xf numFmtId="0" fontId="188" fillId="0" borderId="0" applyNumberFormat="0" applyFill="0" applyBorder="0" applyAlignment="0" applyProtection="0">
      <alignment vertical="top"/>
      <protection locked="0"/>
    </xf>
    <xf numFmtId="0" fontId="189" fillId="0" borderId="0"/>
    <xf numFmtId="0" fontId="55" fillId="0" borderId="83" applyNumberFormat="0" applyFont="0" applyAlignment="0"/>
    <xf numFmtId="3" fontId="66" fillId="0" borderId="35">
      <alignment horizontal="right" vertical="center"/>
    </xf>
    <xf numFmtId="3" fontId="66" fillId="0" borderId="35">
      <alignment horizontal="right" vertical="center"/>
    </xf>
    <xf numFmtId="9" fontId="102" fillId="0" borderId="0" applyFont="0" applyFill="0" applyBorder="0" applyAlignment="0" applyProtection="0"/>
    <xf numFmtId="2" fontId="66" fillId="0" borderId="35">
      <alignment horizontal="right" vertical="center"/>
    </xf>
    <xf numFmtId="2" fontId="66" fillId="0" borderId="35">
      <alignment horizontal="right" vertical="center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9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61" fillId="0" borderId="0" applyFont="0" applyFill="0" applyBorder="0" applyAlignment="0" applyProtection="0"/>
    <xf numFmtId="37" fontId="61" fillId="0" borderId="0" applyFont="0" applyFill="0" applyBorder="0" applyAlignment="0" applyProtection="0"/>
    <xf numFmtId="0" fontId="60" fillId="0" borderId="0">
      <protection locked="0"/>
    </xf>
    <xf numFmtId="37" fontId="61" fillId="0" borderId="0" applyFon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25" fillId="0" borderId="0">
      <protection locked="0"/>
    </xf>
    <xf numFmtId="37" fontId="61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61" fillId="0" borderId="0" applyFont="0" applyFill="0" applyBorder="0" applyAlignment="0" applyProtection="0"/>
    <xf numFmtId="211" fontId="102" fillId="0" borderId="0" applyFont="0" applyFill="0" applyBorder="0" applyAlignment="0" applyProtection="0"/>
    <xf numFmtId="37" fontId="61" fillId="0" borderId="0" applyFont="0" applyFill="0" applyBorder="0" applyAlignment="0" applyProtection="0"/>
    <xf numFmtId="213" fontId="21" fillId="0" borderId="0" applyFon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100" fillId="0" borderId="0"/>
    <xf numFmtId="0" fontId="11" fillId="0" borderId="0"/>
    <xf numFmtId="3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269" fontId="191" fillId="0" borderId="0" applyFont="0" applyFill="0" applyBorder="0" applyAlignment="0" applyProtection="0"/>
    <xf numFmtId="0" fontId="192" fillId="0" borderId="0" applyNumberFormat="0" applyFill="0" applyBorder="0" applyAlignment="0" applyProtection="0">
      <alignment vertical="top"/>
      <protection locked="0"/>
    </xf>
    <xf numFmtId="0" fontId="184" fillId="0" borderId="0" applyNumberFormat="0" applyFill="0" applyBorder="0" applyAlignment="0" applyProtection="0">
      <alignment vertical="top"/>
      <protection locked="0"/>
    </xf>
    <xf numFmtId="167" fontId="55" fillId="0" borderId="0" applyFont="0" applyFill="0" applyBorder="0" applyAlignment="0" applyProtection="0"/>
    <xf numFmtId="0" fontId="193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80" fillId="0" borderId="0"/>
    <xf numFmtId="0" fontId="7" fillId="0" borderId="0"/>
    <xf numFmtId="0" fontId="18" fillId="0" borderId="0">
      <alignment vertical="center"/>
    </xf>
    <xf numFmtId="0" fontId="18" fillId="0" borderId="0">
      <alignment vertical="center"/>
    </xf>
    <xf numFmtId="0" fontId="141" fillId="0" borderId="0" applyFont="0" applyFill="0" applyBorder="0" applyAlignment="0" applyProtection="0"/>
    <xf numFmtId="0" fontId="11" fillId="0" borderId="0"/>
    <xf numFmtId="0" fontId="48" fillId="0" borderId="0"/>
    <xf numFmtId="165" fontId="186" fillId="0" borderId="0" applyFont="0" applyFill="0" applyBorder="0" applyAlignment="0" applyProtection="0"/>
    <xf numFmtId="171" fontId="3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271" fontId="84" fillId="0" borderId="82" applyFont="0" applyAlignment="0" applyProtection="0">
      <alignment vertical="center"/>
    </xf>
    <xf numFmtId="169" fontId="3" fillId="0" borderId="0" applyFont="0" applyFill="0" applyBorder="0" applyAlignment="0" applyProtection="0"/>
  </cellStyleXfs>
  <cellXfs count="3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5" fontId="6" fillId="4" borderId="2" xfId="0" applyNumberFormat="1" applyFont="1" applyFill="1" applyBorder="1" applyAlignment="1">
      <alignment horizontal="center" vertical="center"/>
    </xf>
    <xf numFmtId="175" fontId="6" fillId="0" borderId="2" xfId="0" applyNumberFormat="1" applyFont="1" applyFill="1" applyBorder="1" applyAlignment="1">
      <alignment horizontal="center" vertical="center"/>
    </xf>
    <xf numFmtId="175" fontId="6" fillId="4" borderId="18" xfId="0" applyNumberFormat="1" applyFont="1" applyFill="1" applyBorder="1" applyAlignment="1">
      <alignment horizontal="center" vertical="center"/>
    </xf>
    <xf numFmtId="175" fontId="6" fillId="0" borderId="18" xfId="0" applyNumberFormat="1" applyFont="1" applyFill="1" applyBorder="1" applyAlignment="1">
      <alignment horizontal="center" vertical="center"/>
    </xf>
    <xf numFmtId="175" fontId="6" fillId="4" borderId="4" xfId="0" applyNumberFormat="1" applyFont="1" applyFill="1" applyBorder="1" applyAlignment="1">
      <alignment horizontal="center" vertical="center"/>
    </xf>
    <xf numFmtId="175" fontId="6" fillId="0" borderId="4" xfId="0" applyNumberFormat="1" applyFont="1" applyFill="1" applyBorder="1" applyAlignment="1">
      <alignment horizontal="center" vertical="center"/>
    </xf>
    <xf numFmtId="175" fontId="6" fillId="3" borderId="2" xfId="0" applyNumberFormat="1" applyFont="1" applyFill="1" applyBorder="1" applyAlignment="1">
      <alignment horizontal="center" vertical="center"/>
    </xf>
    <xf numFmtId="175" fontId="6" fillId="3" borderId="18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170" fillId="0" borderId="0" xfId="0" applyFont="1">
      <alignment vertical="center"/>
    </xf>
    <xf numFmtId="0" fontId="174" fillId="0" borderId="0" xfId="0" applyFont="1">
      <alignment vertical="center"/>
    </xf>
    <xf numFmtId="0" fontId="170" fillId="0" borderId="0" xfId="0" applyFont="1" applyFill="1" applyAlignment="1">
      <alignment horizontal="center" vertical="center"/>
    </xf>
    <xf numFmtId="0" fontId="170" fillId="0" borderId="0" xfId="0" applyFont="1" applyFill="1">
      <alignment vertical="center"/>
    </xf>
    <xf numFmtId="0" fontId="172" fillId="0" borderId="0" xfId="0" applyFont="1" applyFill="1" applyAlignment="1">
      <alignment vertical="center" wrapText="1"/>
    </xf>
    <xf numFmtId="0" fontId="172" fillId="0" borderId="0" xfId="0" applyFont="1" applyFill="1">
      <alignment vertical="center"/>
    </xf>
    <xf numFmtId="177" fontId="170" fillId="0" borderId="0" xfId="0" applyNumberFormat="1" applyFont="1">
      <alignment vertical="center"/>
    </xf>
    <xf numFmtId="177" fontId="173" fillId="0" borderId="0" xfId="0" applyNumberFormat="1" applyFont="1" applyAlignment="1">
      <alignment horizontal="center" vertical="center"/>
    </xf>
    <xf numFmtId="0" fontId="173" fillId="0" borderId="0" xfId="0" applyFont="1" applyFill="1" applyAlignment="1">
      <alignment vertical="center"/>
    </xf>
    <xf numFmtId="177" fontId="174" fillId="0" borderId="4" xfId="0" applyNumberFormat="1" applyFont="1" applyFill="1" applyBorder="1" applyAlignment="1">
      <alignment horizontal="center" vertical="center"/>
    </xf>
    <xf numFmtId="177" fontId="174" fillId="4" borderId="4" xfId="0" applyNumberFormat="1" applyFont="1" applyFill="1" applyBorder="1" applyAlignment="1">
      <alignment horizontal="center" vertical="center"/>
    </xf>
    <xf numFmtId="177" fontId="174" fillId="0" borderId="4" xfId="0" applyNumberFormat="1" applyFont="1" applyBorder="1" applyAlignment="1">
      <alignment horizontal="center" vertical="center"/>
    </xf>
    <xf numFmtId="177" fontId="174" fillId="0" borderId="6" xfId="0" applyNumberFormat="1" applyFont="1" applyBorder="1" applyAlignment="1">
      <alignment horizontal="center" vertical="center"/>
    </xf>
    <xf numFmtId="176" fontId="173" fillId="0" borderId="2" xfId="1" applyNumberFormat="1" applyFont="1" applyFill="1" applyBorder="1" applyAlignment="1">
      <alignment horizontal="center" vertical="center"/>
    </xf>
    <xf numFmtId="177" fontId="173" fillId="0" borderId="35" xfId="0" applyNumberFormat="1" applyFont="1" applyFill="1" applyBorder="1" applyAlignment="1">
      <alignment horizontal="center" vertical="center"/>
    </xf>
    <xf numFmtId="177" fontId="173" fillId="4" borderId="35" xfId="0" applyNumberFormat="1" applyFont="1" applyFill="1" applyBorder="1" applyAlignment="1">
      <alignment horizontal="center" vertical="center"/>
    </xf>
    <xf numFmtId="177" fontId="173" fillId="0" borderId="36" xfId="0" applyNumberFormat="1" applyFont="1" applyFill="1" applyBorder="1" applyAlignment="1">
      <alignment horizontal="center" vertical="center"/>
    </xf>
    <xf numFmtId="176" fontId="173" fillId="0" borderId="18" xfId="1" applyNumberFormat="1" applyFont="1" applyFill="1" applyBorder="1" applyAlignment="1">
      <alignment horizontal="center" vertical="center"/>
    </xf>
    <xf numFmtId="177" fontId="173" fillId="0" borderId="14" xfId="0" applyNumberFormat="1" applyFont="1" applyFill="1" applyBorder="1" applyAlignment="1">
      <alignment horizontal="center" vertical="center"/>
    </xf>
    <xf numFmtId="177" fontId="173" fillId="4" borderId="14" xfId="0" applyNumberFormat="1" applyFont="1" applyFill="1" applyBorder="1" applyAlignment="1">
      <alignment horizontal="center" vertical="center"/>
    </xf>
    <xf numFmtId="177" fontId="173" fillId="0" borderId="29" xfId="0" applyNumberFormat="1" applyFont="1" applyFill="1" applyBorder="1" applyAlignment="1">
      <alignment horizontal="center" vertical="center"/>
    </xf>
    <xf numFmtId="176" fontId="173" fillId="0" borderId="4" xfId="1" applyNumberFormat="1" applyFont="1" applyFill="1" applyBorder="1" applyAlignment="1">
      <alignment horizontal="center" vertical="center"/>
    </xf>
    <xf numFmtId="177" fontId="173" fillId="0" borderId="31" xfId="0" applyNumberFormat="1" applyFont="1" applyFill="1" applyBorder="1" applyAlignment="1">
      <alignment horizontal="center" vertical="center"/>
    </xf>
    <xf numFmtId="177" fontId="173" fillId="4" borderId="31" xfId="0" applyNumberFormat="1" applyFont="1" applyFill="1" applyBorder="1" applyAlignment="1">
      <alignment horizontal="center" vertical="center"/>
    </xf>
    <xf numFmtId="177" fontId="173" fillId="0" borderId="32" xfId="0" applyNumberFormat="1" applyFont="1" applyFill="1" applyBorder="1" applyAlignment="1">
      <alignment horizontal="center" vertical="center"/>
    </xf>
    <xf numFmtId="177" fontId="173" fillId="0" borderId="12" xfId="0" applyNumberFormat="1" applyFont="1" applyFill="1" applyBorder="1" applyAlignment="1">
      <alignment horizontal="center" vertical="center"/>
    </xf>
    <xf numFmtId="177" fontId="173" fillId="4" borderId="12" xfId="0" applyNumberFormat="1" applyFont="1" applyFill="1" applyBorder="1" applyAlignment="1">
      <alignment horizontal="center" vertical="center"/>
    </xf>
    <xf numFmtId="177" fontId="173" fillId="0" borderId="37" xfId="0" applyNumberFormat="1" applyFont="1" applyFill="1" applyBorder="1" applyAlignment="1">
      <alignment horizontal="center" vertical="center"/>
    </xf>
    <xf numFmtId="177" fontId="173" fillId="0" borderId="16" xfId="0" applyNumberFormat="1" applyFont="1" applyFill="1" applyBorder="1" applyAlignment="1">
      <alignment horizontal="center" vertical="center"/>
    </xf>
    <xf numFmtId="177" fontId="173" fillId="4" borderId="16" xfId="0" applyNumberFormat="1" applyFont="1" applyFill="1" applyBorder="1" applyAlignment="1">
      <alignment horizontal="center" vertical="center"/>
    </xf>
    <xf numFmtId="177" fontId="173" fillId="0" borderId="38" xfId="0" applyNumberFormat="1" applyFont="1" applyFill="1" applyBorder="1" applyAlignment="1">
      <alignment horizontal="center" vertical="center"/>
    </xf>
    <xf numFmtId="167" fontId="170" fillId="0" borderId="0" xfId="1" applyFont="1" applyAlignment="1">
      <alignment horizontal="center" vertical="center"/>
    </xf>
    <xf numFmtId="177" fontId="173" fillId="0" borderId="35" xfId="0" applyNumberFormat="1" applyFont="1" applyBorder="1" applyAlignment="1">
      <alignment horizontal="center" vertical="center"/>
    </xf>
    <xf numFmtId="177" fontId="173" fillId="0" borderId="36" xfId="0" applyNumberFormat="1" applyFont="1" applyBorder="1" applyAlignment="1">
      <alignment horizontal="center" vertical="center"/>
    </xf>
    <xf numFmtId="177" fontId="173" fillId="0" borderId="14" xfId="0" applyNumberFormat="1" applyFont="1" applyBorder="1" applyAlignment="1">
      <alignment horizontal="center" vertical="center"/>
    </xf>
    <xf numFmtId="177" fontId="173" fillId="0" borderId="29" xfId="0" applyNumberFormat="1" applyFont="1" applyBorder="1" applyAlignment="1">
      <alignment horizontal="center" vertical="center"/>
    </xf>
    <xf numFmtId="167" fontId="170" fillId="0" borderId="40" xfId="1" applyFont="1" applyBorder="1" applyAlignment="1">
      <alignment horizontal="center" vertical="center"/>
    </xf>
    <xf numFmtId="177" fontId="173" fillId="0" borderId="31" xfId="0" applyNumberFormat="1" applyFont="1" applyBorder="1" applyAlignment="1">
      <alignment horizontal="center" vertical="center"/>
    </xf>
    <xf numFmtId="177" fontId="173" fillId="0" borderId="32" xfId="0" applyNumberFormat="1" applyFont="1" applyBorder="1" applyAlignment="1">
      <alignment horizontal="center" vertical="center"/>
    </xf>
    <xf numFmtId="177" fontId="173" fillId="0" borderId="12" xfId="0" applyNumberFormat="1" applyFont="1" applyBorder="1" applyAlignment="1">
      <alignment horizontal="center" vertical="center"/>
    </xf>
    <xf numFmtId="177" fontId="173" fillId="0" borderId="37" xfId="0" applyNumberFormat="1" applyFont="1" applyBorder="1" applyAlignment="1">
      <alignment horizontal="center" vertical="center"/>
    </xf>
    <xf numFmtId="167" fontId="170" fillId="0" borderId="19" xfId="1" applyFont="1" applyBorder="1" applyAlignment="1">
      <alignment horizontal="center" vertical="center"/>
    </xf>
    <xf numFmtId="177" fontId="173" fillId="0" borderId="16" xfId="0" applyNumberFormat="1" applyFont="1" applyBorder="1" applyAlignment="1">
      <alignment horizontal="center" vertical="center"/>
    </xf>
    <xf numFmtId="177" fontId="173" fillId="0" borderId="38" xfId="0" applyNumberFormat="1" applyFont="1" applyBorder="1" applyAlignment="1">
      <alignment horizontal="center" vertical="center"/>
    </xf>
    <xf numFmtId="167" fontId="170" fillId="0" borderId="39" xfId="1" applyFont="1" applyBorder="1" applyAlignment="1">
      <alignment horizontal="center" vertical="center"/>
    </xf>
    <xf numFmtId="176" fontId="173" fillId="0" borderId="43" xfId="1" applyNumberFormat="1" applyFont="1" applyFill="1" applyBorder="1" applyAlignment="1">
      <alignment horizontal="center" vertical="center"/>
    </xf>
    <xf numFmtId="176" fontId="173" fillId="0" borderId="77" xfId="1" applyNumberFormat="1" applyFont="1" applyFill="1" applyBorder="1" applyAlignment="1">
      <alignment horizontal="center" vertical="center"/>
    </xf>
    <xf numFmtId="177" fontId="173" fillId="0" borderId="41" xfId="0" applyNumberFormat="1" applyFont="1" applyFill="1" applyBorder="1" applyAlignment="1">
      <alignment horizontal="center" vertical="center"/>
    </xf>
    <xf numFmtId="177" fontId="173" fillId="4" borderId="41" xfId="0" applyNumberFormat="1" applyFont="1" applyFill="1" applyBorder="1" applyAlignment="1">
      <alignment horizontal="center" vertical="center"/>
    </xf>
    <xf numFmtId="167" fontId="170" fillId="0" borderId="78" xfId="1" applyFont="1" applyFill="1" applyBorder="1" applyAlignment="1">
      <alignment vertical="center"/>
    </xf>
    <xf numFmtId="177" fontId="181" fillId="0" borderId="35" xfId="0" applyNumberFormat="1" applyFont="1" applyFill="1" applyBorder="1" applyAlignment="1">
      <alignment horizontal="center" vertical="center"/>
    </xf>
    <xf numFmtId="177" fontId="181" fillId="0" borderId="14" xfId="0" applyNumberFormat="1" applyFont="1" applyFill="1" applyBorder="1" applyAlignment="1">
      <alignment horizontal="center" vertical="center"/>
    </xf>
    <xf numFmtId="177" fontId="181" fillId="0" borderId="31" xfId="0" applyNumberFormat="1" applyFont="1" applyFill="1" applyBorder="1" applyAlignment="1">
      <alignment horizontal="center" vertical="center"/>
    </xf>
    <xf numFmtId="177" fontId="181" fillId="0" borderId="12" xfId="0" applyNumberFormat="1" applyFont="1" applyFill="1" applyBorder="1" applyAlignment="1">
      <alignment horizontal="center" vertical="center"/>
    </xf>
    <xf numFmtId="177" fontId="181" fillId="0" borderId="16" xfId="0" applyNumberFormat="1" applyFont="1" applyFill="1" applyBorder="1" applyAlignment="1">
      <alignment horizontal="center" vertical="center"/>
    </xf>
    <xf numFmtId="177" fontId="173" fillId="0" borderId="42" xfId="0" applyNumberFormat="1" applyFont="1" applyFill="1" applyBorder="1" applyAlignment="1">
      <alignment horizontal="center" vertical="center"/>
    </xf>
    <xf numFmtId="177" fontId="181" fillId="0" borderId="41" xfId="0" applyNumberFormat="1" applyFont="1" applyFill="1" applyBorder="1" applyAlignment="1">
      <alignment horizontal="center" vertical="center"/>
    </xf>
    <xf numFmtId="0" fontId="180" fillId="0" borderId="0" xfId="0" applyFont="1" applyFill="1" applyAlignment="1">
      <alignment horizontal="center" vertical="center"/>
    </xf>
    <xf numFmtId="0" fontId="180" fillId="0" borderId="0" xfId="0" applyFont="1" applyFill="1">
      <alignment vertical="center"/>
    </xf>
    <xf numFmtId="0" fontId="171" fillId="0" borderId="0" xfId="0" applyFont="1" applyFill="1" applyAlignment="1">
      <alignment vertical="center" wrapText="1"/>
    </xf>
    <xf numFmtId="0" fontId="171" fillId="0" borderId="0" xfId="0" applyFont="1" applyFill="1">
      <alignment vertical="center"/>
    </xf>
    <xf numFmtId="0" fontId="180" fillId="0" borderId="0" xfId="0" applyFont="1">
      <alignment vertical="center"/>
    </xf>
    <xf numFmtId="177" fontId="180" fillId="0" borderId="0" xfId="0" applyNumberFormat="1" applyFont="1">
      <alignment vertical="center"/>
    </xf>
    <xf numFmtId="177" fontId="180" fillId="0" borderId="0" xfId="0" applyNumberFormat="1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177" fontId="173" fillId="16" borderId="34" xfId="0" applyNumberFormat="1" applyFont="1" applyFill="1" applyBorder="1" applyAlignment="1">
      <alignment horizontal="center" vertical="center"/>
    </xf>
    <xf numFmtId="177" fontId="173" fillId="16" borderId="33" xfId="0" applyNumberFormat="1" applyFont="1" applyFill="1" applyBorder="1" applyAlignment="1">
      <alignment horizontal="center" vertical="center"/>
    </xf>
    <xf numFmtId="177" fontId="173" fillId="16" borderId="27" xfId="0" applyNumberFormat="1" applyFont="1" applyFill="1" applyBorder="1" applyAlignment="1">
      <alignment horizontal="center" vertical="center"/>
    </xf>
    <xf numFmtId="177" fontId="173" fillId="16" borderId="28" xfId="0" applyNumberFormat="1" applyFont="1" applyFill="1" applyBorder="1" applyAlignment="1">
      <alignment horizontal="center" vertical="center"/>
    </xf>
    <xf numFmtId="177" fontId="173" fillId="16" borderId="30" xfId="0" applyNumberFormat="1" applyFont="1" applyFill="1" applyBorder="1" applyAlignment="1">
      <alignment horizontal="center" vertical="center"/>
    </xf>
    <xf numFmtId="177" fontId="174" fillId="16" borderId="4" xfId="0" applyNumberFormat="1" applyFont="1" applyFill="1" applyBorder="1" applyAlignment="1">
      <alignment horizontal="center" vertical="center"/>
    </xf>
    <xf numFmtId="177" fontId="182" fillId="16" borderId="30" xfId="0" applyNumberFormat="1" applyFont="1" applyFill="1" applyBorder="1" applyAlignment="1">
      <alignment horizontal="center" vertical="center"/>
    </xf>
    <xf numFmtId="177" fontId="183" fillId="16" borderId="27" xfId="0" applyNumberFormat="1" applyFont="1" applyFill="1" applyBorder="1" applyAlignment="1">
      <alignment horizontal="center" vertical="center"/>
    </xf>
    <xf numFmtId="177" fontId="183" fillId="16" borderId="28" xfId="0" applyNumberFormat="1" applyFont="1" applyFill="1" applyBorder="1" applyAlignment="1">
      <alignment horizontal="center" vertical="center"/>
    </xf>
    <xf numFmtId="177" fontId="183" fillId="16" borderId="30" xfId="0" applyNumberFormat="1" applyFont="1" applyFill="1" applyBorder="1" applyAlignment="1">
      <alignment horizontal="center" vertical="center"/>
    </xf>
    <xf numFmtId="0" fontId="195" fillId="0" borderId="0" xfId="5242" applyFont="1" applyFill="1" applyAlignment="1">
      <alignment vertical="center"/>
    </xf>
    <xf numFmtId="0" fontId="194" fillId="0" borderId="0" xfId="5242" applyFont="1"/>
    <xf numFmtId="0" fontId="194" fillId="0" borderId="0" xfId="5242" applyFont="1" applyFill="1" applyAlignment="1">
      <alignment vertical="center"/>
    </xf>
    <xf numFmtId="171" fontId="194" fillId="0" borderId="0" xfId="5242" applyNumberFormat="1" applyFont="1" applyFill="1" applyAlignment="1">
      <alignment vertical="center"/>
    </xf>
    <xf numFmtId="0" fontId="11" fillId="0" borderId="0" xfId="5791" applyFont="1" applyFill="1" applyAlignment="1">
      <alignment vertical="center"/>
    </xf>
    <xf numFmtId="0" fontId="198" fillId="0" borderId="0" xfId="0" applyFont="1">
      <alignment vertical="center"/>
    </xf>
    <xf numFmtId="0" fontId="198" fillId="0" borderId="0" xfId="0" applyFont="1" applyAlignment="1">
      <alignment horizontal="left" vertical="top"/>
    </xf>
    <xf numFmtId="0" fontId="198" fillId="0" borderId="0" xfId="0" applyFont="1" applyAlignment="1">
      <alignment vertical="top"/>
    </xf>
    <xf numFmtId="0" fontId="199" fillId="0" borderId="0" xfId="5900" applyFont="1" applyAlignment="1" applyProtection="1">
      <alignment vertical="center"/>
    </xf>
    <xf numFmtId="0" fontId="200" fillId="0" borderId="0" xfId="0" applyFont="1" applyBorder="1" applyAlignment="1">
      <alignment vertical="center"/>
    </xf>
    <xf numFmtId="0" fontId="200" fillId="0" borderId="81" xfId="0" applyFont="1" applyBorder="1" applyAlignment="1">
      <alignment vertical="center"/>
    </xf>
    <xf numFmtId="0" fontId="200" fillId="0" borderId="0" xfId="0" applyFont="1">
      <alignment vertical="center"/>
    </xf>
    <xf numFmtId="14" fontId="200" fillId="0" borderId="0" xfId="0" applyNumberFormat="1" applyFont="1">
      <alignment vertical="center"/>
    </xf>
    <xf numFmtId="0" fontId="198" fillId="0" borderId="0" xfId="0" applyFont="1" applyAlignment="1">
      <alignment vertical="center"/>
    </xf>
    <xf numFmtId="0" fontId="198" fillId="0" borderId="0" xfId="0" applyFont="1" applyAlignment="1">
      <alignment horizontal="right" vertical="center"/>
    </xf>
    <xf numFmtId="0" fontId="20" fillId="17" borderId="18" xfId="5789" applyNumberFormat="1" applyFont="1" applyFill="1" applyBorder="1" applyAlignment="1">
      <alignment horizontal="center" vertical="center"/>
    </xf>
    <xf numFmtId="167" fontId="20" fillId="17" borderId="52" xfId="5790" applyNumberFormat="1" applyFont="1" applyFill="1" applyBorder="1" applyAlignment="1">
      <alignment vertical="center"/>
    </xf>
    <xf numFmtId="3" fontId="20" fillId="17" borderId="18" xfId="5790" applyNumberFormat="1" applyFont="1" applyFill="1" applyBorder="1" applyAlignment="1">
      <alignment horizontal="center" vertical="center" wrapText="1"/>
    </xf>
    <xf numFmtId="171" fontId="20" fillId="19" borderId="18" xfId="0" applyNumberFormat="1" applyFont="1" applyFill="1" applyBorder="1">
      <alignment vertical="center"/>
    </xf>
    <xf numFmtId="167" fontId="198" fillId="0" borderId="0" xfId="0" applyNumberFormat="1" applyFont="1">
      <alignment vertical="center"/>
    </xf>
    <xf numFmtId="167" fontId="198" fillId="0" borderId="0" xfId="0" applyNumberFormat="1" applyFont="1" applyAlignment="1">
      <alignment vertical="center"/>
    </xf>
    <xf numFmtId="0" fontId="11" fillId="0" borderId="90" xfId="5920" applyFont="1" applyFill="1" applyBorder="1" applyAlignment="1">
      <alignment horizontal="center" vertical="center"/>
    </xf>
    <xf numFmtId="0" fontId="11" fillId="0" borderId="39" xfId="5920" applyFont="1" applyFill="1" applyBorder="1" applyAlignment="1">
      <alignment horizontal="center" vertical="center"/>
    </xf>
    <xf numFmtId="167" fontId="11" fillId="0" borderId="39" xfId="5792" applyNumberFormat="1" applyFont="1" applyFill="1" applyBorder="1" applyAlignment="1">
      <alignment horizontal="center" vertical="center"/>
    </xf>
    <xf numFmtId="171" fontId="20" fillId="20" borderId="88" xfId="5792" applyNumberFormat="1" applyFont="1" applyFill="1" applyBorder="1" applyAlignment="1">
      <alignment horizontal="center" vertical="center"/>
    </xf>
    <xf numFmtId="171" fontId="20" fillId="20" borderId="89" xfId="5792" applyNumberFormat="1" applyFont="1" applyFill="1" applyBorder="1" applyAlignment="1">
      <alignment horizontal="center" vertical="center"/>
    </xf>
    <xf numFmtId="171" fontId="20" fillId="20" borderId="87" xfId="5792" applyNumberFormat="1" applyFont="1" applyFill="1" applyBorder="1" applyAlignment="1">
      <alignment horizontal="center" vertical="center"/>
    </xf>
    <xf numFmtId="171" fontId="20" fillId="20" borderId="92" xfId="5792" applyNumberFormat="1" applyFont="1" applyFill="1" applyBorder="1" applyAlignment="1">
      <alignment horizontal="center" vertical="center"/>
    </xf>
    <xf numFmtId="16" fontId="20" fillId="20" borderId="93" xfId="5242" applyNumberFormat="1" applyFont="1" applyFill="1" applyBorder="1" applyAlignment="1">
      <alignment horizontal="center" vertical="center"/>
    </xf>
    <xf numFmtId="171" fontId="20" fillId="20" borderId="101" xfId="5792" applyNumberFormat="1" applyFont="1" applyFill="1" applyBorder="1" applyAlignment="1">
      <alignment horizontal="center" vertical="center"/>
    </xf>
    <xf numFmtId="171" fontId="194" fillId="0" borderId="0" xfId="5242" applyNumberFormat="1" applyFont="1" applyFill="1" applyBorder="1" applyAlignment="1">
      <alignment vertical="center"/>
    </xf>
    <xf numFmtId="0" fontId="194" fillId="0" borderId="0" xfId="5242" applyFont="1" applyFill="1" applyBorder="1" applyAlignment="1">
      <alignment vertical="center"/>
    </xf>
    <xf numFmtId="0" fontId="194" fillId="0" borderId="0" xfId="5242" applyFont="1" applyBorder="1"/>
    <xf numFmtId="0" fontId="11" fillId="18" borderId="54" xfId="5789" applyNumberFormat="1" applyFont="1" applyFill="1" applyBorder="1" applyAlignment="1">
      <alignment horizontal="center" vertical="center"/>
    </xf>
    <xf numFmtId="167" fontId="11" fillId="18" borderId="105" xfId="5790" applyNumberFormat="1" applyFont="1" applyFill="1" applyBorder="1" applyAlignment="1">
      <alignment vertical="center"/>
    </xf>
    <xf numFmtId="171" fontId="11" fillId="18" borderId="54" xfId="3" applyFont="1" applyFill="1" applyBorder="1" applyAlignment="1">
      <alignment horizontal="right" vertical="center" wrapText="1"/>
    </xf>
    <xf numFmtId="0" fontId="194" fillId="0" borderId="0" xfId="5242" applyFont="1" applyFill="1" applyAlignment="1">
      <alignment horizontal="center" vertical="center"/>
    </xf>
    <xf numFmtId="0" fontId="194" fillId="0" borderId="107" xfId="5242" applyFont="1" applyFill="1" applyBorder="1" applyAlignment="1">
      <alignment vertical="center"/>
    </xf>
    <xf numFmtId="0" fontId="194" fillId="0" borderId="73" xfId="5242" applyFont="1" applyBorder="1"/>
    <xf numFmtId="171" fontId="194" fillId="18" borderId="73" xfId="5242" applyNumberFormat="1" applyFont="1" applyFill="1" applyBorder="1" applyAlignment="1">
      <alignment vertical="center"/>
    </xf>
    <xf numFmtId="0" fontId="194" fillId="18" borderId="73" xfId="5242" applyFont="1" applyFill="1" applyBorder="1" applyAlignment="1">
      <alignment vertical="center"/>
    </xf>
    <xf numFmtId="0" fontId="194" fillId="18" borderId="73" xfId="5242" applyFont="1" applyFill="1" applyBorder="1"/>
    <xf numFmtId="0" fontId="20" fillId="20" borderId="102" xfId="5242" applyFont="1" applyFill="1" applyBorder="1" applyAlignment="1">
      <alignment horizontal="center" vertical="center"/>
    </xf>
    <xf numFmtId="0" fontId="20" fillId="20" borderId="78" xfId="5242" applyFont="1" applyFill="1" applyBorder="1" applyAlignment="1">
      <alignment horizontal="center" vertical="center"/>
    </xf>
    <xf numFmtId="0" fontId="20" fillId="20" borderId="108" xfId="5242" applyFont="1" applyFill="1" applyBorder="1" applyAlignment="1">
      <alignment horizontal="center" vertical="center"/>
    </xf>
    <xf numFmtId="0" fontId="20" fillId="20" borderId="108" xfId="5242" applyFont="1" applyFill="1" applyBorder="1" applyAlignment="1">
      <alignment horizontal="center" vertical="center" wrapText="1"/>
    </xf>
    <xf numFmtId="0" fontId="20" fillId="20" borderId="103" xfId="5242" applyFont="1" applyFill="1" applyBorder="1" applyAlignment="1">
      <alignment horizontal="center" vertical="center"/>
    </xf>
    <xf numFmtId="0" fontId="20" fillId="20" borderId="106" xfId="5242" applyFont="1" applyFill="1" applyBorder="1" applyAlignment="1">
      <alignment horizontal="center" vertical="center"/>
    </xf>
    <xf numFmtId="0" fontId="195" fillId="0" borderId="73" xfId="5242" applyFont="1" applyFill="1" applyBorder="1" applyAlignment="1">
      <alignment vertical="center"/>
    </xf>
    <xf numFmtId="0" fontId="11" fillId="0" borderId="40" xfId="5920" applyFont="1" applyFill="1" applyBorder="1" applyAlignment="1">
      <alignment horizontal="center" vertical="center"/>
    </xf>
    <xf numFmtId="167" fontId="11" fillId="0" borderId="40" xfId="5792" applyNumberFormat="1" applyFont="1" applyFill="1" applyBorder="1" applyAlignment="1">
      <alignment horizontal="center" vertical="center"/>
    </xf>
    <xf numFmtId="0" fontId="194" fillId="18" borderId="0" xfId="5242" applyFont="1" applyFill="1" applyBorder="1" applyAlignment="1">
      <alignment vertical="center"/>
    </xf>
    <xf numFmtId="0" fontId="194" fillId="18" borderId="0" xfId="5242" applyFont="1" applyFill="1" applyBorder="1"/>
    <xf numFmtId="0" fontId="11" fillId="0" borderId="94" xfId="5242" applyNumberFormat="1" applyFont="1" applyFill="1" applyBorder="1" applyAlignment="1">
      <alignment horizontal="center" vertical="center"/>
    </xf>
    <xf numFmtId="16" fontId="11" fillId="0" borderId="90" xfId="5242" applyNumberFormat="1" applyFont="1" applyFill="1" applyBorder="1" applyAlignment="1">
      <alignment horizontal="left" vertical="center"/>
    </xf>
    <xf numFmtId="0" fontId="11" fillId="0" borderId="104" xfId="5242" applyNumberFormat="1" applyFont="1" applyFill="1" applyBorder="1" applyAlignment="1">
      <alignment horizontal="center" vertical="center"/>
    </xf>
    <xf numFmtId="16" fontId="11" fillId="0" borderId="39" xfId="5242" applyNumberFormat="1" applyFont="1" applyFill="1" applyBorder="1" applyAlignment="1">
      <alignment horizontal="left" vertical="center"/>
    </xf>
    <xf numFmtId="0" fontId="11" fillId="0" borderId="97" xfId="5242" applyNumberFormat="1" applyFont="1" applyFill="1" applyBorder="1" applyAlignment="1">
      <alignment horizontal="center" vertical="center"/>
    </xf>
    <xf numFmtId="16" fontId="11" fillId="0" borderId="40" xfId="5242" applyNumberFormat="1" applyFont="1" applyFill="1" applyBorder="1" applyAlignment="1">
      <alignment horizontal="left" vertical="center"/>
    </xf>
    <xf numFmtId="171" fontId="194" fillId="18" borderId="0" xfId="5242" applyNumberFormat="1" applyFont="1" applyFill="1" applyBorder="1" applyAlignment="1">
      <alignment vertical="center"/>
    </xf>
    <xf numFmtId="171" fontId="11" fillId="0" borderId="90" xfId="5792" applyNumberFormat="1" applyFont="1" applyFill="1" applyBorder="1" applyAlignment="1">
      <alignment horizontal="center" vertical="center"/>
    </xf>
    <xf numFmtId="171" fontId="11" fillId="0" borderId="40" xfId="5792" applyNumberFormat="1" applyFont="1" applyFill="1" applyBorder="1" applyAlignment="1">
      <alignment horizontal="center" vertical="center"/>
    </xf>
    <xf numFmtId="171" fontId="11" fillId="0" borderId="39" xfId="5792" applyNumberFormat="1" applyFont="1" applyFill="1" applyBorder="1" applyAlignment="1">
      <alignment horizontal="center" vertical="center"/>
    </xf>
    <xf numFmtId="16" fontId="11" fillId="18" borderId="40" xfId="5242" applyNumberFormat="1" applyFont="1" applyFill="1" applyBorder="1" applyAlignment="1">
      <alignment horizontal="left" vertical="center"/>
    </xf>
    <xf numFmtId="0" fontId="11" fillId="18" borderId="40" xfId="5920" applyFont="1" applyFill="1" applyBorder="1" applyAlignment="1">
      <alignment horizontal="center" vertical="center"/>
    </xf>
    <xf numFmtId="167" fontId="11" fillId="18" borderId="40" xfId="5792" applyNumberFormat="1" applyFont="1" applyFill="1" applyBorder="1" applyAlignment="1">
      <alignment horizontal="center" vertical="center"/>
    </xf>
    <xf numFmtId="171" fontId="11" fillId="18" borderId="40" xfId="5792" applyNumberFormat="1" applyFont="1" applyFill="1" applyBorder="1" applyAlignment="1">
      <alignment horizontal="center" vertical="center"/>
    </xf>
    <xf numFmtId="0" fontId="11" fillId="18" borderId="10" xfId="5242" applyNumberFormat="1" applyFont="1" applyFill="1" applyBorder="1" applyAlignment="1">
      <alignment horizontal="center" vertical="center"/>
    </xf>
    <xf numFmtId="171" fontId="11" fillId="0" borderId="40" xfId="5792" applyNumberFormat="1" applyFont="1" applyFill="1" applyBorder="1" applyAlignment="1">
      <alignment vertical="center"/>
    </xf>
    <xf numFmtId="0" fontId="11" fillId="18" borderId="11" xfId="5242" applyNumberFormat="1" applyFont="1" applyFill="1" applyBorder="1" applyAlignment="1">
      <alignment horizontal="center" vertical="center"/>
    </xf>
    <xf numFmtId="0" fontId="11" fillId="18" borderId="10" xfId="5242" applyNumberFormat="1" applyFont="1" applyFill="1" applyBorder="1" applyAlignment="1">
      <alignment vertical="center"/>
    </xf>
    <xf numFmtId="171" fontId="11" fillId="18" borderId="40" xfId="5792" applyNumberFormat="1" applyFont="1" applyFill="1" applyBorder="1" applyAlignment="1">
      <alignment vertical="center"/>
    </xf>
    <xf numFmtId="0" fontId="11" fillId="18" borderId="111" xfId="5789" applyNumberFormat="1" applyFont="1" applyFill="1" applyBorder="1" applyAlignment="1">
      <alignment horizontal="center" vertical="center"/>
    </xf>
    <xf numFmtId="167" fontId="11" fillId="18" borderId="112" xfId="5790" applyNumberFormat="1" applyFont="1" applyFill="1" applyBorder="1" applyAlignment="1">
      <alignment vertical="center"/>
    </xf>
    <xf numFmtId="171" fontId="11" fillId="18" borderId="111" xfId="3" applyFont="1" applyFill="1" applyBorder="1" applyAlignment="1">
      <alignment horizontal="right" vertical="center" wrapText="1"/>
    </xf>
    <xf numFmtId="0" fontId="194" fillId="0" borderId="114" xfId="5242" applyFont="1" applyFill="1" applyBorder="1" applyAlignment="1">
      <alignment vertical="center"/>
    </xf>
    <xf numFmtId="0" fontId="194" fillId="0" borderId="118" xfId="5242" applyFont="1" applyFill="1" applyBorder="1" applyAlignment="1">
      <alignment vertical="center"/>
    </xf>
    <xf numFmtId="0" fontId="194" fillId="0" borderId="20" xfId="5242" applyFont="1" applyFill="1" applyBorder="1" applyAlignment="1">
      <alignment horizontal="center" vertical="center"/>
    </xf>
    <xf numFmtId="0" fontId="204" fillId="0" borderId="20" xfId="5242" applyFont="1" applyFill="1" applyBorder="1" applyAlignment="1">
      <alignment horizontal="center" vertical="center"/>
    </xf>
    <xf numFmtId="0" fontId="194" fillId="0" borderId="0" xfId="5242" applyFont="1" applyFill="1" applyBorder="1" applyAlignment="1">
      <alignment horizontal="center" vertical="center"/>
    </xf>
    <xf numFmtId="0" fontId="204" fillId="0" borderId="0" xfId="5242" applyFont="1" applyFill="1" applyBorder="1" applyAlignment="1">
      <alignment horizontal="center" vertical="center"/>
    </xf>
    <xf numFmtId="0" fontId="203" fillId="0" borderId="0" xfId="5242" applyFont="1" applyFill="1" applyBorder="1" applyAlignment="1">
      <alignment vertical="center"/>
    </xf>
    <xf numFmtId="0" fontId="203" fillId="0" borderId="0" xfId="5242" applyFont="1" applyFill="1" applyBorder="1" applyAlignment="1">
      <alignment horizontal="center" vertical="center"/>
    </xf>
    <xf numFmtId="0" fontId="205" fillId="0" borderId="121" xfId="5242" applyNumberFormat="1" applyFont="1" applyFill="1" applyBorder="1" applyAlignment="1">
      <alignment horizontal="center" vertical="center"/>
    </xf>
    <xf numFmtId="0" fontId="206" fillId="18" borderId="12" xfId="5711" applyFont="1" applyFill="1" applyBorder="1" applyAlignment="1">
      <alignment vertical="center"/>
    </xf>
    <xf numFmtId="0" fontId="206" fillId="18" borderId="12" xfId="5711" applyFont="1" applyFill="1" applyBorder="1" applyAlignment="1">
      <alignment horizontal="center" vertical="center"/>
    </xf>
    <xf numFmtId="207" fontId="206" fillId="18" borderId="12" xfId="5929" applyNumberFormat="1" applyFont="1" applyFill="1" applyBorder="1" applyAlignment="1">
      <alignment horizontal="center" vertical="center"/>
    </xf>
    <xf numFmtId="0" fontId="207" fillId="0" borderId="0" xfId="5242" applyFont="1" applyFill="1" applyAlignment="1">
      <alignment vertical="center"/>
    </xf>
    <xf numFmtId="0" fontId="207" fillId="0" borderId="0" xfId="5242" applyFont="1"/>
    <xf numFmtId="0" fontId="205" fillId="0" borderId="125" xfId="5242" applyNumberFormat="1" applyFont="1" applyFill="1" applyBorder="1" applyAlignment="1">
      <alignment horizontal="center" vertical="center"/>
    </xf>
    <xf numFmtId="0" fontId="206" fillId="18" borderId="14" xfId="5711" applyFont="1" applyFill="1" applyBorder="1" applyAlignment="1">
      <alignment vertical="center"/>
    </xf>
    <xf numFmtId="0" fontId="206" fillId="18" borderId="14" xfId="5711" applyFont="1" applyFill="1" applyBorder="1" applyAlignment="1">
      <alignment horizontal="center" vertical="center"/>
    </xf>
    <xf numFmtId="207" fontId="206" fillId="18" borderId="14" xfId="5929" applyNumberFormat="1" applyFont="1" applyFill="1" applyBorder="1" applyAlignment="1">
      <alignment horizontal="center" vertical="center"/>
    </xf>
    <xf numFmtId="0" fontId="205" fillId="0" borderId="122" xfId="5242" applyNumberFormat="1" applyFont="1" applyFill="1" applyBorder="1" applyAlignment="1">
      <alignment horizontal="center" vertical="center"/>
    </xf>
    <xf numFmtId="0" fontId="206" fillId="18" borderId="16" xfId="5711" applyFont="1" applyFill="1" applyBorder="1" applyAlignment="1">
      <alignment vertical="center"/>
    </xf>
    <xf numFmtId="0" fontId="206" fillId="18" borderId="16" xfId="5711" applyFont="1" applyFill="1" applyBorder="1" applyAlignment="1">
      <alignment horizontal="center" vertical="center"/>
    </xf>
    <xf numFmtId="207" fontId="206" fillId="18" borderId="16" xfId="5929" applyNumberFormat="1" applyFont="1" applyFill="1" applyBorder="1" applyAlignment="1">
      <alignment horizontal="center" vertical="center"/>
    </xf>
    <xf numFmtId="171" fontId="208" fillId="20" borderId="120" xfId="5792" applyNumberFormat="1" applyFont="1" applyFill="1" applyBorder="1" applyAlignment="1">
      <alignment horizontal="center" vertical="center"/>
    </xf>
    <xf numFmtId="171" fontId="208" fillId="20" borderId="20" xfId="5792" applyNumberFormat="1" applyFont="1" applyFill="1" applyBorder="1" applyAlignment="1">
      <alignment horizontal="center" vertical="center"/>
    </xf>
    <xf numFmtId="171" fontId="207" fillId="0" borderId="0" xfId="5242" applyNumberFormat="1" applyFont="1" applyFill="1" applyAlignment="1">
      <alignment vertical="center"/>
    </xf>
    <xf numFmtId="171" fontId="208" fillId="20" borderId="118" xfId="5792" applyNumberFormat="1" applyFont="1" applyFill="1" applyBorder="1" applyAlignment="1">
      <alignment horizontal="center" vertical="center"/>
    </xf>
    <xf numFmtId="16" fontId="208" fillId="20" borderId="20" xfId="5242" applyNumberFormat="1" applyFont="1" applyFill="1" applyBorder="1" applyAlignment="1">
      <alignment horizontal="center" vertical="center"/>
    </xf>
    <xf numFmtId="171" fontId="208" fillId="20" borderId="6" xfId="5792" applyNumberFormat="1" applyFont="1" applyFill="1" applyBorder="1" applyAlignment="1">
      <alignment horizontal="center" vertical="center"/>
    </xf>
    <xf numFmtId="171" fontId="208" fillId="20" borderId="21" xfId="5792" applyNumberFormat="1" applyFont="1" applyFill="1" applyBorder="1" applyAlignment="1">
      <alignment horizontal="center" vertical="center"/>
    </xf>
    <xf numFmtId="0" fontId="208" fillId="20" borderId="115" xfId="5242" applyFont="1" applyFill="1" applyBorder="1" applyAlignment="1">
      <alignment horizontal="center" vertical="center"/>
    </xf>
    <xf numFmtId="0" fontId="208" fillId="20" borderId="91" xfId="5242" applyFont="1" applyFill="1" applyBorder="1" applyAlignment="1">
      <alignment horizontal="center" vertical="center"/>
    </xf>
    <xf numFmtId="0" fontId="208" fillId="20" borderId="19" xfId="5242" applyFont="1" applyFill="1" applyBorder="1" applyAlignment="1">
      <alignment horizontal="center" vertical="center"/>
    </xf>
    <xf numFmtId="0" fontId="208" fillId="20" borderId="117" xfId="5242" applyFont="1" applyFill="1" applyBorder="1" applyAlignment="1">
      <alignment horizontal="center" vertical="center"/>
    </xf>
    <xf numFmtId="0" fontId="208" fillId="20" borderId="91" xfId="5242" applyFont="1" applyFill="1" applyBorder="1" applyAlignment="1">
      <alignment horizontal="center" vertical="center" wrapText="1"/>
    </xf>
    <xf numFmtId="16" fontId="205" fillId="0" borderId="116" xfId="5242" applyNumberFormat="1" applyFont="1" applyFill="1" applyBorder="1" applyAlignment="1">
      <alignment horizontal="center" vertical="center"/>
    </xf>
    <xf numFmtId="16" fontId="205" fillId="0" borderId="119" xfId="5242" applyNumberFormat="1" applyFont="1" applyFill="1" applyBorder="1" applyAlignment="1">
      <alignment horizontal="center" vertical="center"/>
    </xf>
    <xf numFmtId="0" fontId="205" fillId="0" borderId="84" xfId="5920" applyFont="1" applyFill="1" applyBorder="1" applyAlignment="1">
      <alignment horizontal="center" vertical="center"/>
    </xf>
    <xf numFmtId="171" fontId="205" fillId="0" borderId="55" xfId="5792" applyNumberFormat="1" applyFont="1" applyFill="1" applyBorder="1" applyAlignment="1">
      <alignment horizontal="center" vertical="center"/>
    </xf>
    <xf numFmtId="171" fontId="205" fillId="0" borderId="119" xfId="5792" applyNumberFormat="1" applyFont="1" applyFill="1" applyBorder="1" applyAlignment="1">
      <alignment horizontal="center" vertical="center"/>
    </xf>
    <xf numFmtId="16" fontId="205" fillId="0" borderId="84" xfId="5242" applyNumberFormat="1" applyFont="1" applyFill="1" applyBorder="1" applyAlignment="1">
      <alignment horizontal="center" vertical="center"/>
    </xf>
    <xf numFmtId="16" fontId="207" fillId="0" borderId="116" xfId="5242" applyNumberFormat="1" applyFont="1" applyFill="1" applyBorder="1" applyAlignment="1">
      <alignment horizontal="center" vertical="center"/>
    </xf>
    <xf numFmtId="16" fontId="207" fillId="0" borderId="119" xfId="5242" applyNumberFormat="1" applyFont="1" applyFill="1" applyBorder="1" applyAlignment="1">
      <alignment horizontal="center" vertical="center"/>
    </xf>
    <xf numFmtId="0" fontId="207" fillId="0" borderId="84" xfId="5920" applyFont="1" applyFill="1" applyBorder="1" applyAlignment="1">
      <alignment horizontal="center" vertical="center"/>
    </xf>
    <xf numFmtId="171" fontId="207" fillId="0" borderId="55" xfId="5792" applyNumberFormat="1" applyFont="1" applyFill="1" applyBorder="1" applyAlignment="1">
      <alignment horizontal="center" vertical="center"/>
    </xf>
    <xf numFmtId="171" fontId="207" fillId="0" borderId="119" xfId="5792" applyNumberFormat="1" applyFont="1" applyFill="1" applyBorder="1" applyAlignment="1">
      <alignment horizontal="center" vertical="center"/>
    </xf>
    <xf numFmtId="16" fontId="207" fillId="0" borderId="84" xfId="5242" applyNumberFormat="1" applyFont="1" applyFill="1" applyBorder="1" applyAlignment="1">
      <alignment horizontal="center" vertical="center"/>
    </xf>
    <xf numFmtId="0" fontId="207" fillId="0" borderId="114" xfId="5242" applyFont="1" applyFill="1" applyBorder="1" applyAlignment="1">
      <alignment vertical="center"/>
    </xf>
    <xf numFmtId="0" fontId="207" fillId="0" borderId="118" xfId="5242" applyFont="1" applyFill="1" applyBorder="1" applyAlignment="1">
      <alignment vertical="center"/>
    </xf>
    <xf numFmtId="0" fontId="207" fillId="0" borderId="20" xfId="5242" applyFont="1" applyFill="1" applyBorder="1" applyAlignment="1">
      <alignment horizontal="center" vertical="center"/>
    </xf>
    <xf numFmtId="0" fontId="207" fillId="0" borderId="0" xfId="5242" applyFont="1" applyFill="1" applyAlignment="1">
      <alignment horizontal="center" vertical="center"/>
    </xf>
    <xf numFmtId="0" fontId="208" fillId="20" borderId="106" xfId="5242" applyFont="1" applyFill="1" applyBorder="1" applyAlignment="1">
      <alignment horizontal="center" vertical="center"/>
    </xf>
    <xf numFmtId="167" fontId="11" fillId="0" borderId="90" xfId="5792" applyNumberFormat="1" applyFont="1" applyFill="1" applyBorder="1" applyAlignment="1">
      <alignment vertical="center"/>
    </xf>
    <xf numFmtId="167" fontId="11" fillId="18" borderId="40" xfId="5792" applyNumberFormat="1" applyFont="1" applyFill="1" applyBorder="1" applyAlignment="1">
      <alignment vertical="center"/>
    </xf>
    <xf numFmtId="171" fontId="11" fillId="18" borderId="84" xfId="5792" applyNumberFormat="1" applyFont="1" applyFill="1" applyBorder="1" applyAlignment="1">
      <alignment horizontal="center" vertical="center"/>
    </xf>
    <xf numFmtId="0" fontId="207" fillId="0" borderId="129" xfId="5242" applyFont="1" applyFill="1" applyBorder="1" applyAlignment="1">
      <alignment vertical="center"/>
    </xf>
    <xf numFmtId="0" fontId="207" fillId="0" borderId="129" xfId="5242" applyFont="1" applyBorder="1"/>
    <xf numFmtId="0" fontId="207" fillId="0" borderId="127" xfId="5242" applyFont="1" applyFill="1" applyBorder="1" applyAlignment="1">
      <alignment vertical="center"/>
    </xf>
    <xf numFmtId="0" fontId="207" fillId="0" borderId="127" xfId="5242" applyFont="1" applyBorder="1"/>
    <xf numFmtId="0" fontId="207" fillId="0" borderId="130" xfId="5242" applyFont="1" applyFill="1" applyBorder="1" applyAlignment="1">
      <alignment vertical="center"/>
    </xf>
    <xf numFmtId="0" fontId="207" fillId="0" borderId="131" xfId="5242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0" xfId="5791" applyFont="1" applyAlignment="1">
      <alignment vertical="center"/>
    </xf>
    <xf numFmtId="0" fontId="20" fillId="0" borderId="0" xfId="5791" applyFont="1" applyAlignment="1">
      <alignment vertical="center"/>
    </xf>
    <xf numFmtId="0" fontId="198" fillId="0" borderId="0" xfId="0" applyFont="1" applyAlignment="1">
      <alignment horizontal="left" vertical="center"/>
    </xf>
    <xf numFmtId="0" fontId="197" fillId="0" borderId="0" xfId="0" applyFont="1" applyAlignment="1">
      <alignment horizontal="left"/>
    </xf>
    <xf numFmtId="0" fontId="200" fillId="0" borderId="0" xfId="0" applyFont="1" applyAlignment="1">
      <alignment horizontal="left" vertical="center"/>
    </xf>
    <xf numFmtId="0" fontId="20" fillId="19" borderId="18" xfId="0" applyFont="1" applyFill="1" applyBorder="1" applyAlignment="1">
      <alignment horizontal="center" vertical="center"/>
    </xf>
    <xf numFmtId="0" fontId="196" fillId="0" borderId="81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70" fillId="0" borderId="22" xfId="0" applyFont="1" applyFill="1" applyBorder="1" applyAlignment="1">
      <alignment horizontal="center" vertical="center"/>
    </xf>
    <xf numFmtId="0" fontId="170" fillId="0" borderId="23" xfId="0" applyFont="1" applyFill="1" applyBorder="1" applyAlignment="1">
      <alignment horizontal="center" vertical="center"/>
    </xf>
    <xf numFmtId="0" fontId="170" fillId="0" borderId="45" xfId="0" applyFont="1" applyFill="1" applyBorder="1" applyAlignment="1">
      <alignment horizontal="center" vertical="center"/>
    </xf>
    <xf numFmtId="0" fontId="177" fillId="0" borderId="19" xfId="0" applyFont="1" applyFill="1" applyBorder="1" applyAlignment="1">
      <alignment horizontal="center" vertical="center" wrapText="1"/>
    </xf>
    <xf numFmtId="0" fontId="177" fillId="0" borderId="20" xfId="0" applyFont="1" applyFill="1" applyBorder="1" applyAlignment="1">
      <alignment horizontal="center" vertical="center" wrapText="1"/>
    </xf>
    <xf numFmtId="0" fontId="177" fillId="0" borderId="21" xfId="0" applyFont="1" applyFill="1" applyBorder="1" applyAlignment="1">
      <alignment horizontal="center" vertical="center" wrapText="1"/>
    </xf>
    <xf numFmtId="0" fontId="178" fillId="0" borderId="19" xfId="0" applyFont="1" applyFill="1" applyBorder="1" applyAlignment="1">
      <alignment horizontal="center" vertical="center" wrapText="1"/>
    </xf>
    <xf numFmtId="0" fontId="178" fillId="0" borderId="20" xfId="0" applyFont="1" applyFill="1" applyBorder="1" applyAlignment="1">
      <alignment horizontal="center" vertical="center" wrapText="1"/>
    </xf>
    <xf numFmtId="0" fontId="178" fillId="0" borderId="21" xfId="0" applyFont="1" applyFill="1" applyBorder="1" applyAlignment="1">
      <alignment horizontal="center" vertical="center" wrapText="1"/>
    </xf>
    <xf numFmtId="0" fontId="180" fillId="0" borderId="79" xfId="0" applyFont="1" applyFill="1" applyBorder="1" applyAlignment="1">
      <alignment horizontal="center" vertical="center"/>
    </xf>
    <xf numFmtId="0" fontId="180" fillId="0" borderId="73" xfId="0" applyFont="1" applyFill="1" applyBorder="1" applyAlignment="1">
      <alignment horizontal="center" vertical="center"/>
    </xf>
    <xf numFmtId="0" fontId="180" fillId="0" borderId="80" xfId="0" applyFont="1" applyFill="1" applyBorder="1" applyAlignment="1">
      <alignment horizontal="center" vertical="center"/>
    </xf>
    <xf numFmtId="0" fontId="177" fillId="0" borderId="19" xfId="0" applyFont="1" applyFill="1" applyBorder="1" applyAlignment="1">
      <alignment horizontal="center" vertical="center"/>
    </xf>
    <xf numFmtId="0" fontId="177" fillId="0" borderId="20" xfId="0" applyFont="1" applyFill="1" applyBorder="1" applyAlignment="1">
      <alignment horizontal="center" vertical="center"/>
    </xf>
    <xf numFmtId="0" fontId="177" fillId="0" borderId="21" xfId="0" applyFont="1" applyFill="1" applyBorder="1" applyAlignment="1">
      <alignment horizontal="center" vertical="center"/>
    </xf>
    <xf numFmtId="0" fontId="175" fillId="0" borderId="0" xfId="0" applyFont="1" applyAlignment="1">
      <alignment horizontal="left" vertical="center"/>
    </xf>
    <xf numFmtId="0" fontId="174" fillId="0" borderId="1" xfId="0" applyFont="1" applyFill="1" applyBorder="1" applyAlignment="1">
      <alignment horizontal="center" vertical="center"/>
    </xf>
    <xf numFmtId="0" fontId="174" fillId="0" borderId="3" xfId="0" applyFont="1" applyFill="1" applyBorder="1" applyAlignment="1">
      <alignment horizontal="center" vertical="center"/>
    </xf>
    <xf numFmtId="0" fontId="174" fillId="0" borderId="2" xfId="0" applyFont="1" applyFill="1" applyBorder="1" applyAlignment="1">
      <alignment horizontal="center" vertical="center"/>
    </xf>
    <xf numFmtId="0" fontId="174" fillId="0" borderId="4" xfId="0" applyFont="1" applyFill="1" applyBorder="1" applyAlignment="1">
      <alignment horizontal="center" vertical="center"/>
    </xf>
    <xf numFmtId="0" fontId="176" fillId="0" borderId="2" xfId="0" applyFont="1" applyFill="1" applyBorder="1" applyAlignment="1">
      <alignment horizontal="center" vertical="center" wrapText="1"/>
    </xf>
    <xf numFmtId="0" fontId="176" fillId="0" borderId="4" xfId="0" applyFont="1" applyFill="1" applyBorder="1" applyAlignment="1">
      <alignment horizontal="center" vertical="center" wrapText="1"/>
    </xf>
    <xf numFmtId="0" fontId="176" fillId="0" borderId="4" xfId="0" applyFont="1" applyFill="1" applyBorder="1" applyAlignment="1">
      <alignment horizontal="center" vertical="center"/>
    </xf>
    <xf numFmtId="0" fontId="176" fillId="0" borderId="19" xfId="0" applyFont="1" applyFill="1" applyBorder="1" applyAlignment="1">
      <alignment horizontal="center" vertical="center" wrapText="1"/>
    </xf>
    <xf numFmtId="0" fontId="176" fillId="0" borderId="21" xfId="0" applyFont="1" applyFill="1" applyBorder="1" applyAlignment="1">
      <alignment horizontal="center" vertical="center" wrapText="1"/>
    </xf>
    <xf numFmtId="0" fontId="174" fillId="0" borderId="19" xfId="0" applyFont="1" applyBorder="1" applyAlignment="1">
      <alignment horizontal="center" vertical="center" wrapText="1"/>
    </xf>
    <xf numFmtId="0" fontId="174" fillId="0" borderId="21" xfId="0" applyFont="1" applyBorder="1" applyAlignment="1">
      <alignment horizontal="center" vertical="center" wrapText="1"/>
    </xf>
    <xf numFmtId="49" fontId="174" fillId="0" borderId="5" xfId="0" applyNumberFormat="1" applyFont="1" applyBorder="1" applyAlignment="1">
      <alignment horizontal="center" vertical="center"/>
    </xf>
    <xf numFmtId="49" fontId="174" fillId="0" borderId="25" xfId="0" applyNumberFormat="1" applyFont="1" applyBorder="1" applyAlignment="1">
      <alignment horizontal="center" vertical="center"/>
    </xf>
    <xf numFmtId="49" fontId="174" fillId="0" borderId="26" xfId="0" applyNumberFormat="1" applyFont="1" applyBorder="1" applyAlignment="1">
      <alignment horizontal="center" vertical="center"/>
    </xf>
    <xf numFmtId="167" fontId="174" fillId="0" borderId="19" xfId="1" applyFont="1" applyBorder="1" applyAlignment="1">
      <alignment horizontal="center" vertical="center"/>
    </xf>
    <xf numFmtId="167" fontId="174" fillId="0" borderId="21" xfId="1" applyFont="1" applyBorder="1" applyAlignment="1">
      <alignment horizontal="center" vertical="center"/>
    </xf>
    <xf numFmtId="0" fontId="211" fillId="0" borderId="0" xfId="5242" applyFont="1" applyFill="1" applyBorder="1" applyAlignment="1">
      <alignment horizontal="center" vertical="center"/>
    </xf>
    <xf numFmtId="0" fontId="210" fillId="0" borderId="0" xfId="5242" applyFont="1" applyFill="1" applyBorder="1" applyAlignment="1">
      <alignment horizontal="center" vertical="center"/>
    </xf>
    <xf numFmtId="0" fontId="208" fillId="0" borderId="0" xfId="5242" applyNumberFormat="1" applyFont="1" applyFill="1" applyBorder="1" applyAlignment="1">
      <alignment horizontal="left"/>
    </xf>
    <xf numFmtId="0" fontId="209" fillId="0" borderId="51" xfId="5242" applyNumberFormat="1" applyFont="1" applyFill="1" applyBorder="1" applyAlignment="1">
      <alignment horizontal="left"/>
    </xf>
    <xf numFmtId="0" fontId="205" fillId="0" borderId="126" xfId="5242" applyNumberFormat="1" applyFont="1" applyFill="1" applyBorder="1" applyAlignment="1">
      <alignment horizontal="center" vertical="center"/>
    </xf>
    <xf numFmtId="171" fontId="205" fillId="0" borderId="14" xfId="5792" applyNumberFormat="1" applyFont="1" applyFill="1" applyBorder="1" applyAlignment="1">
      <alignment horizontal="center" vertical="center"/>
    </xf>
    <xf numFmtId="171" fontId="205" fillId="0" borderId="129" xfId="5792" applyNumberFormat="1" applyFont="1" applyFill="1" applyBorder="1" applyAlignment="1">
      <alignment horizontal="center" vertical="center"/>
    </xf>
    <xf numFmtId="171" fontId="205" fillId="0" borderId="127" xfId="5792" applyNumberFormat="1" applyFont="1" applyFill="1" applyBorder="1" applyAlignment="1">
      <alignment horizontal="center" vertical="center"/>
    </xf>
    <xf numFmtId="171" fontId="205" fillId="0" borderId="41" xfId="5792" applyNumberFormat="1" applyFont="1" applyFill="1" applyBorder="1" applyAlignment="1">
      <alignment horizontal="center" vertical="center"/>
    </xf>
    <xf numFmtId="16" fontId="205" fillId="0" borderId="132" xfId="5242" applyNumberFormat="1" applyFont="1" applyFill="1" applyBorder="1" applyAlignment="1">
      <alignment horizontal="center" vertical="center"/>
    </xf>
    <xf numFmtId="16" fontId="205" fillId="0" borderId="128" xfId="5242" applyNumberFormat="1" applyFont="1" applyFill="1" applyBorder="1" applyAlignment="1">
      <alignment horizontal="center" vertical="center"/>
    </xf>
    <xf numFmtId="16" fontId="205" fillId="0" borderId="133" xfId="5242" applyNumberFormat="1" applyFont="1" applyFill="1" applyBorder="1" applyAlignment="1">
      <alignment horizontal="center" vertical="center"/>
    </xf>
    <xf numFmtId="171" fontId="205" fillId="18" borderId="14" xfId="5792" applyNumberFormat="1" applyFont="1" applyFill="1" applyBorder="1" applyAlignment="1">
      <alignment horizontal="center" vertical="center"/>
    </xf>
    <xf numFmtId="171" fontId="205" fillId="18" borderId="16" xfId="5792" applyNumberFormat="1" applyFont="1" applyFill="1" applyBorder="1" applyAlignment="1">
      <alignment horizontal="center" vertical="center"/>
    </xf>
    <xf numFmtId="16" fontId="205" fillId="0" borderId="126" xfId="5242" applyNumberFormat="1" applyFont="1" applyFill="1" applyBorder="1" applyAlignment="1">
      <alignment horizontal="center" vertical="center"/>
    </xf>
    <xf numFmtId="16" fontId="205" fillId="0" borderId="124" xfId="5242" applyNumberFormat="1" applyFont="1" applyFill="1" applyBorder="1" applyAlignment="1">
      <alignment horizontal="center" vertical="center"/>
    </xf>
    <xf numFmtId="16" fontId="208" fillId="20" borderId="100" xfId="5242" applyNumberFormat="1" applyFont="1" applyFill="1" applyBorder="1" applyAlignment="1">
      <alignment horizontal="center" vertical="center"/>
    </xf>
    <xf numFmtId="16" fontId="208" fillId="20" borderId="85" xfId="5242" applyNumberFormat="1" applyFont="1" applyFill="1" applyBorder="1" applyAlignment="1">
      <alignment horizontal="center" vertical="center"/>
    </xf>
    <xf numFmtId="16" fontId="208" fillId="20" borderId="86" xfId="5242" applyNumberFormat="1" applyFont="1" applyFill="1" applyBorder="1" applyAlignment="1">
      <alignment horizontal="center" vertical="center"/>
    </xf>
    <xf numFmtId="16" fontId="208" fillId="20" borderId="99" xfId="5242" applyNumberFormat="1" applyFont="1" applyFill="1" applyBorder="1" applyAlignment="1">
      <alignment horizontal="center" vertical="center"/>
    </xf>
    <xf numFmtId="16" fontId="208" fillId="20" borderId="95" xfId="5242" applyNumberFormat="1" applyFont="1" applyFill="1" applyBorder="1" applyAlignment="1">
      <alignment horizontal="center" vertical="center"/>
    </xf>
    <xf numFmtId="16" fontId="208" fillId="20" borderId="96" xfId="5242" applyNumberFormat="1" applyFont="1" applyFill="1" applyBorder="1" applyAlignment="1">
      <alignment horizontal="center" vertical="center"/>
    </xf>
    <xf numFmtId="16" fontId="208" fillId="20" borderId="109" xfId="5242" applyNumberFormat="1" applyFont="1" applyFill="1" applyBorder="1" applyAlignment="1">
      <alignment horizontal="center" vertical="center"/>
    </xf>
    <xf numFmtId="16" fontId="208" fillId="20" borderId="113" xfId="5242" applyNumberFormat="1" applyFont="1" applyFill="1" applyBorder="1" applyAlignment="1">
      <alignment horizontal="center" vertical="center"/>
    </xf>
    <xf numFmtId="16" fontId="208" fillId="20" borderId="58" xfId="5242" applyNumberFormat="1" applyFont="1" applyFill="1" applyBorder="1" applyAlignment="1">
      <alignment horizontal="center" vertical="center"/>
    </xf>
    <xf numFmtId="16" fontId="20" fillId="20" borderId="98" xfId="5242" applyNumberFormat="1" applyFont="1" applyFill="1" applyBorder="1" applyAlignment="1">
      <alignment horizontal="center" vertical="center"/>
    </xf>
    <xf numFmtId="16" fontId="20" fillId="20" borderId="25" xfId="5242" applyNumberFormat="1" applyFont="1" applyFill="1" applyBorder="1" applyAlignment="1">
      <alignment horizontal="center" vertical="center"/>
    </xf>
    <xf numFmtId="16" fontId="20" fillId="20" borderId="26" xfId="5242" applyNumberFormat="1" applyFont="1" applyFill="1" applyBorder="1" applyAlignment="1">
      <alignment horizontal="center" vertical="center"/>
    </xf>
    <xf numFmtId="16" fontId="20" fillId="20" borderId="99" xfId="5242" applyNumberFormat="1" applyFont="1" applyFill="1" applyBorder="1" applyAlignment="1">
      <alignment horizontal="center" vertical="center"/>
    </xf>
    <xf numFmtId="16" fontId="20" fillId="20" borderId="95" xfId="5242" applyNumberFormat="1" applyFont="1" applyFill="1" applyBorder="1" applyAlignment="1">
      <alignment horizontal="center" vertical="center"/>
    </xf>
    <xf numFmtId="16" fontId="20" fillId="20" borderId="96" xfId="5242" applyNumberFormat="1" applyFont="1" applyFill="1" applyBorder="1" applyAlignment="1">
      <alignment horizontal="center" vertical="center"/>
    </xf>
    <xf numFmtId="16" fontId="20" fillId="20" borderId="100" xfId="5242" applyNumberFormat="1" applyFont="1" applyFill="1" applyBorder="1" applyAlignment="1">
      <alignment horizontal="center" vertical="center"/>
    </xf>
    <xf numFmtId="16" fontId="20" fillId="20" borderId="85" xfId="5242" applyNumberFormat="1" applyFont="1" applyFill="1" applyBorder="1" applyAlignment="1">
      <alignment horizontal="center" vertical="center"/>
    </xf>
    <xf numFmtId="16" fontId="20" fillId="20" borderId="86" xfId="5242" applyNumberFormat="1" applyFont="1" applyFill="1" applyBorder="1" applyAlignment="1">
      <alignment horizontal="center" vertical="center"/>
    </xf>
    <xf numFmtId="0" fontId="195" fillId="0" borderId="0" xfId="5242" applyFont="1" applyFill="1" applyAlignment="1">
      <alignment horizontal="center" vertical="center"/>
    </xf>
    <xf numFmtId="0" fontId="202" fillId="0" borderId="0" xfId="5242" applyFont="1" applyFill="1" applyBorder="1" applyAlignment="1">
      <alignment horizontal="center" vertical="center"/>
    </xf>
    <xf numFmtId="0" fontId="20" fillId="0" borderId="0" xfId="5242" applyNumberFormat="1" applyFont="1" applyFill="1" applyBorder="1" applyAlignment="1">
      <alignment horizontal="left"/>
    </xf>
    <xf numFmtId="0" fontId="201" fillId="0" borderId="0" xfId="5242" applyNumberFormat="1" applyFont="1" applyFill="1" applyBorder="1" applyAlignment="1">
      <alignment horizontal="left"/>
    </xf>
    <xf numFmtId="0" fontId="11" fillId="18" borderId="7" xfId="5242" applyNumberFormat="1" applyFont="1" applyFill="1" applyBorder="1" applyAlignment="1">
      <alignment horizontal="center" vertical="center"/>
    </xf>
    <xf numFmtId="0" fontId="11" fillId="18" borderId="110" xfId="5242" applyNumberFormat="1" applyFont="1" applyFill="1" applyBorder="1" applyAlignment="1">
      <alignment horizontal="center" vertical="center"/>
    </xf>
    <xf numFmtId="171" fontId="11" fillId="0" borderId="19" xfId="5792" applyNumberFormat="1" applyFont="1" applyFill="1" applyBorder="1" applyAlignment="1">
      <alignment horizontal="center" vertical="center"/>
    </xf>
    <xf numFmtId="171" fontId="11" fillId="0" borderId="84" xfId="5792" applyNumberFormat="1" applyFont="1" applyFill="1" applyBorder="1" applyAlignment="1">
      <alignment horizontal="center" vertical="center"/>
    </xf>
    <xf numFmtId="171" fontId="205" fillId="0" borderId="12" xfId="5792" applyNumberFormat="1" applyFont="1" applyFill="1" applyBorder="1" applyAlignment="1">
      <alignment vertical="center"/>
    </xf>
    <xf numFmtId="0" fontId="205" fillId="0" borderId="123" xfId="5242" applyNumberFormat="1" applyFont="1" applyFill="1" applyBorder="1" applyAlignment="1">
      <alignment vertical="center"/>
    </xf>
    <xf numFmtId="171" fontId="205" fillId="0" borderId="14" xfId="5792" applyNumberFormat="1" applyFont="1" applyFill="1" applyBorder="1" applyAlignment="1">
      <alignment vertical="center"/>
    </xf>
    <xf numFmtId="0" fontId="205" fillId="0" borderId="126" xfId="5242" applyNumberFormat="1" applyFont="1" applyFill="1" applyBorder="1" applyAlignment="1">
      <alignment vertical="center"/>
    </xf>
    <xf numFmtId="0" fontId="206" fillId="0" borderId="14" xfId="5711" applyFont="1" applyBorder="1" applyAlignment="1">
      <alignment vertical="center" wrapText="1"/>
    </xf>
    <xf numFmtId="0" fontId="206" fillId="0" borderId="14" xfId="5711" applyFont="1" applyBorder="1" applyAlignment="1">
      <alignment horizontal="center" vertical="center"/>
    </xf>
    <xf numFmtId="3" fontId="206" fillId="0" borderId="14" xfId="5711" applyNumberFormat="1" applyFont="1" applyBorder="1" applyAlignment="1">
      <alignment horizontal="center" vertical="center"/>
    </xf>
    <xf numFmtId="3" fontId="206" fillId="0" borderId="14" xfId="5711" applyNumberFormat="1" applyFont="1" applyBorder="1" applyAlignment="1">
      <alignment vertical="center"/>
    </xf>
  </cellXfs>
  <cellStyles count="5930">
    <cellStyle name="_x0001_" xfId="4"/>
    <cellStyle name="_x0007_" xfId="5"/>
    <cellStyle name=" " xfId="6"/>
    <cellStyle name="          _x000d__x000a_shell=progman.exe_x000d__x000a_m" xfId="7"/>
    <cellStyle name=" [0]_요약표해외" xfId="8"/>
    <cellStyle name=" _97연말" xfId="9"/>
    <cellStyle name=" _97연말_금속공사(구조틀-1)" xfId="10"/>
    <cellStyle name=" _97연말_금속공사(물량산출근거)" xfId="11"/>
    <cellStyle name=" _97연말_실행내역서" xfId="12"/>
    <cellStyle name=" _97연말_실행보고서-0814" xfId="13"/>
    <cellStyle name=" _97연말_예상 실행(최초)" xfId="14"/>
    <cellStyle name=" _97연말_중간정산서(크럽하우스,그늘집리모델링)" xfId="15"/>
    <cellStyle name=" _97연말1" xfId="16"/>
    <cellStyle name=" _97연말1_금속공사(구조틀-1)" xfId="17"/>
    <cellStyle name=" _97연말1_금속공사(물량산출근거)" xfId="18"/>
    <cellStyle name=" _97연말1_실행내역서" xfId="19"/>
    <cellStyle name=" _97연말1_실행보고서-0814" xfId="20"/>
    <cellStyle name=" _97연말1_예상 실행(최초)" xfId="21"/>
    <cellStyle name=" _97연말1_중간정산서(크럽하우스,그늘집리모델링)" xfId="22"/>
    <cellStyle name=" _Book1" xfId="32"/>
    <cellStyle name=" _Book1_금속공사(구조틀-1)" xfId="33"/>
    <cellStyle name=" _Book1_금속공사(물량산출근거)" xfId="34"/>
    <cellStyle name=" _Book1_실행내역서" xfId="35"/>
    <cellStyle name=" _Book1_실행보고서-0814" xfId="36"/>
    <cellStyle name=" _Book1_예상 실행(최초)" xfId="37"/>
    <cellStyle name=" _Book1_중간정산서(크럽하우스,그늘집리모델링)" xfId="38"/>
    <cellStyle name=" _금속공사(구조틀-1)" xfId="23"/>
    <cellStyle name=" _금속공사(물량산출근거)" xfId="24"/>
    <cellStyle name=" _변경내역서" xfId="25"/>
    <cellStyle name=" _변경내역서(1차)-습식공사" xfId="26"/>
    <cellStyle name=" _실행내역서" xfId="27"/>
    <cellStyle name=" _실행보고서-0814" xfId="28"/>
    <cellStyle name=" _예상 실행(최초)" xfId="29"/>
    <cellStyle name=" _정산내역서(안)" xfId="30"/>
    <cellStyle name=" _중간정산서(크럽하우스,그늘집리모델링)" xfId="31"/>
    <cellStyle name="_x000c_.0ül" xfId="39"/>
    <cellStyle name="_x000c_.0ül 2" xfId="40"/>
    <cellStyle name="&quot;" xfId="41"/>
    <cellStyle name="&quot; 2" xfId="42"/>
    <cellStyle name="&quot;큰제목&quot;" xfId="43"/>
    <cellStyle name="#,##0" xfId="44"/>
    <cellStyle name="#,##0 2" xfId="45"/>
    <cellStyle name="#,##0!" xfId="46"/>
    <cellStyle name="#,##0$" xfId="47"/>
    <cellStyle name="#,##0$!" xfId="48"/>
    <cellStyle name="#,##0$! 2" xfId="49"/>
    <cellStyle name="#,##0$$" xfId="50"/>
    <cellStyle name="#,##0$$!" xfId="51"/>
    <cellStyle name="#,##0$$$" xfId="52"/>
    <cellStyle name="#,##0$$$!" xfId="53"/>
    <cellStyle name="#,##0$$$$" xfId="54"/>
    <cellStyle name="#,##0$$$$!" xfId="55"/>
    <cellStyle name="#,##0$$$$$" xfId="56"/>
    <cellStyle name="#,##0$$$$$!" xfId="57"/>
    <cellStyle name="#,##0$$$$$$" xfId="58"/>
    <cellStyle name="#,##0$$$$$$!" xfId="59"/>
    <cellStyle name="#,##0$$$$$$$" xfId="60"/>
    <cellStyle name="#,##0$$$$$$$!" xfId="61"/>
    <cellStyle name="#,##0$$$$$$$$" xfId="62"/>
    <cellStyle name="#,##0.0$" xfId="63"/>
    <cellStyle name="#,##0.0$!" xfId="64"/>
    <cellStyle name="#,##0.0$! 2" xfId="65"/>
    <cellStyle name="#,##0.0$$" xfId="66"/>
    <cellStyle name="#,##0.0$$!" xfId="67"/>
    <cellStyle name="#,##0.0$$$" xfId="68"/>
    <cellStyle name="#,##0.0$$$!" xfId="69"/>
    <cellStyle name="#,##0.0$$$$" xfId="70"/>
    <cellStyle name="#,##0.0$$$$!" xfId="71"/>
    <cellStyle name="#,##0.0$$$$$" xfId="72"/>
    <cellStyle name="#,##0.0$$$$$!" xfId="73"/>
    <cellStyle name="#,##0.0$$$$$$" xfId="74"/>
    <cellStyle name="#,##0.0$$$$$$!" xfId="75"/>
    <cellStyle name="#,##0_삼성전기복지관인테리어공사-제출내역" xfId="76"/>
    <cellStyle name="#_목차 " xfId="77"/>
    <cellStyle name="$" xfId="78"/>
    <cellStyle name="$_db진흥" xfId="81"/>
    <cellStyle name="$_견적2" xfId="79"/>
    <cellStyle name="$_기아" xfId="80"/>
    <cellStyle name="&amp;A" xfId="82"/>
    <cellStyle name="(##.00)" xfId="83"/>
    <cellStyle name="(△콤마)" xfId="84"/>
    <cellStyle name="(1)" xfId="85"/>
    <cellStyle name="(백분율)" xfId="86"/>
    <cellStyle name="(콤마)" xfId="87"/>
    <cellStyle name=")" xfId="88"/>
    <cellStyle name=",." xfId="89"/>
    <cellStyle name="." xfId="90"/>
    <cellStyle name=";;;" xfId="91"/>
    <cellStyle name="??" xfId="92"/>
    <cellStyle name="?? [0.00]_ Att. 1- Cover" xfId="93"/>
    <cellStyle name="?? [0]" xfId="94"/>
    <cellStyle name="??_x000c_둄_x001b__x000d_|?_x0001_?_x0003__x0014__x0007__x0001__x0001_" xfId="95"/>
    <cellStyle name="??&amp;5_x0007_?._x0007_9_x0008_??_x0007__x0001__x0001_" xfId="96"/>
    <cellStyle name="??&amp;6_x0007_?/_x0007_9_x0008_??_x0007__x0001__x0001_" xfId="97"/>
    <cellStyle name="??&amp;O?&amp;H?_x0008__x000f__x0007_?_x0007__x0001__x0001_" xfId="99"/>
    <cellStyle name="??&amp;O?&amp;H?_x0008_??_x0007__x0001__x0001_" xfId="100"/>
    <cellStyle name="??&amp;O?&amp;H?_x0008__x000f__x0007_?_x0007__x0001__x0001__카자흐스탄 미니밀공사 (제출-현대빌트인)(2)080425" xfId="101"/>
    <cellStyle name="??&amp;멅?둃9_x0008_??_x0007__x0001__x0001_" xfId="98"/>
    <cellStyle name="???­ [0]_INQUIRY ¿?¾÷?ß?ø " xfId="102"/>
    <cellStyle name="?_x001d_??%U©÷u&amp;H©÷9_x0008_? s_x000a__x0007__x0001__x0001_" xfId="103"/>
    <cellStyle name="???? [0.00]_List-dwg" xfId="104"/>
    <cellStyle name="??????" xfId="105"/>
    <cellStyle name="????_??" xfId="106"/>
    <cellStyle name="???[0]_?? DI" xfId="107"/>
    <cellStyle name="???_?? DI" xfId="108"/>
    <cellStyle name="???­_INQUIRY ¿?¾÷?ß?ø " xfId="109"/>
    <cellStyle name="???Ø_??°???(2¿?) " xfId="110"/>
    <cellStyle name="??[0]_BRE" xfId="111"/>
    <cellStyle name="??_ ??? ???? " xfId="112"/>
    <cellStyle name="??A? [0]_ÿÿÿÿÿÿ_1_¢¬???¢â? " xfId="113"/>
    <cellStyle name="??A?_ÿÿÿÿÿÿ_1_¢¬???¢â? " xfId="114"/>
    <cellStyle name="?¡±¢¥?_?¨ù??¢´¢¥_¢¬???¢â? " xfId="115"/>
    <cellStyle name="?ðÇ%U?&amp;H?_x0008_?s_x000a__x0007__x0001__x0001_" xfId="118"/>
    <cellStyle name="?Þ¸¶ [0]_INQUIRY ¿?¾÷?ß?ø " xfId="119"/>
    <cellStyle name="?Þ¸¶_INQUIRY ¿?¾÷?ß?ø " xfId="120"/>
    <cellStyle name="?W?_laroux" xfId="121"/>
    <cellStyle name="?曹%U?&amp;H?_x0008_?s_x000a__x0007__x0001__x0001_" xfId="116"/>
    <cellStyle name="?珠??? " xfId="117"/>
    <cellStyle name="\MNPREF32.DLL&amp;" xfId="4870"/>
    <cellStyle name="_(02.09.23  64,000평)인천 삼산1지구 2블럭 " xfId="122"/>
    <cellStyle name="_(가)실행" xfId="123"/>
    <cellStyle name="_(자재단가)내역서" xfId="124"/>
    <cellStyle name="_▷기본자료기록" xfId="125"/>
    <cellStyle name="_▷기본자료기록_견적내역" xfId="126"/>
    <cellStyle name="_▷기본자료기록_기흥TN내역" xfId="127"/>
    <cellStyle name="_▷기본자료기록_기흥TN설비전기BM" xfId="128"/>
    <cellStyle name="_▷기본자료기록_변경계약" xfId="129"/>
    <cellStyle name="_▷기본자료기록_설계변경물량산출근거" xfId="130"/>
    <cellStyle name="_▷기본자료기록_잠원동2차아파트내역" xfId="131"/>
    <cellStyle name="_▷기본자료들" xfId="132"/>
    <cellStyle name="_▷기본자료들_견적내역" xfId="133"/>
    <cellStyle name="_▷기본자료들_기흥TN내역" xfId="134"/>
    <cellStyle name="_▷기본자료들_기흥TN설비전기BM" xfId="135"/>
    <cellStyle name="_▷기본자료들_변경계약" xfId="136"/>
    <cellStyle name="_▷기본자료들_설계변경물량산출근거" xfId="137"/>
    <cellStyle name="_▷기본자료들_잠원동2차아파트내역" xfId="138"/>
    <cellStyle name="_0106-06-007 금속 및 수장공사 단가견적- 대림" xfId="139"/>
    <cellStyle name="_02-02-P004 마가렛트호텔현설용물량" xfId="140"/>
    <cellStyle name="_02-02-P007 온양반도체" xfId="141"/>
    <cellStyle name="_02-03-P003 삼성전기 수원공장 전기공사" xfId="142"/>
    <cellStyle name="_02-03-P006 삼성전자2단지공사" xfId="143"/>
    <cellStyle name="_02-03-P007 아산페기물매립장" xfId="144"/>
    <cellStyle name="_02-03-P011-01 삼성전자2단지 폐수처리시설공사" xfId="145"/>
    <cellStyle name="_02-11-P002 서초 오피스텔신축전기공사" xfId="146"/>
    <cellStyle name="_03-02-P005 R-3 추가전기공사" xfId="147"/>
    <cellStyle name="_0303021 천안전지동 신축공사" xfId="148"/>
    <cellStyle name="_030306 수도권폐가전설비" xfId="149"/>
    <cellStyle name="_030306 안산홈플러스 내역" xfId="150"/>
    <cellStyle name="_030306의정부 홈플러스 내역서" xfId="151"/>
    <cellStyle name="_030320 삼성화재 서초사옥 신축공사" xfId="152"/>
    <cellStyle name="_030320 용인마북리 최종정산" xfId="153"/>
    <cellStyle name="_030321 수원공장전기공사." xfId="154"/>
    <cellStyle name="_030321 용인국경연리모델링일반전기공사" xfId="155"/>
    <cellStyle name="_030326 국제경영관" xfId="156"/>
    <cellStyle name="_03-03-P003 수도권 전기계장내역서" xfId="157"/>
    <cellStyle name="_03-03-P003-01 수도권 전기계장내역서" xfId="158"/>
    <cellStyle name="_03-03-P009 용역동 전기공사." xfId="159"/>
    <cellStyle name="_03-03-P012-01 수원공장설계변경내역서" xfId="160"/>
    <cellStyle name="_03-03-P014 천안C-6 가설공사" xfId="161"/>
    <cellStyle name="_03-03-P015 아산코닝 KA 7~8 전기공사" xfId="162"/>
    <cellStyle name="_030902 아산154KV 관로 전기공사" xfId="163"/>
    <cellStyle name="_03-10-P005 속초 e-mart" xfId="164"/>
    <cellStyle name="_03-10-P006 청담 E-MART (version 1)" xfId="165"/>
    <cellStyle name="_03-10-P007 사상e-mart 개보수" xfId="166"/>
    <cellStyle name="_031113 삼성코닝정밀유리 제2공장 전기계장공사" xfId="167"/>
    <cellStyle name="_031113 성형동 KC09~12LINE 전기계장공사" xfId="168"/>
    <cellStyle name="_031113 탕정배수지공사." xfId="169"/>
    <cellStyle name="_03-13-P013 우림양평역보보컨트리" xfId="170"/>
    <cellStyle name="_03-13-P016 CGV 부천점전기고앗" xfId="171"/>
    <cellStyle name="_x0001__04 - QLHS nghiem thu coc" xfId="172"/>
    <cellStyle name="_040513실행 " xfId="173"/>
    <cellStyle name="_0605뉴월드호텔 객실공사(11.12.14F)" xfId="174"/>
    <cellStyle name="_07-02-P008 서초화재신축공사" xfId="175"/>
    <cellStyle name="_07-02-P013 세종대 임시동력" xfId="176"/>
    <cellStyle name="_080303-Quantity of Excavation and Shoring work" xfId="177"/>
    <cellStyle name="_080304-Basement excavation &amp; Shoring system" xfId="178"/>
    <cellStyle name="_1.집계표" xfId="179"/>
    <cellStyle name="_154kv관로내역(가스견적)" xfId="180"/>
    <cellStyle name="_154kv관로내역(가스견적)_실행(운산조탑도로)" xfId="181"/>
    <cellStyle name="_154kv관로내역(가스견적)_실행(파주운정2택지5공구)" xfId="182"/>
    <cellStyle name="_2002도로상 밸브실 증고공사" xfId="183"/>
    <cellStyle name="_2002도로상 밸브실 증고공사_2003년 사업장 배수로 보수 및 휀스교체공사설계서" xfId="184"/>
    <cellStyle name="_2002도로상 밸브실 증고공사_2003년 사업장 배수로 보수 및 휀스교체공사설계서_실행(운산조탑도로)" xfId="185"/>
    <cellStyle name="_2002도로상 밸브실 증고공사_2003년 사업장 배수로 보수 및 휀스교체공사설계서_실행(파주운정2택지5공구)" xfId="186"/>
    <cellStyle name="_2002도로상 밸브실 증고공사_2003년 수도권(과천)밸브교체1" xfId="187"/>
    <cellStyle name="_2002도로상 밸브실 증고공사_2003년 수도권(과천)밸브교체1_실행(운산조탑도로)" xfId="188"/>
    <cellStyle name="_2002도로상 밸브실 증고공사_2003년 수도권(과천)밸브교체1_실행(파주운정2택지5공구)" xfId="189"/>
    <cellStyle name="_2002도로상 밸브실 증고공사_복사본 지지대터널 및 반월 터널 설계서(수정0404수정1)" xfId="190"/>
    <cellStyle name="_2002도로상 밸브실 증고공사_복사본 지지대터널 및 반월 터널 설계서(수정0404수정1)_실행(운산조탑도로)" xfId="191"/>
    <cellStyle name="_2002도로상 밸브실 증고공사_복사본 지지대터널 및 반월 터널 설계서(수정0404수정1)_실행(파주운정2택지5공구)" xfId="192"/>
    <cellStyle name="_2002도로상 밸브실 증고공사_사본 - 실적내역서-시흥정수장옥상방수" xfId="193"/>
    <cellStyle name="_2002도로상 밸브실 증고공사_사본 - 실적내역서-시흥정수장옥상방수_실행(운산조탑도로)" xfId="194"/>
    <cellStyle name="_2002도로상 밸브실 증고공사_사본 - 실적내역서-시흥정수장옥상방수_실행(파주운정2택지5공구)" xfId="195"/>
    <cellStyle name="_2002도로상 밸브실 증고공사_실행(운산조탑도로)" xfId="196"/>
    <cellStyle name="_2002도로상 밸브실 증고공사_실행(파주운정2택지5공구)" xfId="197"/>
    <cellStyle name="_2002도로상 밸브실 증고공사_온산 정수장외 시설물 보수공사" xfId="198"/>
    <cellStyle name="_2002도로상 밸브실 증고공사_온산 정수장외 시설물 보수공사_실행(운산조탑도로)" xfId="199"/>
    <cellStyle name="_2002도로상 밸브실 증고공사_온산 정수장외 시설물 보수공사_실행(파주운정2택지5공구)" xfId="200"/>
    <cellStyle name="_2002도로상 밸브실 증고공사_지지대터널 및 반월 터널 설계서" xfId="201"/>
    <cellStyle name="_2002도로상 밸브실 증고공사_지지대터널 및 반월 터널 설계서(0412)" xfId="202"/>
    <cellStyle name="_2002도로상 밸브실 증고공사_지지대터널 및 반월 터널 설계서(0412)_실행(운산조탑도로)" xfId="203"/>
    <cellStyle name="_2002도로상 밸브실 증고공사_지지대터널 및 반월 터널 설계서(0412)_실행(파주운정2택지5공구)" xfId="204"/>
    <cellStyle name="_2002도로상 밸브실 증고공사_지지대터널 및 반월 터널 설계서(수정0402)" xfId="205"/>
    <cellStyle name="_2002도로상 밸브실 증고공사_지지대터널 및 반월 터널 설계서(수정0402)_실행(운산조탑도로)" xfId="206"/>
    <cellStyle name="_2002도로상 밸브실 증고공사_지지대터널 및 반월 터널 설계서(수정0402)_실행(파주운정2택지5공구)" xfId="207"/>
    <cellStyle name="_2002도로상 밸브실 증고공사_지지대터널 및 반월 터널 설계서(수정0404-1)" xfId="208"/>
    <cellStyle name="_2002도로상 밸브실 증고공사_지지대터널 및 반월 터널 설계서(수정0404-1)_실행(운산조탑도로)" xfId="209"/>
    <cellStyle name="_2002도로상 밸브실 증고공사_지지대터널 및 반월 터널 설계서(수정0404-1)_실행(파주운정2택지5공구)" xfId="210"/>
    <cellStyle name="_2002도로상 밸브실 증고공사_지지대터널 및 반월 터널 설계서_실행(운산조탑도로)" xfId="211"/>
    <cellStyle name="_2002도로상 밸브실 증고공사_지지대터널 및 반월 터널 설계서_실행(파주운정2택지5공구)" xfId="212"/>
    <cellStyle name="_2003년 수도권#2,4단계밸브교체공사 설계도서" xfId="213"/>
    <cellStyle name="_2003년 수도권#2,4단계밸브교체공사 설계도서_2003년 사업장 배수로 보수 및 휀스교체공사설계서" xfId="214"/>
    <cellStyle name="_2003년 수도권#2,4단계밸브교체공사 설계도서_2003년 사업장 배수로 보수 및 휀스교체공사설계서_실행(운산조탑도로)" xfId="215"/>
    <cellStyle name="_2003년 수도권#2,4단계밸브교체공사 설계도서_2003년 사업장 배수로 보수 및 휀스교체공사설계서_실행(파주운정2택지5공구)" xfId="216"/>
    <cellStyle name="_2003년 수도권#2,4단계밸브교체공사 설계도서_2003년 수도권(과천)밸브교체1" xfId="217"/>
    <cellStyle name="_2003년 수도권#2,4단계밸브교체공사 설계도서_2003년 수도권(과천)밸브교체1_실행(운산조탑도로)" xfId="218"/>
    <cellStyle name="_2003년 수도권#2,4단계밸브교체공사 설계도서_2003년 수도권(과천)밸브교체1_실행(파주운정2택지5공구)" xfId="219"/>
    <cellStyle name="_2003년 수도권#2,4단계밸브교체공사 설계도서_복사본 지지대터널 및 반월 터널 설계서(수정0404수정1)" xfId="220"/>
    <cellStyle name="_2003년 수도권#2,4단계밸브교체공사 설계도서_복사본 지지대터널 및 반월 터널 설계서(수정0404수정1)_실행(운산조탑도로)" xfId="221"/>
    <cellStyle name="_2003년 수도권#2,4단계밸브교체공사 설계도서_복사본 지지대터널 및 반월 터널 설계서(수정0404수정1)_실행(파주운정2택지5공구)" xfId="222"/>
    <cellStyle name="_2003년 수도권#2,4단계밸브교체공사 설계도서_사본 - 실적내역서-시흥정수장옥상방수" xfId="223"/>
    <cellStyle name="_2003년 수도권#2,4단계밸브교체공사 설계도서_사본 - 실적내역서-시흥정수장옥상방수_실행(운산조탑도로)" xfId="224"/>
    <cellStyle name="_2003년 수도권#2,4단계밸브교체공사 설계도서_사본 - 실적내역서-시흥정수장옥상방수_실행(파주운정2택지5공구)" xfId="225"/>
    <cellStyle name="_2003년 수도권#2,4단계밸브교체공사 설계도서_실행(운산조탑도로)" xfId="226"/>
    <cellStyle name="_2003년 수도권#2,4단계밸브교체공사 설계도서_실행(파주운정2택지5공구)" xfId="227"/>
    <cellStyle name="_2003년 수도권#2,4단계밸브교체공사 설계도서_온산 정수장외 시설물 보수공사" xfId="228"/>
    <cellStyle name="_2003년 수도권#2,4단계밸브교체공사 설계도서_온산 정수장외 시설물 보수공사_실행(운산조탑도로)" xfId="229"/>
    <cellStyle name="_2003년 수도권#2,4단계밸브교체공사 설계도서_온산 정수장외 시설물 보수공사_실행(파주운정2택지5공구)" xfId="230"/>
    <cellStyle name="_2003년 수도권#2,4단계밸브교체공사 설계도서_지지대터널 및 반월 터널 설계서" xfId="231"/>
    <cellStyle name="_2003년 수도권#2,4단계밸브교체공사 설계도서_지지대터널 및 반월 터널 설계서(0412)" xfId="232"/>
    <cellStyle name="_2003년 수도권#2,4단계밸브교체공사 설계도서_지지대터널 및 반월 터널 설계서(0412)_실행(운산조탑도로)" xfId="233"/>
    <cellStyle name="_2003년 수도권#2,4단계밸브교체공사 설계도서_지지대터널 및 반월 터널 설계서(0412)_실행(파주운정2택지5공구)" xfId="234"/>
    <cellStyle name="_2003년 수도권#2,4단계밸브교체공사 설계도서_지지대터널 및 반월 터널 설계서(수정0402)" xfId="235"/>
    <cellStyle name="_2003년 수도권#2,4단계밸브교체공사 설계도서_지지대터널 및 반월 터널 설계서(수정0402)_실행(운산조탑도로)" xfId="236"/>
    <cellStyle name="_2003년 수도권#2,4단계밸브교체공사 설계도서_지지대터널 및 반월 터널 설계서(수정0402)_실행(파주운정2택지5공구)" xfId="237"/>
    <cellStyle name="_2003년 수도권#2,4단계밸브교체공사 설계도서_지지대터널 및 반월 터널 설계서(수정0404-1)" xfId="238"/>
    <cellStyle name="_2003년 수도권#2,4단계밸브교체공사 설계도서_지지대터널 및 반월 터널 설계서(수정0404-1)_실행(운산조탑도로)" xfId="239"/>
    <cellStyle name="_2003년 수도권#2,4단계밸브교체공사 설계도서_지지대터널 및 반월 터널 설계서(수정0404-1)_실행(파주운정2택지5공구)" xfId="240"/>
    <cellStyle name="_2003년 수도권#2,4단계밸브교체공사 설계도서_지지대터널 및 반월 터널 설계서_실행(운산조탑도로)" xfId="241"/>
    <cellStyle name="_2003년 수도권#2,4단계밸브교체공사 설계도서_지지대터널 및 반월 터널 설계서_실행(파주운정2택지5공구)" xfId="242"/>
    <cellStyle name="_2003년 수도권#2,4단계제수밸브교체공사 설계도서" xfId="243"/>
    <cellStyle name="_2003년 수도권#2,4단계제수밸브교체공사 설계도서_2003년 사업장 배수로 보수 및 휀스교체공사설계서" xfId="244"/>
    <cellStyle name="_2003년 수도권#2,4단계제수밸브교체공사 설계도서_2003년 사업장 배수로 보수 및 휀스교체공사설계서_실행(운산조탑도로)" xfId="245"/>
    <cellStyle name="_2003년 수도권#2,4단계제수밸브교체공사 설계도서_2003년 사업장 배수로 보수 및 휀스교체공사설계서_실행(파주운정2택지5공구)" xfId="246"/>
    <cellStyle name="_2003년 수도권#2,4단계제수밸브교체공사 설계도서_2003년 수도권(과천)밸브교체1" xfId="247"/>
    <cellStyle name="_2003년 수도권#2,4단계제수밸브교체공사 설계도서_2003년 수도권(과천)밸브교체1_실행(운산조탑도로)" xfId="248"/>
    <cellStyle name="_2003년 수도권#2,4단계제수밸브교체공사 설계도서_2003년 수도권(과천)밸브교체1_실행(파주운정2택지5공구)" xfId="249"/>
    <cellStyle name="_2003년 수도권#2,4단계제수밸브교체공사 설계도서_복사본 지지대터널 및 반월 터널 설계서(수정0404수정1)" xfId="250"/>
    <cellStyle name="_2003년 수도권#2,4단계제수밸브교체공사 설계도서_복사본 지지대터널 및 반월 터널 설계서(수정0404수정1)_실행(운산조탑도로)" xfId="251"/>
    <cellStyle name="_2003년 수도권#2,4단계제수밸브교체공사 설계도서_복사본 지지대터널 및 반월 터널 설계서(수정0404수정1)_실행(파주운정2택지5공구)" xfId="252"/>
    <cellStyle name="_2003년 수도권#2,4단계제수밸브교체공사 설계도서_사본 - 실적내역서-시흥정수장옥상방수" xfId="253"/>
    <cellStyle name="_2003년 수도권#2,4단계제수밸브교체공사 설계도서_사본 - 실적내역서-시흥정수장옥상방수_실행(운산조탑도로)" xfId="254"/>
    <cellStyle name="_2003년 수도권#2,4단계제수밸브교체공사 설계도서_사본 - 실적내역서-시흥정수장옥상방수_실행(파주운정2택지5공구)" xfId="255"/>
    <cellStyle name="_2003년 수도권#2,4단계제수밸브교체공사 설계도서_실행(운산조탑도로)" xfId="256"/>
    <cellStyle name="_2003년 수도권#2,4단계제수밸브교체공사 설계도서_실행(파주운정2택지5공구)" xfId="257"/>
    <cellStyle name="_2003년 수도권#2,4단계제수밸브교체공사 설계도서_온산 정수장외 시설물 보수공사" xfId="258"/>
    <cellStyle name="_2003년 수도권#2,4단계제수밸브교체공사 설계도서_온산 정수장외 시설물 보수공사_실행(운산조탑도로)" xfId="259"/>
    <cellStyle name="_2003년 수도권#2,4단계제수밸브교체공사 설계도서_온산 정수장외 시설물 보수공사_실행(파주운정2택지5공구)" xfId="260"/>
    <cellStyle name="_2003년 수도권#2,4단계제수밸브교체공사 설계도서_지지대터널 및 반월 터널 설계서" xfId="261"/>
    <cellStyle name="_2003년 수도권#2,4단계제수밸브교체공사 설계도서_지지대터널 및 반월 터널 설계서(0412)" xfId="262"/>
    <cellStyle name="_2003년 수도권#2,4단계제수밸브교체공사 설계도서_지지대터널 및 반월 터널 설계서(0412)_실행(운산조탑도로)" xfId="263"/>
    <cellStyle name="_2003년 수도권#2,4단계제수밸브교체공사 설계도서_지지대터널 및 반월 터널 설계서(0412)_실행(파주운정2택지5공구)" xfId="264"/>
    <cellStyle name="_2003년 수도권#2,4단계제수밸브교체공사 설계도서_지지대터널 및 반월 터널 설계서(수정0402)" xfId="265"/>
    <cellStyle name="_2003년 수도권#2,4단계제수밸브교체공사 설계도서_지지대터널 및 반월 터널 설계서(수정0402)_실행(운산조탑도로)" xfId="266"/>
    <cellStyle name="_2003년 수도권#2,4단계제수밸브교체공사 설계도서_지지대터널 및 반월 터널 설계서(수정0402)_실행(파주운정2택지5공구)" xfId="267"/>
    <cellStyle name="_2003년 수도권#2,4단계제수밸브교체공사 설계도서_지지대터널 및 반월 터널 설계서(수정0404-1)" xfId="268"/>
    <cellStyle name="_2003년 수도권#2,4단계제수밸브교체공사 설계도서_지지대터널 및 반월 터널 설계서(수정0404-1)_실행(운산조탑도로)" xfId="269"/>
    <cellStyle name="_2003년 수도권#2,4단계제수밸브교체공사 설계도서_지지대터널 및 반월 터널 설계서(수정0404-1)_실행(파주운정2택지5공구)" xfId="270"/>
    <cellStyle name="_2003년 수도권#2,4단계제수밸브교체공사 설계도서_지지대터널 및 반월 터널 설계서_실행(운산조탑도로)" xfId="271"/>
    <cellStyle name="_2003년 수도권#2,4단계제수밸브교체공사 설계도서_지지대터널 및 반월 터널 설계서_실행(파주운정2택지5공구)" xfId="272"/>
    <cellStyle name="_2003년 수도권(과천)밸브교체" xfId="273"/>
    <cellStyle name="_2003년 수도권(과천)밸브교체_2003년 사업장 배수로 보수 및 휀스교체공사설계서" xfId="274"/>
    <cellStyle name="_2003년 수도권(과천)밸브교체_2003년 사업장 배수로 보수 및 휀스교체공사설계서_실행(운산조탑도로)" xfId="275"/>
    <cellStyle name="_2003년 수도권(과천)밸브교체_2003년 사업장 배수로 보수 및 휀스교체공사설계서_실행(파주운정2택지5공구)" xfId="276"/>
    <cellStyle name="_2003년 수도권(과천)밸브교체_2003년 수도권(과천)밸브교체1" xfId="277"/>
    <cellStyle name="_2003년 수도권(과천)밸브교체_2003년 수도권(과천)밸브교체1_실행(운산조탑도로)" xfId="278"/>
    <cellStyle name="_2003년 수도권(과천)밸브교체_2003년 수도권(과천)밸브교체1_실행(파주운정2택지5공구)" xfId="279"/>
    <cellStyle name="_2003년 수도권(과천)밸브교체_복사본 지지대터널 및 반월 터널 설계서(수정0404수정1)" xfId="280"/>
    <cellStyle name="_2003년 수도권(과천)밸브교체_복사본 지지대터널 및 반월 터널 설계서(수정0404수정1)_실행(운산조탑도로)" xfId="281"/>
    <cellStyle name="_2003년 수도권(과천)밸브교체_복사본 지지대터널 및 반월 터널 설계서(수정0404수정1)_실행(파주운정2택지5공구)" xfId="282"/>
    <cellStyle name="_2003년 수도권(과천)밸브교체_사본 - 실적내역서-시흥정수장옥상방수" xfId="283"/>
    <cellStyle name="_2003년 수도권(과천)밸브교체_사본 - 실적내역서-시흥정수장옥상방수_실행(운산조탑도로)" xfId="284"/>
    <cellStyle name="_2003년 수도권(과천)밸브교체_사본 - 실적내역서-시흥정수장옥상방수_실행(파주운정2택지5공구)" xfId="285"/>
    <cellStyle name="_2003년 수도권(과천)밸브교체_실행(운산조탑도로)" xfId="286"/>
    <cellStyle name="_2003년 수도권(과천)밸브교체_실행(파주운정2택지5공구)" xfId="287"/>
    <cellStyle name="_2003년 수도권(과천)밸브교체_온산 정수장외 시설물 보수공사" xfId="288"/>
    <cellStyle name="_2003년 수도권(과천)밸브교체_온산 정수장외 시설물 보수공사_실행(운산조탑도로)" xfId="289"/>
    <cellStyle name="_2003년 수도권(과천)밸브교체_온산 정수장외 시설물 보수공사_실행(파주운정2택지5공구)" xfId="290"/>
    <cellStyle name="_2003년 수도권(과천)밸브교체_지지대터널 및 반월 터널 설계서" xfId="291"/>
    <cellStyle name="_2003년 수도권(과천)밸브교체_지지대터널 및 반월 터널 설계서(0412)" xfId="292"/>
    <cellStyle name="_2003년 수도권(과천)밸브교체_지지대터널 및 반월 터널 설계서(0412)_실행(운산조탑도로)" xfId="293"/>
    <cellStyle name="_2003년 수도권(과천)밸브교체_지지대터널 및 반월 터널 설계서(0412)_실행(파주운정2택지5공구)" xfId="294"/>
    <cellStyle name="_2003년 수도권(과천)밸브교체_지지대터널 및 반월 터널 설계서(수정0402)" xfId="295"/>
    <cellStyle name="_2003년 수도권(과천)밸브교체_지지대터널 및 반월 터널 설계서(수정0402)_실행(운산조탑도로)" xfId="296"/>
    <cellStyle name="_2003년 수도권(과천)밸브교체_지지대터널 및 반월 터널 설계서(수정0402)_실행(파주운정2택지5공구)" xfId="297"/>
    <cellStyle name="_2003년 수도권(과천)밸브교체_지지대터널 및 반월 터널 설계서(수정0404-1)" xfId="298"/>
    <cellStyle name="_2003년 수도권(과천)밸브교체_지지대터널 및 반월 터널 설계서(수정0404-1)_실행(운산조탑도로)" xfId="299"/>
    <cellStyle name="_2003년 수도권(과천)밸브교체_지지대터널 및 반월 터널 설계서(수정0404-1)_실행(파주운정2택지5공구)" xfId="300"/>
    <cellStyle name="_2003년 수도권(과천)밸브교체_지지대터널 및 반월 터널 설계서_실행(운산조탑도로)" xfId="301"/>
    <cellStyle name="_2003년 수도권(과천)밸브교체_지지대터널 및 반월 터널 설계서_실행(파주운정2택지5공구)" xfId="302"/>
    <cellStyle name="_2003년 수도권(과천)밸브교체1" xfId="303"/>
    <cellStyle name="_2003년 수도권(과천)밸브교체1_2003년 사업장 배수로 보수 및 휀스교체공사설계서" xfId="304"/>
    <cellStyle name="_2003년 수도권(과천)밸브교체1_2003년 사업장 배수로 보수 및 휀스교체공사설계서_실행(운산조탑도로)" xfId="305"/>
    <cellStyle name="_2003년 수도권(과천)밸브교체1_2003년 사업장 배수로 보수 및 휀스교체공사설계서_실행(파주운정2택지5공구)" xfId="306"/>
    <cellStyle name="_2003년 수도권(과천)밸브교체1_2003년 수도권(과천)밸브교체1" xfId="307"/>
    <cellStyle name="_2003년 수도권(과천)밸브교체1_2003년 수도권(과천)밸브교체1_실행(운산조탑도로)" xfId="308"/>
    <cellStyle name="_2003년 수도권(과천)밸브교체1_2003년 수도권(과천)밸브교체1_실행(파주운정2택지5공구)" xfId="309"/>
    <cellStyle name="_2003년 수도권(과천)밸브교체1_복사본 지지대터널 및 반월 터널 설계서(수정0404수정1)" xfId="310"/>
    <cellStyle name="_2003년 수도권(과천)밸브교체1_복사본 지지대터널 및 반월 터널 설계서(수정0404수정1)_실행(운산조탑도로)" xfId="311"/>
    <cellStyle name="_2003년 수도권(과천)밸브교체1_복사본 지지대터널 및 반월 터널 설계서(수정0404수정1)_실행(파주운정2택지5공구)" xfId="312"/>
    <cellStyle name="_2003년 수도권(과천)밸브교체1_사본 - 실적내역서-시흥정수장옥상방수" xfId="313"/>
    <cellStyle name="_2003년 수도권(과천)밸브교체1_사본 - 실적내역서-시흥정수장옥상방수_실행(운산조탑도로)" xfId="314"/>
    <cellStyle name="_2003년 수도권(과천)밸브교체1_사본 - 실적내역서-시흥정수장옥상방수_실행(파주운정2택지5공구)" xfId="315"/>
    <cellStyle name="_2003년 수도권(과천)밸브교체1_실행(운산조탑도로)" xfId="316"/>
    <cellStyle name="_2003년 수도권(과천)밸브교체1_실행(파주운정2택지5공구)" xfId="317"/>
    <cellStyle name="_2003년 수도권(과천)밸브교체1_온산 정수장외 시설물 보수공사" xfId="318"/>
    <cellStyle name="_2003년 수도권(과천)밸브교체1_온산 정수장외 시설물 보수공사_실행(운산조탑도로)" xfId="319"/>
    <cellStyle name="_2003년 수도권(과천)밸브교체1_온산 정수장외 시설물 보수공사_실행(파주운정2택지5공구)" xfId="320"/>
    <cellStyle name="_2003년 수도권(과천)밸브교체1_지지대터널 및 반월 터널 설계서" xfId="321"/>
    <cellStyle name="_2003년 수도권(과천)밸브교체1_지지대터널 및 반월 터널 설계서(0412)" xfId="322"/>
    <cellStyle name="_2003년 수도권(과천)밸브교체1_지지대터널 및 반월 터널 설계서(0412)_실행(운산조탑도로)" xfId="323"/>
    <cellStyle name="_2003년 수도권(과천)밸브교체1_지지대터널 및 반월 터널 설계서(0412)_실행(파주운정2택지5공구)" xfId="324"/>
    <cellStyle name="_2003년 수도권(과천)밸브교체1_지지대터널 및 반월 터널 설계서(수정0402)" xfId="325"/>
    <cellStyle name="_2003년 수도권(과천)밸브교체1_지지대터널 및 반월 터널 설계서(수정0402)_실행(운산조탑도로)" xfId="326"/>
    <cellStyle name="_2003년 수도권(과천)밸브교체1_지지대터널 및 반월 터널 설계서(수정0402)_실행(파주운정2택지5공구)" xfId="327"/>
    <cellStyle name="_2003년 수도권(과천)밸브교체1_지지대터널 및 반월 터널 설계서(수정0404-1)" xfId="328"/>
    <cellStyle name="_2003년 수도권(과천)밸브교체1_지지대터널 및 반월 터널 설계서(수정0404-1)_실행(운산조탑도로)" xfId="329"/>
    <cellStyle name="_2003년 수도권(과천)밸브교체1_지지대터널 및 반월 터널 설계서(수정0404-1)_실행(파주운정2택지5공구)" xfId="330"/>
    <cellStyle name="_2003년 수도권(과천)밸브교체1_지지대터널 및 반월 터널 설계서_실행(운산조탑도로)" xfId="331"/>
    <cellStyle name="_2003년 수도권(과천)밸브교체1_지지대터널 및 반월 터널 설계서_실행(파주운정2택지5공구)" xfId="332"/>
    <cellStyle name="_2003년1월6일(구산토건전체분)" xfId="333"/>
    <cellStyle name="_2003년1월6일(구산토건전체분)_실행(운산조탑도로)" xfId="334"/>
    <cellStyle name="_2003년1월6일(구산토건전체분)_실행(파주운정2택지5공구)" xfId="335"/>
    <cellStyle name="_2003밸브실증고및보수공사(작업)(1)" xfId="336"/>
    <cellStyle name="_2003밸브실증고및보수공사(작업)(1)_실행(운산조탑도로)" xfId="337"/>
    <cellStyle name="_2003밸브실증고및보수공사(작업)(1)_실행(파주운정2택지5공구)" xfId="338"/>
    <cellStyle name="_2006CM공문양식(2)-1" xfId="339"/>
    <cellStyle name="_2-4.상반기실적부문별요약" xfId="340"/>
    <cellStyle name="_2-4.상반기실적부문별요약(표지및목차포함)" xfId="341"/>
    <cellStyle name="_2-4.상반기실적부문별요약(표지및목차포함)_1" xfId="342"/>
    <cellStyle name="_2-4.상반기실적부문별요약_1" xfId="343"/>
    <cellStyle name="_2단계 원가계산서(한미검토)" xfId="344"/>
    <cellStyle name="_2단계 원가계산서(한미검토)_도급계약내역서(공배2단계)-정배수지" xfId="345"/>
    <cellStyle name="_2단계 원가계산서(한미검토)_도급계약내역서(공배2단계)-정배수지_실행(운산조탑도로)" xfId="346"/>
    <cellStyle name="_2단계 원가계산서(한미검토)_도급계약내역서(공배2단계)-정배수지_실행(파주운정2택지5공구)" xfId="347"/>
    <cellStyle name="_2단계 원가계산서(한미검토)_실행(운산조탑도로)" xfId="348"/>
    <cellStyle name="_2단계 원가계산서(한미검토)_실행(파주운정2택지5공구)" xfId="349"/>
    <cellStyle name="_3(1).변경내역서(2차)" xfId="350"/>
    <cellStyle name="_3-8.동력산출서" xfId="351"/>
    <cellStyle name="_4 - 116 - P2 Tender BOQ (Final)" xfId="352"/>
    <cellStyle name="_4.용역동연결동기타전기공사현" xfId="353"/>
    <cellStyle name="_4실행예산서 양식(변경)_11480" xfId="354"/>
    <cellStyle name="_4실행예산서 양식(변경)_11480_실행(운산조탑도로)" xfId="355"/>
    <cellStyle name="_4실행예산서 양식(변경)_11480_실행(파주운정2택지5공구)" xfId="356"/>
    <cellStyle name="_4실행예산서 양식(변경)_11480_원자재투입현황(03.7월)2" xfId="357"/>
    <cellStyle name="_4실행예산서 양식(변경)_11480_원자재투입현황(03.7월)2_실행(운산조탑도로)" xfId="358"/>
    <cellStyle name="_4실행예산서 양식(변경)_11480_원자재투입현황(03.7월)2_실행(파주운정2택지5공구)" xfId="359"/>
    <cellStyle name="_5 부대공" xfId="360"/>
    <cellStyle name="_5. Bill of Quantities-3" xfId="361"/>
    <cellStyle name="_5_세륜세차시설" xfId="362"/>
    <cellStyle name="_'99상반기경영개선활동결과(게시용)" xfId="363"/>
    <cellStyle name="_9Mar-Khoi luong xay to Saigon Apartment" xfId="5798"/>
    <cellStyle name="_9월기성청구내역서(1)" xfId="364"/>
    <cellStyle name="_AA" xfId="3235"/>
    <cellStyle name="_anh coc P104-10 ok" xfId="3236"/>
    <cellStyle name="_Bang Chi tieu (2)" xfId="3237"/>
    <cellStyle name="_Book1" xfId="3238"/>
    <cellStyle name="_Book1_1" xfId="3239"/>
    <cellStyle name="_Book1_1_2008년8월기성" xfId="3240"/>
    <cellStyle name="_Book1_1_anh coc P104-10 ok" xfId="3246"/>
    <cellStyle name="_Book1_1_Book1" xfId="3247"/>
    <cellStyle name="_Book1_1_LABOR EXPENSE" xfId="3248"/>
    <cellStyle name="_Book1_1_김작성" xfId="3241"/>
    <cellStyle name="_Book1_1_외주비(6월)" xfId="3242"/>
    <cellStyle name="_Book1_1_장비비(6월)" xfId="3243"/>
    <cellStyle name="_Book1_1_최종견적10월08일VND,BOQ(벽산제출수정)" xfId="3244"/>
    <cellStyle name="_Book1_1_최종견적7월10일BOQ(Redesign)" xfId="3245"/>
    <cellStyle name="_Book1_2" xfId="3249"/>
    <cellStyle name="_Book1_2_2008년8월기성" xfId="3250"/>
    <cellStyle name="_Book1_2_Book1" xfId="3256"/>
    <cellStyle name="_Book1_2_LABOR EXPENSE" xfId="3257"/>
    <cellStyle name="_Book1_2_김작성" xfId="3251"/>
    <cellStyle name="_Book1_2_외주비(6월)" xfId="3252"/>
    <cellStyle name="_Book1_2_장비비(6월)" xfId="3253"/>
    <cellStyle name="_Book1_2_최종견적10월08일VND,BOQ(벽산제출수정)" xfId="3254"/>
    <cellStyle name="_Book1_2_최종견적7월10일BOQ(Redesign)" xfId="3255"/>
    <cellStyle name="_Book1_2008년8월기성" xfId="3258"/>
    <cellStyle name="_Book1_3" xfId="3259"/>
    <cellStyle name="_Book1_anh coc P104-10 ok" xfId="3269"/>
    <cellStyle name="_Book1_BC-QT-WB-dthao" xfId="3270"/>
    <cellStyle name="_Book1_Book1" xfId="3271"/>
    <cellStyle name="_Book1_Book1_1" xfId="3272"/>
    <cellStyle name="_Book1_Book1_2008년8월기성" xfId="3273"/>
    <cellStyle name="_Book1_Book1_LABOR EXPENSE" xfId="3278"/>
    <cellStyle name="_Book1_Book1_김작성" xfId="3274"/>
    <cellStyle name="_Book1_Book1_외주비(6월)" xfId="3275"/>
    <cellStyle name="_Book1_Book1_장비비(6월)" xfId="3276"/>
    <cellStyle name="_Book1_Book1_최종견적10월08일VND,BOQ(벽산제출수정)" xfId="3277"/>
    <cellStyle name="_Book1_LABOR EXPENSE" xfId="3279"/>
    <cellStyle name="_Book1_공정표" xfId="3260"/>
    <cellStyle name="_Book1_김작성" xfId="3261"/>
    <cellStyle name="_Book1_외주비(6월)" xfId="3262"/>
    <cellStyle name="_Book1_장비비(6월)" xfId="3263"/>
    <cellStyle name="_Book1_최종견적10월08일VND,BOQ(벽산제출수정)" xfId="3264"/>
    <cellStyle name="_Book1_최종견적7월10일BOQ(Redesign)" xfId="3265"/>
    <cellStyle name="_Book1_투찰표(100~300억)" xfId="3266"/>
    <cellStyle name="_Book1_투찰표(100~300억)_실행(운산조탑도로)" xfId="3267"/>
    <cellStyle name="_Book1_투찰표(100~300억)_실행(파주운정2택지5공구)" xfId="3268"/>
    <cellStyle name="_Book2" xfId="3280"/>
    <cellStyle name="_Book2_견적내역" xfId="3281"/>
    <cellStyle name="_Book2_기흥TN내역" xfId="3282"/>
    <cellStyle name="_Book2_기흥TN설비전기BM" xfId="3283"/>
    <cellStyle name="_Book2_변경계약" xfId="3284"/>
    <cellStyle name="_Book2_설계변경물량산출근거" xfId="3285"/>
    <cellStyle name="_Book2_잠원동2차아파트내역" xfId="3286"/>
    <cellStyle name="_BOQ" xfId="3287"/>
    <cellStyle name="_BOQ_1" xfId="3288"/>
    <cellStyle name="_BOQ_1_Book3" xfId="3289"/>
    <cellStyle name="_BOQ_1_Book4" xfId="3290"/>
    <cellStyle name="_BOQ_1_Makro FP (BM)" xfId="3291"/>
    <cellStyle name="_BOQ_1_Makro FP (BM)_Book3" xfId="3292"/>
    <cellStyle name="_BOQ_1_Makro FP (BM)_Book4" xfId="3293"/>
    <cellStyle name="_BOQ_1_Makro FP (BM)_QATIF-Costing" xfId="3294"/>
    <cellStyle name="_BOQ_1_Makro FP (BM)_Structural Steel Fabrication-updated (Dec. 04,2000)" xfId="3295"/>
    <cellStyle name="_BOQ_1_MS-Cost" xfId="3296"/>
    <cellStyle name="_BOQ_1_MS-Cost_Book3" xfId="3297"/>
    <cellStyle name="_BOQ_1_MS-Cost_Book4" xfId="3298"/>
    <cellStyle name="_BOQ_1_MS-Cost_QATIF-Costing" xfId="3299"/>
    <cellStyle name="_BOQ_1_MS-Cost_Structural Steel Fabrication-updated (Dec. 04,2000)" xfId="3300"/>
    <cellStyle name="_BOQ_1_QATIF-Costing" xfId="3301"/>
    <cellStyle name="_BOQ_1_Structural Steel Fabrication-updated (Dec. 04,2000)" xfId="3302"/>
    <cellStyle name="_BOQ_2" xfId="3303"/>
    <cellStyle name="_BOQ_2_Book3" xfId="3304"/>
    <cellStyle name="_BOQ_2_Book4" xfId="3305"/>
    <cellStyle name="_BOQ_2_Makro FP (BM)" xfId="3306"/>
    <cellStyle name="_BOQ_2_Makro FP (BM)_Book3" xfId="3307"/>
    <cellStyle name="_BOQ_2_Makro FP (BM)_Book4" xfId="3308"/>
    <cellStyle name="_BOQ_2_Makro FP (BM)_QATIF-Costing" xfId="3309"/>
    <cellStyle name="_BOQ_2_Makro FP (BM)_Structural Steel Fabrication-updated (Dec. 04,2000)" xfId="3310"/>
    <cellStyle name="_BOQ_2_MS-Cost" xfId="3311"/>
    <cellStyle name="_BOQ_2_MS-Cost_Book3" xfId="3312"/>
    <cellStyle name="_BOQ_2_MS-Cost_Book4" xfId="3313"/>
    <cellStyle name="_BOQ_2_MS-Cost_QATIF-Costing" xfId="3314"/>
    <cellStyle name="_BOQ_2_MS-Cost_Structural Steel Fabrication-updated (Dec. 04,2000)" xfId="3315"/>
    <cellStyle name="_BOQ_2_QATIF-Costing" xfId="3316"/>
    <cellStyle name="_BOQ_2_Structural Steel Fabrication-updated (Dec. 04,2000)" xfId="3317"/>
    <cellStyle name="_BOQ_3" xfId="3318"/>
    <cellStyle name="_BOQ_3_batchplant" xfId="3319"/>
    <cellStyle name="_BOQ_3_break" xfId="3320"/>
    <cellStyle name="_BOQ_3_break.xls.1ruined" xfId="3321"/>
    <cellStyle name="_BOQ_3_break.xls.1ruined_batchplant" xfId="3322"/>
    <cellStyle name="_BOQ_3_break_batchplant" xfId="3323"/>
    <cellStyle name="_BOQ_3_DT Fab Rev1" xfId="3324"/>
    <cellStyle name="_BOQ_3_DT Fab Rev1_Book3" xfId="3325"/>
    <cellStyle name="_BOQ_3_DT Fab Rev1_Book3_batchplant" xfId="3326"/>
    <cellStyle name="_BOQ_3_DT Fab Rev1_Book4" xfId="3327"/>
    <cellStyle name="_BOQ_3_DT Fab Rev1_Book4_batchplant" xfId="3328"/>
    <cellStyle name="_BOQ_3_DT Fab Rev1_JUPC Ethylene Plant Project" xfId="3329"/>
    <cellStyle name="_BOQ_3_DT Fab Rev1_JUPC Ethylene Plant Project_batchplant" xfId="3330"/>
    <cellStyle name="_BOQ_3_earthworks &amp; civil works2resubmit" xfId="3331"/>
    <cellStyle name="_BOQ_3_earthworks &amp; civil works2resubmit_batchplant" xfId="3332"/>
    <cellStyle name="_BOQ_3_JUPC Ethylene Plant Project" xfId="3333"/>
    <cellStyle name="_BOQ_3_JUPC Ethylene Plant Project_batchplant" xfId="3334"/>
    <cellStyle name="_BOQ_3_Magnificant Church and Columbarium.SELLING" xfId="3335"/>
    <cellStyle name="_BOQ_3_Magnificant Church and Columbarium.SELLING_batchplant" xfId="3336"/>
    <cellStyle name="_BOQ_3_Makro FP (BM)" xfId="3337"/>
    <cellStyle name="_BOQ_3_Makro FP (BM)_Book3" xfId="3338"/>
    <cellStyle name="_BOQ_3_Makro FP (BM)_Book4" xfId="3339"/>
    <cellStyle name="_BOQ_3_Makro FP (BM)_QATIF-Costing" xfId="3340"/>
    <cellStyle name="_BOQ_3_MS-Cost" xfId="3341"/>
    <cellStyle name="_BOQ_3_MS-Cost_Book3" xfId="3342"/>
    <cellStyle name="_BOQ_3_MS-Cost_Book4" xfId="3343"/>
    <cellStyle name="_BOQ_3_MS-Cost_QATIF-Costing" xfId="3344"/>
    <cellStyle name="_BOQ_3_New Costing" xfId="3345"/>
    <cellStyle name="_BOQ_3_New Costing_batchplant" xfId="3346"/>
    <cellStyle name="_BOQ_3_npc" xfId="3347"/>
    <cellStyle name="_BOQ_3_npc_batchplant" xfId="3348"/>
    <cellStyle name="_BOQ_3_Palmdale Heights" xfId="3349"/>
    <cellStyle name="_BOQ_3_Palmdale Heights_batchplant" xfId="3350"/>
    <cellStyle name="_BOQ_3_QATIF-Costing" xfId="3351"/>
    <cellStyle name="_BOQ_4" xfId="3352"/>
    <cellStyle name="_BOQ_4_Book3" xfId="3353"/>
    <cellStyle name="_BOQ_4_Book4" xfId="3354"/>
    <cellStyle name="_BOQ_4_Makro FP (BM)" xfId="3355"/>
    <cellStyle name="_BOQ_4_Makro FP (BM)_Book3" xfId="3356"/>
    <cellStyle name="_BOQ_4_Makro FP (BM)_Book4" xfId="3357"/>
    <cellStyle name="_BOQ_4_Makro FP (BM)_QATIF-Costing" xfId="3358"/>
    <cellStyle name="_BOQ_4_Makro FP (BM)_Structural Steel Fabrication-updated (Dec. 04,2000)" xfId="3359"/>
    <cellStyle name="_BOQ_4_MS-Cost" xfId="3360"/>
    <cellStyle name="_BOQ_4_MS-Cost_Book3" xfId="3361"/>
    <cellStyle name="_BOQ_4_MS-Cost_Book4" xfId="3362"/>
    <cellStyle name="_BOQ_4_MS-Cost_QATIF-Costing" xfId="3363"/>
    <cellStyle name="_BOQ_4_MS-Cost_Structural Steel Fabrication-updated (Dec. 04,2000)" xfId="3364"/>
    <cellStyle name="_BOQ_4_QATIF-Costing" xfId="3365"/>
    <cellStyle name="_BOQ_4_Structural Steel Fabrication-updated (Dec. 04,2000)" xfId="3366"/>
    <cellStyle name="_BOQ_5" xfId="3367"/>
    <cellStyle name="_BOQ_5_Book3" xfId="3368"/>
    <cellStyle name="_BOQ_5_Book4" xfId="3369"/>
    <cellStyle name="_BOQ_5_Makro FP (BM)" xfId="3370"/>
    <cellStyle name="_BOQ_5_Makro FP (BM)_batchplant" xfId="3371"/>
    <cellStyle name="_BOQ_5_Makro FP (BM)_break" xfId="3372"/>
    <cellStyle name="_BOQ_5_Makro FP (BM)_break.xls.1ruined" xfId="3373"/>
    <cellStyle name="_BOQ_5_Makro FP (BM)_break.xls.1ruined_batchplant" xfId="3374"/>
    <cellStyle name="_BOQ_5_Makro FP (BM)_break_batchplant" xfId="3375"/>
    <cellStyle name="_BOQ_5_Makro FP (BM)_DT Fab Rev1" xfId="3376"/>
    <cellStyle name="_BOQ_5_Makro FP (BM)_DT Fab Rev1_Book3" xfId="3377"/>
    <cellStyle name="_BOQ_5_Makro FP (BM)_DT Fab Rev1_Book3_batchplant" xfId="3378"/>
    <cellStyle name="_BOQ_5_Makro FP (BM)_DT Fab Rev1_Book4" xfId="3379"/>
    <cellStyle name="_BOQ_5_Makro FP (BM)_DT Fab Rev1_Book4_batchplant" xfId="3380"/>
    <cellStyle name="_BOQ_5_Makro FP (BM)_DT Fab Rev1_JUPC Ethylene Plant Project" xfId="3381"/>
    <cellStyle name="_BOQ_5_Makro FP (BM)_DT Fab Rev1_JUPC Ethylene Plant Project_batchplant" xfId="3382"/>
    <cellStyle name="_BOQ_5_Makro FP (BM)_earthworks &amp; civil works2resubmit" xfId="3383"/>
    <cellStyle name="_BOQ_5_Makro FP (BM)_earthworks &amp; civil works2resubmit_batchplant" xfId="3384"/>
    <cellStyle name="_BOQ_5_Makro FP (BM)_JUPC Ethylene Plant Project" xfId="3385"/>
    <cellStyle name="_BOQ_5_Makro FP (BM)_JUPC Ethylene Plant Project_batchplant" xfId="3386"/>
    <cellStyle name="_BOQ_5_Makro FP (BM)_Magnificant Church and Columbarium.SELLING" xfId="3387"/>
    <cellStyle name="_BOQ_5_Makro FP (BM)_Magnificant Church and Columbarium.SELLING_batchplant" xfId="3388"/>
    <cellStyle name="_BOQ_5_Makro FP (BM)_New Costing" xfId="3389"/>
    <cellStyle name="_BOQ_5_Makro FP (BM)_New Costing_batchplant" xfId="3390"/>
    <cellStyle name="_BOQ_5_Makro FP (BM)_npc" xfId="3391"/>
    <cellStyle name="_BOQ_5_Makro FP (BM)_npc_batchplant" xfId="3392"/>
    <cellStyle name="_BOQ_5_Makro FP (BM)_Palmdale Heights" xfId="3393"/>
    <cellStyle name="_BOQ_5_Makro FP (BM)_Palmdale Heights_batchplant" xfId="3394"/>
    <cellStyle name="_BOQ_5_Makro FP (BM)_QATIF-Costing" xfId="3395"/>
    <cellStyle name="_BOQ_5_MS-Cost" xfId="3396"/>
    <cellStyle name="_BOQ_5_MS-Cost_batchplant" xfId="3397"/>
    <cellStyle name="_BOQ_5_MS-Cost_break" xfId="3398"/>
    <cellStyle name="_BOQ_5_MS-Cost_break.xls.1ruined" xfId="3399"/>
    <cellStyle name="_BOQ_5_MS-Cost_break.xls.1ruined_batchplant" xfId="3400"/>
    <cellStyle name="_BOQ_5_MS-Cost_break_batchplant" xfId="3401"/>
    <cellStyle name="_BOQ_5_MS-Cost_DT Fab Rev1" xfId="3402"/>
    <cellStyle name="_BOQ_5_MS-Cost_DT Fab Rev1_Book3" xfId="3403"/>
    <cellStyle name="_BOQ_5_MS-Cost_DT Fab Rev1_Book3_batchplant" xfId="3404"/>
    <cellStyle name="_BOQ_5_MS-Cost_DT Fab Rev1_Book4" xfId="3405"/>
    <cellStyle name="_BOQ_5_MS-Cost_DT Fab Rev1_Book4_batchplant" xfId="3406"/>
    <cellStyle name="_BOQ_5_MS-Cost_DT Fab Rev1_JUPC Ethylene Plant Project" xfId="3407"/>
    <cellStyle name="_BOQ_5_MS-Cost_DT Fab Rev1_JUPC Ethylene Plant Project_batchplant" xfId="3408"/>
    <cellStyle name="_BOQ_5_MS-Cost_earthworks &amp; civil works2resubmit" xfId="3409"/>
    <cellStyle name="_BOQ_5_MS-Cost_earthworks &amp; civil works2resubmit_batchplant" xfId="3410"/>
    <cellStyle name="_BOQ_5_MS-Cost_JUPC Ethylene Plant Project" xfId="3411"/>
    <cellStyle name="_BOQ_5_MS-Cost_JUPC Ethylene Plant Project_batchplant" xfId="3412"/>
    <cellStyle name="_BOQ_5_MS-Cost_Magnificant Church and Columbarium.SELLING" xfId="3413"/>
    <cellStyle name="_BOQ_5_MS-Cost_Magnificant Church and Columbarium.SELLING_batchplant" xfId="3414"/>
    <cellStyle name="_BOQ_5_MS-Cost_New Costing" xfId="3415"/>
    <cellStyle name="_BOQ_5_MS-Cost_New Costing_batchplant" xfId="3416"/>
    <cellStyle name="_BOQ_5_MS-Cost_npc" xfId="3417"/>
    <cellStyle name="_BOQ_5_MS-Cost_npc_batchplant" xfId="3418"/>
    <cellStyle name="_BOQ_5_MS-Cost_Palmdale Heights" xfId="3419"/>
    <cellStyle name="_BOQ_5_MS-Cost_Palmdale Heights_batchplant" xfId="3420"/>
    <cellStyle name="_BOQ_5_MS-Cost_QATIF-Costing" xfId="3421"/>
    <cellStyle name="_BOQ_5_QATIF-Costing" xfId="3422"/>
    <cellStyle name="_BOQ_5_Structural Steel Fabrication-updated (Dec. 04,2000)" xfId="3423"/>
    <cellStyle name="_BOQ_6" xfId="3424"/>
    <cellStyle name="_BOQ_6_Book3" xfId="3425"/>
    <cellStyle name="_BOQ_6_Book4" xfId="3426"/>
    <cellStyle name="_BOQ_6_QATIF-Costing" xfId="3427"/>
    <cellStyle name="_BOQ_6_Structural Steel Fabrication-updated (Dec. 04,2000)" xfId="3428"/>
    <cellStyle name="_BOQ_7" xfId="3429"/>
    <cellStyle name="_BOQ_7_Book3" xfId="3430"/>
    <cellStyle name="_BOQ_7_Book4" xfId="3431"/>
    <cellStyle name="_BOQ_7_Makro FP (BM)" xfId="3432"/>
    <cellStyle name="_BOQ_7_Makro FP (BM)_Book3" xfId="3433"/>
    <cellStyle name="_BOQ_7_Makro FP (BM)_Book4" xfId="3434"/>
    <cellStyle name="_BOQ_7_Makro FP (BM)_QATIF-Costing" xfId="3435"/>
    <cellStyle name="_BOQ_7_Makro FP (BM)_Structural Steel Fabrication-updated (Dec. 04,2000)" xfId="3436"/>
    <cellStyle name="_BOQ_7_MS-Cost" xfId="3437"/>
    <cellStyle name="_BOQ_7_MS-Cost_Book3" xfId="3438"/>
    <cellStyle name="_BOQ_7_MS-Cost_Book4" xfId="3439"/>
    <cellStyle name="_BOQ_7_MS-Cost_QATIF-Costing" xfId="3440"/>
    <cellStyle name="_BOQ_7_MS-Cost_Structural Steel Fabrication-updated (Dec. 04,2000)" xfId="3441"/>
    <cellStyle name="_BOQ_7_QATIF-Costing" xfId="3442"/>
    <cellStyle name="_BOQ_7_Structural Steel Fabrication-updated (Dec. 04,2000)" xfId="3443"/>
    <cellStyle name="_BOQ_8" xfId="3444"/>
    <cellStyle name="_BOQ_8_Book3" xfId="3445"/>
    <cellStyle name="_BOQ_8_Book4" xfId="3446"/>
    <cellStyle name="_BOQ_8_Makro FP (BM)" xfId="3447"/>
    <cellStyle name="_BOQ_8_Makro FP (BM)_Book3" xfId="3448"/>
    <cellStyle name="_BOQ_8_Makro FP (BM)_Book4" xfId="3449"/>
    <cellStyle name="_BOQ_8_Makro FP (BM)_QATIF-Costing" xfId="3450"/>
    <cellStyle name="_BOQ_8_MS-Cost" xfId="3451"/>
    <cellStyle name="_BOQ_8_MS-Cost_Book3" xfId="3452"/>
    <cellStyle name="_BOQ_8_MS-Cost_Book4" xfId="3453"/>
    <cellStyle name="_BOQ_8_MS-Cost_QATIF-Costing" xfId="3454"/>
    <cellStyle name="_BOQ_8_QATIF-Costing" xfId="3455"/>
    <cellStyle name="_BOQ_9" xfId="3456"/>
    <cellStyle name="_BOQ_9_Makro FP (BM)" xfId="3457"/>
    <cellStyle name="_BOQ_9_Makro FP (BM)_Book3" xfId="3458"/>
    <cellStyle name="_BOQ_9_Makro FP (BM)_Book4" xfId="3459"/>
    <cellStyle name="_BOQ_9_Makro FP (BM)_QATIF-Costing" xfId="3460"/>
    <cellStyle name="_BOQ_9_Makro FP (BM)_Structural Steel Fabrication-updated (Dec. 04,2000)" xfId="3461"/>
    <cellStyle name="_BOQ_9_MS-Cost" xfId="3462"/>
    <cellStyle name="_BOQ_9_MS-Cost_Book3" xfId="3463"/>
    <cellStyle name="_BOQ_9_MS-Cost_Book4" xfId="3464"/>
    <cellStyle name="_BOQ_9_MS-Cost_QATIF-Costing" xfId="3465"/>
    <cellStyle name="_BOQ_9_MS-Cost_Structural Steel Fabrication-updated (Dec. 04,2000)" xfId="3466"/>
    <cellStyle name="_BOQ_A" xfId="3467"/>
    <cellStyle name="_BOQ_A_Book3" xfId="3468"/>
    <cellStyle name="_BOQ_A_Book4" xfId="3469"/>
    <cellStyle name="_BOQ_A_Makro FP (BM)" xfId="3470"/>
    <cellStyle name="_BOQ_A_MS-Cost" xfId="3471"/>
    <cellStyle name="_BOQ_A_QATIF-Costing" xfId="3472"/>
    <cellStyle name="_BOQ_B" xfId="3473"/>
    <cellStyle name="_BOQ_B_Book3" xfId="3474"/>
    <cellStyle name="_BOQ_B_Book4" xfId="3475"/>
    <cellStyle name="_BOQ_B_Makro FP (BM)" xfId="3476"/>
    <cellStyle name="_BOQ_B_Makro FP (BM)_Book3" xfId="3477"/>
    <cellStyle name="_BOQ_B_Makro FP (BM)_Book4" xfId="3478"/>
    <cellStyle name="_BOQ_B_Makro FP (BM)_QATIF-Costing" xfId="3479"/>
    <cellStyle name="_BOQ_B_MS-Cost" xfId="3480"/>
    <cellStyle name="_BOQ_B_MS-Cost_Book3" xfId="3481"/>
    <cellStyle name="_BOQ_B_MS-Cost_Book4" xfId="3482"/>
    <cellStyle name="_BOQ_B_MS-Cost_QATIF-Costing" xfId="3483"/>
    <cellStyle name="_BOQ_B_QATIF-Costing" xfId="3484"/>
    <cellStyle name="_BOQ_Book3" xfId="3485"/>
    <cellStyle name="_BOQ_Book4" xfId="3486"/>
    <cellStyle name="_BOQ_C" xfId="3487"/>
    <cellStyle name="_BOQ_C_Book3" xfId="3488"/>
    <cellStyle name="_BOQ_C_Book4" xfId="3489"/>
    <cellStyle name="_BOQ_C_Makro FP (BM)" xfId="3490"/>
    <cellStyle name="_BOQ_C_Makro FP (BM)_Book3" xfId="3491"/>
    <cellStyle name="_BOQ_C_Makro FP (BM)_Book4" xfId="3492"/>
    <cellStyle name="_BOQ_C_Makro FP (BM)_QATIF-Costing" xfId="3493"/>
    <cellStyle name="_BOQ_C_Makro FP (BM)_Structural Steel Fabrication-updated (Dec. 04,2000)" xfId="3494"/>
    <cellStyle name="_BOQ_C_MS-Cost" xfId="3495"/>
    <cellStyle name="_BOQ_C_MS-Cost_Book3" xfId="3496"/>
    <cellStyle name="_BOQ_C_MS-Cost_Book4" xfId="3497"/>
    <cellStyle name="_BOQ_C_MS-Cost_QATIF-Costing" xfId="3498"/>
    <cellStyle name="_BOQ_C_MS-Cost_Structural Steel Fabrication-updated (Dec. 04,2000)" xfId="3499"/>
    <cellStyle name="_BOQ_C_QATIF-Costing" xfId="3500"/>
    <cellStyle name="_BOQ_CocBosung_151009_giam5%" xfId="3501"/>
    <cellStyle name="_BOQ_Makro FP (BM)" xfId="3502"/>
    <cellStyle name="_BOQ_Makro FP (BM)_Book3" xfId="3503"/>
    <cellStyle name="_BOQ_Makro FP (BM)_Book4" xfId="3504"/>
    <cellStyle name="_BOQ_Makro FP (BM)_QATIF-Costing" xfId="3505"/>
    <cellStyle name="_BOQ_MS-Cost" xfId="3506"/>
    <cellStyle name="_BOQ_MS-Cost_Book3" xfId="3507"/>
    <cellStyle name="_BOQ_MS-Cost_Book4" xfId="3508"/>
    <cellStyle name="_BOQ_MS-Cost_QATIF-Costing" xfId="3509"/>
    <cellStyle name="_BOQ_QATIF-Costing" xfId="3510"/>
    <cellStyle name="_BOQ_Structural Steel Fabrication-updated (Dec. 04,2000)" xfId="3511"/>
    <cellStyle name="_BOQ1" xfId="3512"/>
    <cellStyle name="_BOQ1_1" xfId="3513"/>
    <cellStyle name="_BOQ1_1_Book3" xfId="3514"/>
    <cellStyle name="_BOQ1_1_Book4" xfId="3515"/>
    <cellStyle name="_BOQ1_1_QATIF-Costing" xfId="3516"/>
    <cellStyle name="_BOQ1_1_Structural Steel Fabrication-updated (Dec. 04,2000)" xfId="3517"/>
    <cellStyle name="_BOQ1_2" xfId="3518"/>
    <cellStyle name="_BOQ1_2_Book3" xfId="3519"/>
    <cellStyle name="_BOQ1_2_Book4" xfId="3520"/>
    <cellStyle name="_BOQ1_2_QATIF-Costing" xfId="3521"/>
    <cellStyle name="_BOQ1_3" xfId="3522"/>
    <cellStyle name="_BOQ1_3_batchplant" xfId="3523"/>
    <cellStyle name="_BOQ1_3_break" xfId="3524"/>
    <cellStyle name="_BOQ1_3_break.xls.1ruined" xfId="3525"/>
    <cellStyle name="_BOQ1_3_break.xls.1ruined_batchplant" xfId="3526"/>
    <cellStyle name="_BOQ1_3_break_batchplant" xfId="3527"/>
    <cellStyle name="_BOQ1_3_DT Fab Rev1" xfId="3528"/>
    <cellStyle name="_BOQ1_3_DT Fab Rev1_Book3" xfId="3529"/>
    <cellStyle name="_BOQ1_3_DT Fab Rev1_Book3_batchplant" xfId="3530"/>
    <cellStyle name="_BOQ1_3_DT Fab Rev1_Book4" xfId="3531"/>
    <cellStyle name="_BOQ1_3_DT Fab Rev1_Book4_batchplant" xfId="3532"/>
    <cellStyle name="_BOQ1_3_DT Fab Rev1_JUPC Ethylene Plant Project" xfId="3533"/>
    <cellStyle name="_BOQ1_3_DT Fab Rev1_JUPC Ethylene Plant Project_batchplant" xfId="3534"/>
    <cellStyle name="_BOQ1_3_earthworks &amp; civil works2resubmit" xfId="3535"/>
    <cellStyle name="_BOQ1_3_earthworks &amp; civil works2resubmit_batchplant" xfId="3536"/>
    <cellStyle name="_BOQ1_3_JUPC Ethylene Plant Project" xfId="3537"/>
    <cellStyle name="_BOQ1_3_JUPC Ethylene Plant Project_batchplant" xfId="3538"/>
    <cellStyle name="_BOQ1_3_Magnificant Church and Columbarium.SELLING" xfId="3539"/>
    <cellStyle name="_BOQ1_3_Magnificant Church and Columbarium.SELLING_batchplant" xfId="3540"/>
    <cellStyle name="_BOQ1_3_New Costing" xfId="3541"/>
    <cellStyle name="_BOQ1_3_New Costing_batchplant" xfId="3542"/>
    <cellStyle name="_BOQ1_3_npc" xfId="3543"/>
    <cellStyle name="_BOQ1_3_npc_batchplant" xfId="3544"/>
    <cellStyle name="_BOQ1_3_Palmdale Heights" xfId="3545"/>
    <cellStyle name="_BOQ1_3_Palmdale Heights_batchplant" xfId="3546"/>
    <cellStyle name="_BOQ1_3_QATIF-Costing" xfId="3547"/>
    <cellStyle name="_BOQ1_4" xfId="3548"/>
    <cellStyle name="_BOQ1_4_Book3" xfId="3549"/>
    <cellStyle name="_BOQ1_4_Book4" xfId="3550"/>
    <cellStyle name="_BOQ1_4_QATIF-Costing" xfId="3551"/>
    <cellStyle name="_BOQ1_5" xfId="3552"/>
    <cellStyle name="_BOQ1_5_Book3" xfId="3553"/>
    <cellStyle name="_BOQ1_5_Book4" xfId="3554"/>
    <cellStyle name="_BOQ1_5_BOQ1" xfId="3555"/>
    <cellStyle name="_BOQ1_5_BOQ1_batchplant" xfId="3556"/>
    <cellStyle name="_BOQ1_5_BOQ1_break" xfId="3557"/>
    <cellStyle name="_BOQ1_5_BOQ1_break.xls.1ruined" xfId="3558"/>
    <cellStyle name="_BOQ1_5_BOQ1_break.xls.1ruined_batchplant" xfId="3559"/>
    <cellStyle name="_BOQ1_5_BOQ1_break_batchplant" xfId="3560"/>
    <cellStyle name="_BOQ1_5_BOQ1_DT Fab Rev1" xfId="3561"/>
    <cellStyle name="_BOQ1_5_BOQ1_DT Fab Rev1_Book3" xfId="3562"/>
    <cellStyle name="_BOQ1_5_BOQ1_DT Fab Rev1_Book3_batchplant" xfId="3563"/>
    <cellStyle name="_BOQ1_5_BOQ1_DT Fab Rev1_Book4" xfId="3564"/>
    <cellStyle name="_BOQ1_5_BOQ1_DT Fab Rev1_Book4_batchplant" xfId="3565"/>
    <cellStyle name="_BOQ1_5_BOQ1_DT Fab Rev1_JUPC Ethylene Plant Project" xfId="3566"/>
    <cellStyle name="_BOQ1_5_BOQ1_DT Fab Rev1_JUPC Ethylene Plant Project_batchplant" xfId="3567"/>
    <cellStyle name="_BOQ1_5_BOQ1_earthworks &amp; civil works2resubmit" xfId="3568"/>
    <cellStyle name="_BOQ1_5_BOQ1_earthworks &amp; civil works2resubmit_batchplant" xfId="3569"/>
    <cellStyle name="_BOQ1_5_BOQ1_JUPC Ethylene Plant Project" xfId="3570"/>
    <cellStyle name="_BOQ1_5_BOQ1_JUPC Ethylene Plant Project_batchplant" xfId="3571"/>
    <cellStyle name="_BOQ1_5_BOQ1_Magnificant Church and Columbarium.SELLING" xfId="3572"/>
    <cellStyle name="_BOQ1_5_BOQ1_Magnificant Church and Columbarium.SELLING_batchplant" xfId="3573"/>
    <cellStyle name="_BOQ1_5_BOQ1_New Costing" xfId="3574"/>
    <cellStyle name="_BOQ1_5_BOQ1_New Costing_batchplant" xfId="3575"/>
    <cellStyle name="_BOQ1_5_BOQ1_npc" xfId="3576"/>
    <cellStyle name="_BOQ1_5_BOQ1_npc_batchplant" xfId="3577"/>
    <cellStyle name="_BOQ1_5_BOQ1_Palmdale Heights" xfId="3578"/>
    <cellStyle name="_BOQ1_5_BOQ1_Palmdale Heights_batchplant" xfId="3579"/>
    <cellStyle name="_BOQ1_5_BOQ1_QATIF-Costing" xfId="3580"/>
    <cellStyle name="_BOQ1_5_QATIF-Costing" xfId="3581"/>
    <cellStyle name="_BOQ1_5_Structural Steel Fabrication-updated (Dec. 04,2000)" xfId="3582"/>
    <cellStyle name="_BOQ1_6" xfId="3583"/>
    <cellStyle name="_BOQ1_6_Book3" xfId="3584"/>
    <cellStyle name="_BOQ1_6_Book4" xfId="3585"/>
    <cellStyle name="_BOQ1_6_QATIF-Costing" xfId="3586"/>
    <cellStyle name="_BOQ1_6_Structural Steel Fabrication-updated (Dec. 04,2000)" xfId="3587"/>
    <cellStyle name="_BOQ1_7" xfId="3588"/>
    <cellStyle name="_BOQ1_7_Book3" xfId="3589"/>
    <cellStyle name="_BOQ1_7_Book4" xfId="3590"/>
    <cellStyle name="_BOQ1_7_QATIF-Costing" xfId="3591"/>
    <cellStyle name="_BOQ1_8" xfId="3592"/>
    <cellStyle name="_BOQ1_9" xfId="3593"/>
    <cellStyle name="_BOQ1_9_Book3" xfId="3594"/>
    <cellStyle name="_BOQ1_9_Book4" xfId="3595"/>
    <cellStyle name="_BOQ1_9_QATIF-Costing" xfId="3596"/>
    <cellStyle name="_BOQ1_A" xfId="3597"/>
    <cellStyle name="_BOQ1_A_Book3" xfId="3598"/>
    <cellStyle name="_BOQ1_A_Book4" xfId="3599"/>
    <cellStyle name="_BOQ1_A_QATIF-Costing" xfId="3600"/>
    <cellStyle name="_BOQ1_B" xfId="3601"/>
    <cellStyle name="_BOQ1_B_Book3" xfId="3602"/>
    <cellStyle name="_BOQ1_B_Book4" xfId="3603"/>
    <cellStyle name="_BOQ1_B_QATIF-Costing" xfId="3604"/>
    <cellStyle name="_BOQ1_B_Structural Steel Fabrication-updated (Dec. 04,2000)" xfId="3605"/>
    <cellStyle name="_BOQ1_Book3" xfId="3606"/>
    <cellStyle name="_BOQ1_Book4" xfId="3607"/>
    <cellStyle name="_BOQ1_C" xfId="3608"/>
    <cellStyle name="_BOQ1_C_Book3" xfId="3609"/>
    <cellStyle name="_BOQ1_C_Book4" xfId="3610"/>
    <cellStyle name="_BOQ1_C_QATIF-Costing" xfId="3611"/>
    <cellStyle name="_BOQ1_C_Structural Steel Fabrication-updated (Dec. 04,2000)" xfId="3612"/>
    <cellStyle name="_BOQ1_D" xfId="3613"/>
    <cellStyle name="_BOQ1_D_Book3" xfId="3614"/>
    <cellStyle name="_BOQ1_D_Book4" xfId="3615"/>
    <cellStyle name="_BOQ1_D_QATIF-Costing" xfId="3616"/>
    <cellStyle name="_BOQ1_D_Structural Steel Fabrication-updated (Dec. 04,2000)" xfId="3617"/>
    <cellStyle name="_BOQ1_QATIF-Costing" xfId="3618"/>
    <cellStyle name="_BOQ1_Structural Steel Fabrication-updated (Dec. 04,2000)" xfId="3619"/>
    <cellStyle name="_BOQ-3" xfId="3620"/>
    <cellStyle name="_BOQ-3_1" xfId="3621"/>
    <cellStyle name="_BOQ-3_1_break" xfId="3622"/>
    <cellStyle name="_BOQ-3_1_break.xls.1ruined" xfId="3623"/>
    <cellStyle name="_BOQ-3_1_Brkdwn 01" xfId="3624"/>
    <cellStyle name="_BOQ-3_1_costing-meycauayan" xfId="3625"/>
    <cellStyle name="_BOQ-3_1_earthworks &amp; civil works2resubmit" xfId="3626"/>
    <cellStyle name="_BOQ-3_1_equipment loading" xfId="3627"/>
    <cellStyle name="_BOQ-3_1_Magnificant Church and Columbarium.SELLING" xfId="3628"/>
    <cellStyle name="_BOQ-3_1_manloading" xfId="3629"/>
    <cellStyle name="_BOQ-3_1_mwci-cubao,balara" xfId="3630"/>
    <cellStyle name="_BOQ-3_1_New Costing" xfId="3631"/>
    <cellStyle name="_BOQ-3_1_nkkbreak ilo3" xfId="3632"/>
    <cellStyle name="_BOQ-3_1_npc" xfId="3633"/>
    <cellStyle name="_BOQ-3_1_Palmdale Heights" xfId="3634"/>
    <cellStyle name="_BOQ-3_1_pipe support t-off" xfId="3635"/>
    <cellStyle name="_BOQ-3_1_Purefoods-Bidrev (2)" xfId="3636"/>
    <cellStyle name="_BOQ-3_1_T.O" xfId="3637"/>
    <cellStyle name="_BOQ-3_2" xfId="3638"/>
    <cellStyle name="_BOQ-3_2_break" xfId="3639"/>
    <cellStyle name="_BOQ-3_2_break.xls.1ruined" xfId="3640"/>
    <cellStyle name="_BOQ-3_2_costing-meycauayan" xfId="3641"/>
    <cellStyle name="_BOQ-3_2_cyberzone" xfId="3642"/>
    <cellStyle name="_BOQ-3_2_earthworks &amp; civil works2resubmit" xfId="3643"/>
    <cellStyle name="_BOQ-3_2_equipment loading" xfId="3644"/>
    <cellStyle name="_BOQ-3_2_LEXCEBU" xfId="3645"/>
    <cellStyle name="_BOQ-3_2_LEXCEBU_costing-meycauayan" xfId="3646"/>
    <cellStyle name="_BOQ-3_2_Magnificant Church and Columbarium.SELLING" xfId="3647"/>
    <cellStyle name="_BOQ-3_2_New Costing" xfId="3648"/>
    <cellStyle name="_BOQ-3_2_npc" xfId="3649"/>
    <cellStyle name="_BOQ-3_2_Palmdale Heights" xfId="3650"/>
    <cellStyle name="_BOQ-3_2_Purefoods-Bidrev (2)" xfId="3651"/>
    <cellStyle name="_BOQ-3_3" xfId="3652"/>
    <cellStyle name="_BOQ-3_4" xfId="3653"/>
    <cellStyle name="_BOQ-3_5" xfId="3654"/>
    <cellStyle name="_BOQ-3_5_break" xfId="3655"/>
    <cellStyle name="_BOQ-3_5_break.xls.1ruined" xfId="3656"/>
    <cellStyle name="_BOQ-3_5_costing-meycauayan" xfId="3657"/>
    <cellStyle name="_BOQ-3_5_cyberzone" xfId="3658"/>
    <cellStyle name="_BOQ-3_5_earthworks &amp; civil works2resubmit" xfId="3659"/>
    <cellStyle name="_BOQ-3_5_equipment loading" xfId="3660"/>
    <cellStyle name="_BOQ-3_5_LEXCEBU" xfId="3661"/>
    <cellStyle name="_BOQ-3_5_Magnificant Church and Columbarium.SELLING" xfId="3662"/>
    <cellStyle name="_BOQ-3_5_New Costing" xfId="3663"/>
    <cellStyle name="_BOQ-3_5_npc" xfId="3664"/>
    <cellStyle name="_BOQ-3_5_Palmdale Heights" xfId="3665"/>
    <cellStyle name="_BOQ-3_5_Purefoods-Bidrev (2)" xfId="3666"/>
    <cellStyle name="_BOQ-3_6" xfId="3667"/>
    <cellStyle name="_BOQ-3_6_batchplant" xfId="3668"/>
    <cellStyle name="_BOQ-3_6_Med. rise orig" xfId="3669"/>
    <cellStyle name="_BOQ-3_6_Med. rise orig_batchplant" xfId="3670"/>
    <cellStyle name="_BOQ-3_6_MWCI-STP AYALA" xfId="3671"/>
    <cellStyle name="_BOQ-3_6_MWCI-STP AYALA_batchplant" xfId="3672"/>
    <cellStyle name="_BOQ-3_6_nkkbreak ilo3" xfId="3673"/>
    <cellStyle name="_BOQ-3_6_nkkbreak ilo3_batchplant" xfId="3674"/>
    <cellStyle name="_BOQ-3_6_plum drainage" xfId="3675"/>
    <cellStyle name="_BOQ-3_6_plum drainage_batchplant" xfId="3676"/>
    <cellStyle name="_BOQ-3_6_urcplum" xfId="3677"/>
    <cellStyle name="_BOQ-3_6_urcplum_batchplant" xfId="3678"/>
    <cellStyle name="_BOQ-3_7" xfId="3679"/>
    <cellStyle name="_BOQ-3_7_break" xfId="3680"/>
    <cellStyle name="_BOQ-3_7_break.xls.1ruined" xfId="3681"/>
    <cellStyle name="_BOQ-3_7_costing-meycauayan" xfId="3682"/>
    <cellStyle name="_BOQ-3_7_cyberzone" xfId="3683"/>
    <cellStyle name="_BOQ-3_7_earthworks &amp; civil works2resubmit" xfId="3684"/>
    <cellStyle name="_BOQ-3_7_equipment loading" xfId="3685"/>
    <cellStyle name="_BOQ-3_7_LEXCEBU" xfId="3686"/>
    <cellStyle name="_BOQ-3_7_Magnificant Church and Columbarium.SELLING" xfId="3687"/>
    <cellStyle name="_BOQ-3_7_New Costing" xfId="3688"/>
    <cellStyle name="_BOQ-3_7_npc" xfId="3689"/>
    <cellStyle name="_BOQ-3_7_Palmdale Heights" xfId="3690"/>
    <cellStyle name="_BOQ-3_7_Purefoods-Bidrev (2)" xfId="3691"/>
    <cellStyle name="_BOQ-3_8" xfId="3692"/>
    <cellStyle name="_BOQ-3_9" xfId="3693"/>
    <cellStyle name="_BOQ-3_9_break" xfId="3694"/>
    <cellStyle name="_BOQ-3_9_break.xls.1ruined" xfId="3695"/>
    <cellStyle name="_BOQ-3_9_costing-meycauayan" xfId="3696"/>
    <cellStyle name="_BOQ-3_9_cyberzone" xfId="3697"/>
    <cellStyle name="_BOQ-3_9_earthworks &amp; civil works2resubmit" xfId="3698"/>
    <cellStyle name="_BOQ-3_9_equipment loading" xfId="3699"/>
    <cellStyle name="_BOQ-3_9_LEXCEBU" xfId="3700"/>
    <cellStyle name="_BOQ-3_9_LEXCEBU_costing-meycauayan" xfId="3701"/>
    <cellStyle name="_BOQ-3_9_Magnificant Church and Columbarium.SELLING" xfId="3702"/>
    <cellStyle name="_BOQ-3_9_New Costing" xfId="3703"/>
    <cellStyle name="_BOQ-3_9_npc" xfId="3704"/>
    <cellStyle name="_BOQ-3_9_Palmdale Heights" xfId="3705"/>
    <cellStyle name="_BOQ-3_9_Purefoods-Bidrev (2)" xfId="3706"/>
    <cellStyle name="_BOQ-3_A" xfId="3707"/>
    <cellStyle name="_BOQ-3_B" xfId="3708"/>
    <cellStyle name="_BOQ-3_B_break" xfId="3709"/>
    <cellStyle name="_BOQ-3_B_break.xls.1ruined" xfId="3710"/>
    <cellStyle name="_BOQ-3_B_costing-meycauayan" xfId="3711"/>
    <cellStyle name="_BOQ-3_B_earthworks &amp; civil works2resubmit" xfId="3712"/>
    <cellStyle name="_BOQ-3_B_equipment loading" xfId="3713"/>
    <cellStyle name="_BOQ-3_B_LEXCEBU" xfId="3714"/>
    <cellStyle name="_BOQ-3_B_Magnificant Church and Columbarium.SELLING" xfId="3715"/>
    <cellStyle name="_BOQ-3_B_New Costing" xfId="3716"/>
    <cellStyle name="_BOQ-3_B_npc" xfId="3717"/>
    <cellStyle name="_BOQ-3_B_Palmdale Heights" xfId="3718"/>
    <cellStyle name="_BOQ-3_B_Purefoods-Bidrev (2)" xfId="3719"/>
    <cellStyle name="_BOQ-3_break" xfId="3720"/>
    <cellStyle name="_BOQ-3_break.xls.1ruined" xfId="3721"/>
    <cellStyle name="_BOQ-3_Brkdwn 01" xfId="3722"/>
    <cellStyle name="_BOQ-3_brkdwn.corrected" xfId="3723"/>
    <cellStyle name="_BOQ-3_C" xfId="3724"/>
    <cellStyle name="_BOQ-3_C_break" xfId="3725"/>
    <cellStyle name="_BOQ-3_C_break.xls.1ruined" xfId="3726"/>
    <cellStyle name="_BOQ-3_C_costing-meycauayan" xfId="3727"/>
    <cellStyle name="_BOQ-3_C_earthworks &amp; civil works2resubmit" xfId="3728"/>
    <cellStyle name="_BOQ-3_C_equipment loading" xfId="3729"/>
    <cellStyle name="_BOQ-3_C_LEXCEBU" xfId="3730"/>
    <cellStyle name="_BOQ-3_C_Magnificant Church and Columbarium.SELLING" xfId="3731"/>
    <cellStyle name="_BOQ-3_C_New Costing" xfId="3732"/>
    <cellStyle name="_BOQ-3_C_npc" xfId="3733"/>
    <cellStyle name="_BOQ-3_C_Palmdale Heights" xfId="3734"/>
    <cellStyle name="_BOQ-3_C_Purefoods-Bidrev (2)" xfId="3735"/>
    <cellStyle name="_BOQ-3_costing-meycauayan" xfId="3736"/>
    <cellStyle name="_BOQ-3_D" xfId="3737"/>
    <cellStyle name="_BOQ-3_earthworks &amp; civil works2resubmit" xfId="3738"/>
    <cellStyle name="_BOQ-3_equipment loading" xfId="3739"/>
    <cellStyle name="_BOQ-3_Magnificant Church and Columbarium.SELLING" xfId="3740"/>
    <cellStyle name="_BOQ-3_manloading" xfId="3741"/>
    <cellStyle name="_BOQ-3_mwci-cubao,balara" xfId="3742"/>
    <cellStyle name="_BOQ-3_New Costing" xfId="3743"/>
    <cellStyle name="_BOQ-3_nkkbreak ilo3" xfId="3744"/>
    <cellStyle name="_BOQ-3_npc" xfId="3745"/>
    <cellStyle name="_BOQ-3_Palmdale Heights" xfId="3746"/>
    <cellStyle name="_BOQ-3_pipe support t-off" xfId="3747"/>
    <cellStyle name="_BOQ-3_Purefoods-Bidrev (2)" xfId="3748"/>
    <cellStyle name="_BOQ-3_T.O" xfId="3749"/>
    <cellStyle name="_break" xfId="3750"/>
    <cellStyle name="_Break 01" xfId="3751"/>
    <cellStyle name="_break.xls.1ruined" xfId="3752"/>
    <cellStyle name="_break.xls.1ruined_batchplant" xfId="3753"/>
    <cellStyle name="_Breakdown GR" xfId="3754"/>
    <cellStyle name="_breakmwci" xfId="3755"/>
    <cellStyle name="_breakmwci_batchplant" xfId="3756"/>
    <cellStyle name="_Brkdwn 01" xfId="3757"/>
    <cellStyle name="_Brkdwn 01_batchplant" xfId="3758"/>
    <cellStyle name="_CAN NEN HVCC" xfId="5799"/>
    <cellStyle name="_CM공문양식(품의,협조,대외공문)" xfId="3759"/>
    <cellStyle name="_costing" xfId="3760"/>
    <cellStyle name="_Costing (GMT)" xfId="3761"/>
    <cellStyle name="_Costing (GMT)_1" xfId="3762"/>
    <cellStyle name="_Costing (GMT)_1_Book3" xfId="3763"/>
    <cellStyle name="_Costing (GMT)_1_Book4" xfId="3764"/>
    <cellStyle name="_Costing (GMT)_1_costing-2" xfId="3765"/>
    <cellStyle name="_Costing (GMT)_1_costing-2_Book3" xfId="3766"/>
    <cellStyle name="_Costing (GMT)_1_costing-2_Book4" xfId="3767"/>
    <cellStyle name="_Costing (GMT)_1_costing-2_QATIF-Costing" xfId="3768"/>
    <cellStyle name="_Costing (GMT)_1_costing-2_Structural Steel Fabrication-updated (Dec. 04,2000)" xfId="3769"/>
    <cellStyle name="_Costing (GMT)_1_QATIF-Costing" xfId="3770"/>
    <cellStyle name="_Costing (GMT)_1_Structural Steel Fabrication-updated (Dec. 04,2000)" xfId="3771"/>
    <cellStyle name="_Costing (GMT)_2" xfId="3772"/>
    <cellStyle name="_Costing (GMT)_2_Book3" xfId="3773"/>
    <cellStyle name="_Costing (GMT)_2_Book4" xfId="3774"/>
    <cellStyle name="_Costing (GMT)_2_costing-2" xfId="3775"/>
    <cellStyle name="_Costing (GMT)_2_costing-2_Book3" xfId="3776"/>
    <cellStyle name="_Costing (GMT)_2_costing-2_Book4" xfId="3777"/>
    <cellStyle name="_Costing (GMT)_2_costing-2_QATIF-Costing" xfId="3778"/>
    <cellStyle name="_Costing (GMT)_2_costing-2_Structural Steel Fabrication-updated (Dec. 04,2000)" xfId="3779"/>
    <cellStyle name="_Costing (GMT)_2_QATIF-Costing" xfId="3780"/>
    <cellStyle name="_Costing (GMT)_3" xfId="3781"/>
    <cellStyle name="_Costing (GMT)_3_batchplant" xfId="3782"/>
    <cellStyle name="_Costing (GMT)_3_break" xfId="3783"/>
    <cellStyle name="_Costing (GMT)_3_break.xls.1ruined" xfId="3784"/>
    <cellStyle name="_Costing (GMT)_3_break.xls.1ruined_batchplant" xfId="3785"/>
    <cellStyle name="_Costing (GMT)_3_break_batchplant" xfId="3786"/>
    <cellStyle name="_Costing (GMT)_3_costing-2" xfId="3787"/>
    <cellStyle name="_Costing (GMT)_3_costing-2_Book3" xfId="3788"/>
    <cellStyle name="_Costing (GMT)_3_costing-2_Book4" xfId="3789"/>
    <cellStyle name="_Costing (GMT)_3_costing-2_QATIF-Costing" xfId="3790"/>
    <cellStyle name="_Costing (GMT)_3_costing-2_Structural Steel Fabrication-updated (Dec. 04,2000)" xfId="3791"/>
    <cellStyle name="_Costing (GMT)_3_DT Fab Rev1" xfId="3792"/>
    <cellStyle name="_Costing (GMT)_3_DT Fab Rev1_Book3" xfId="3793"/>
    <cellStyle name="_Costing (GMT)_3_DT Fab Rev1_Book3_batchplant" xfId="3794"/>
    <cellStyle name="_Costing (GMT)_3_DT Fab Rev1_Book4" xfId="3795"/>
    <cellStyle name="_Costing (GMT)_3_DT Fab Rev1_Book4_batchplant" xfId="3796"/>
    <cellStyle name="_Costing (GMT)_3_DT Fab Rev1_JUPC Ethylene Plant Project" xfId="3797"/>
    <cellStyle name="_Costing (GMT)_3_DT Fab Rev1_JUPC Ethylene Plant Project_batchplant" xfId="3798"/>
    <cellStyle name="_Costing (GMT)_3_earthworks &amp; civil works2resubmit" xfId="3799"/>
    <cellStyle name="_Costing (GMT)_3_earthworks &amp; civil works2resubmit_batchplant" xfId="3800"/>
    <cellStyle name="_Costing (GMT)_3_JUPC Ethylene Plant Project" xfId="3801"/>
    <cellStyle name="_Costing (GMT)_3_JUPC Ethylene Plant Project_batchplant" xfId="3802"/>
    <cellStyle name="_Costing (GMT)_3_Magnificant Church and Columbarium.SELLING" xfId="3803"/>
    <cellStyle name="_Costing (GMT)_3_Magnificant Church and Columbarium.SELLING_batchplant" xfId="3804"/>
    <cellStyle name="_Costing (GMT)_3_New Costing" xfId="3805"/>
    <cellStyle name="_Costing (GMT)_3_New Costing_batchplant" xfId="3806"/>
    <cellStyle name="_Costing (GMT)_3_npc" xfId="3807"/>
    <cellStyle name="_Costing (GMT)_3_npc_batchplant" xfId="3808"/>
    <cellStyle name="_Costing (GMT)_3_Palmdale Heights" xfId="3809"/>
    <cellStyle name="_Costing (GMT)_3_Palmdale Heights_batchplant" xfId="3810"/>
    <cellStyle name="_Costing (GMT)_3_QATIF-Costing" xfId="3811"/>
    <cellStyle name="_Costing (GMT)_4" xfId="3812"/>
    <cellStyle name="_Costing (GMT)_4_Book3" xfId="3813"/>
    <cellStyle name="_Costing (GMT)_4_Book4" xfId="3814"/>
    <cellStyle name="_Costing (GMT)_4_costing-2" xfId="3815"/>
    <cellStyle name="_Costing (GMT)_4_costing-2_batchplant" xfId="3816"/>
    <cellStyle name="_Costing (GMT)_4_costing-2_DT Fab Rev1" xfId="3817"/>
    <cellStyle name="_Costing (GMT)_4_costing-2_DT Fab Rev1_Book3" xfId="3818"/>
    <cellStyle name="_Costing (GMT)_4_costing-2_DT Fab Rev1_Book3_batchplant" xfId="3819"/>
    <cellStyle name="_Costing (GMT)_4_costing-2_DT Fab Rev1_Book4" xfId="3820"/>
    <cellStyle name="_Costing (GMT)_4_costing-2_DT Fab Rev1_Book4_batchplant" xfId="3821"/>
    <cellStyle name="_Costing (GMT)_4_costing-2_DT Fab Rev1_JUPC Ethylene Plant Project" xfId="3822"/>
    <cellStyle name="_Costing (GMT)_4_costing-2_DT Fab Rev1_JUPC Ethylene Plant Project_batchplant" xfId="3823"/>
    <cellStyle name="_Costing (GMT)_4_costing-2_JUPC Ethylene Plant Project" xfId="3824"/>
    <cellStyle name="_Costing (GMT)_4_costing-2_JUPC Ethylene Plant Project_batchplant" xfId="3825"/>
    <cellStyle name="_Costing (GMT)_4_costing-2_QATIF-Costing" xfId="3826"/>
    <cellStyle name="_Costing (GMT)_4_QATIF-Costing" xfId="3827"/>
    <cellStyle name="_Costing (GMT)_5" xfId="3828"/>
    <cellStyle name="_Costing (GMT)_5_Book3" xfId="3829"/>
    <cellStyle name="_Costing (GMT)_5_Book4" xfId="3830"/>
    <cellStyle name="_Costing (GMT)_5_QATIF-Costing" xfId="3831"/>
    <cellStyle name="_Costing (GMT)_5_Structural Steel Fabrication-updated (Dec. 04,2000)" xfId="3832"/>
    <cellStyle name="_Costing (GMT)_6" xfId="3833"/>
    <cellStyle name="_Costing (GMT)_6_Book3" xfId="3834"/>
    <cellStyle name="_Costing (GMT)_6_Book4" xfId="3835"/>
    <cellStyle name="_Costing (GMT)_6_costing-2" xfId="3836"/>
    <cellStyle name="_Costing (GMT)_6_costing-2_Book3" xfId="3837"/>
    <cellStyle name="_Costing (GMT)_6_costing-2_Book4" xfId="3838"/>
    <cellStyle name="_Costing (GMT)_6_costing-2_QATIF-Costing" xfId="3839"/>
    <cellStyle name="_Costing (GMT)_6_costing-2_Structural Steel Fabrication-updated (Dec. 04,2000)" xfId="3840"/>
    <cellStyle name="_Costing (GMT)_6_QATIF-Costing" xfId="3841"/>
    <cellStyle name="_Costing (GMT)_6_Structural Steel Fabrication-updated (Dec. 04,2000)" xfId="3842"/>
    <cellStyle name="_Costing (GMT)_7" xfId="3843"/>
    <cellStyle name="_Costing (GMT)_7_Book3" xfId="3844"/>
    <cellStyle name="_Costing (GMT)_7_Book4" xfId="3845"/>
    <cellStyle name="_Costing (GMT)_7_costing-2" xfId="3846"/>
    <cellStyle name="_Costing (GMT)_7_costing-2_Book3" xfId="3847"/>
    <cellStyle name="_Costing (GMT)_7_costing-2_Book4" xfId="3848"/>
    <cellStyle name="_Costing (GMT)_7_costing-2_QATIF-Costing" xfId="3849"/>
    <cellStyle name="_Costing (GMT)_7_costing-2_Structural Steel Fabrication-updated (Dec. 04,2000)" xfId="3850"/>
    <cellStyle name="_Costing (GMT)_7_QATIF-Costing" xfId="3851"/>
    <cellStyle name="_Costing (GMT)_8" xfId="3852"/>
    <cellStyle name="_Costing (GMT)_8_costing-2" xfId="3853"/>
    <cellStyle name="_Costing (GMT)_8_costing-2_Book3" xfId="3854"/>
    <cellStyle name="_Costing (GMT)_8_costing-2_Book4" xfId="3855"/>
    <cellStyle name="_Costing (GMT)_8_costing-2_QATIF-Costing" xfId="3856"/>
    <cellStyle name="_Costing (GMT)_9" xfId="3857"/>
    <cellStyle name="_Costing (GMT)_9_Book3" xfId="3858"/>
    <cellStyle name="_Costing (GMT)_9_Book4" xfId="3859"/>
    <cellStyle name="_Costing (GMT)_9_costing-2" xfId="3860"/>
    <cellStyle name="_Costing (GMT)_9_QATIF-Costing" xfId="3861"/>
    <cellStyle name="_Costing (GMT)_A" xfId="3862"/>
    <cellStyle name="_Costing (GMT)_A_Book3" xfId="3863"/>
    <cellStyle name="_Costing (GMT)_A_Book4" xfId="3864"/>
    <cellStyle name="_Costing (GMT)_A_QATIF-Costing" xfId="3865"/>
    <cellStyle name="_Costing (GMT)_B" xfId="3866"/>
    <cellStyle name="_Costing (GMT)_B_Book3" xfId="3867"/>
    <cellStyle name="_Costing (GMT)_B_Book4" xfId="3868"/>
    <cellStyle name="_Costing (GMT)_B_costing-2" xfId="3869"/>
    <cellStyle name="_Costing (GMT)_B_costing-2_Book3" xfId="3870"/>
    <cellStyle name="_Costing (GMT)_B_costing-2_Book4" xfId="3871"/>
    <cellStyle name="_Costing (GMT)_B_costing-2_QATIF-Costing" xfId="3872"/>
    <cellStyle name="_Costing (GMT)_B_QATIF-Costing" xfId="3873"/>
    <cellStyle name="_Costing (GMT)_B_Structural Steel Fabrication-updated (Dec. 04,2000)" xfId="3874"/>
    <cellStyle name="_Costing (GMT)_Book3" xfId="3875"/>
    <cellStyle name="_Costing (GMT)_Book4" xfId="3876"/>
    <cellStyle name="_Costing (GMT)_C" xfId="3877"/>
    <cellStyle name="_Costing (GMT)_C_Book3" xfId="3878"/>
    <cellStyle name="_Costing (GMT)_C_Book4" xfId="3879"/>
    <cellStyle name="_Costing (GMT)_C_costing-2" xfId="3880"/>
    <cellStyle name="_Costing (GMT)_C_costing-2_Book3" xfId="3881"/>
    <cellStyle name="_Costing (GMT)_C_costing-2_Book4" xfId="3882"/>
    <cellStyle name="_Costing (GMT)_C_costing-2_QATIF-Costing" xfId="3883"/>
    <cellStyle name="_Costing (GMT)_C_QATIF-Costing" xfId="3884"/>
    <cellStyle name="_Costing (GMT)_C_Structural Steel Fabrication-updated (Dec. 04,2000)" xfId="3885"/>
    <cellStyle name="_Costing (GMT)_costing-2" xfId="3886"/>
    <cellStyle name="_Costing (GMT)_costing-2_Book3" xfId="3887"/>
    <cellStyle name="_Costing (GMT)_costing-2_Book4" xfId="3888"/>
    <cellStyle name="_Costing (GMT)_costing-2_QATIF-Costing" xfId="3889"/>
    <cellStyle name="_Costing (GMT)_QATIF-Costing" xfId="3890"/>
    <cellStyle name="_Costing (GMT)_Structural Steel Fabrication-updated (Dec. 04,2000)" xfId="3891"/>
    <cellStyle name="_costing_1" xfId="3892"/>
    <cellStyle name="_costing_1_Book3" xfId="3893"/>
    <cellStyle name="_costing_1_Book4" xfId="3894"/>
    <cellStyle name="_costing_1_QATIF-Costing" xfId="3895"/>
    <cellStyle name="_costing_2" xfId="3896"/>
    <cellStyle name="_costing_2_Book3" xfId="3897"/>
    <cellStyle name="_costing_2_Book4" xfId="3898"/>
    <cellStyle name="_costing_2_QATIF-Costing" xfId="3899"/>
    <cellStyle name="_costing_2_Structural Steel Fabrication-updated (Dec. 04,2000)" xfId="3900"/>
    <cellStyle name="_costing_3" xfId="3901"/>
    <cellStyle name="_costing_3_Book3" xfId="3902"/>
    <cellStyle name="_costing_3_Book4" xfId="3903"/>
    <cellStyle name="_costing_3_QATIF-Costing" xfId="3904"/>
    <cellStyle name="_costing_3_Structural Steel Fabrication-updated (Dec. 04,2000)" xfId="3905"/>
    <cellStyle name="_costing_4" xfId="3906"/>
    <cellStyle name="_costing_4_Book3" xfId="3907"/>
    <cellStyle name="_costing_4_Book4" xfId="3908"/>
    <cellStyle name="_costing_4_QATIF-Costing" xfId="3909"/>
    <cellStyle name="_costing_5" xfId="3910"/>
    <cellStyle name="_costing_5_Book3" xfId="3911"/>
    <cellStyle name="_costing_5_Book4" xfId="3912"/>
    <cellStyle name="_costing_5_QATIF-Costing" xfId="3913"/>
    <cellStyle name="_costing_5_Structural Steel Fabrication-updated (Dec. 04,2000)" xfId="3914"/>
    <cellStyle name="_costing_6" xfId="3915"/>
    <cellStyle name="_costing_6_Book3" xfId="3916"/>
    <cellStyle name="_costing_6_Book4" xfId="3917"/>
    <cellStyle name="_costing_6_QATIF-Costing" xfId="3918"/>
    <cellStyle name="_costing_7" xfId="3919"/>
    <cellStyle name="_costing_7_Book3" xfId="3920"/>
    <cellStyle name="_costing_7_Book4" xfId="3921"/>
    <cellStyle name="_costing_7_QATIF-Costing" xfId="3922"/>
    <cellStyle name="_costing_7_Structural Steel Fabrication-updated (Dec. 04,2000)" xfId="3923"/>
    <cellStyle name="_costing_8" xfId="3924"/>
    <cellStyle name="_costing_8_Book3" xfId="3925"/>
    <cellStyle name="_costing_8_Book4" xfId="3926"/>
    <cellStyle name="_costing_8_QATIF-Costing" xfId="3927"/>
    <cellStyle name="_costing_9" xfId="3928"/>
    <cellStyle name="_costing_9_Book3" xfId="3929"/>
    <cellStyle name="_costing_9_Book4" xfId="3930"/>
    <cellStyle name="_costing_9_QATIF-Costing" xfId="3931"/>
    <cellStyle name="_costing_9_Structural Steel Fabrication-updated (Dec. 04,2000)" xfId="3932"/>
    <cellStyle name="_costing_A" xfId="3933"/>
    <cellStyle name="_costing_A_Book3" xfId="3934"/>
    <cellStyle name="_costing_A_Book4" xfId="3935"/>
    <cellStyle name="_costing_A_QATIF-Costing" xfId="3936"/>
    <cellStyle name="_costing_B" xfId="3937"/>
    <cellStyle name="_costing_batchplant" xfId="3938"/>
    <cellStyle name="_costing_break" xfId="3939"/>
    <cellStyle name="_costing_break.xls.1ruined" xfId="3940"/>
    <cellStyle name="_costing_break.xls.1ruined_batchplant" xfId="3941"/>
    <cellStyle name="_costing_break_batchplant" xfId="3942"/>
    <cellStyle name="_costing_C" xfId="3943"/>
    <cellStyle name="_costing_C_Book3" xfId="3944"/>
    <cellStyle name="_costing_C_Book4" xfId="3945"/>
    <cellStyle name="_costing_C_QATIF-Costing" xfId="3946"/>
    <cellStyle name="_costing_C_Structural Steel Fabrication-updated (Dec. 04,2000)" xfId="3947"/>
    <cellStyle name="_costing_D" xfId="3948"/>
    <cellStyle name="_costing_D_Book3" xfId="3949"/>
    <cellStyle name="_costing_D_Book4" xfId="3950"/>
    <cellStyle name="_costing_D_QATIF-Costing" xfId="3951"/>
    <cellStyle name="_costing_D_Structural Steel Fabrication-updated (Dec. 04,2000)" xfId="3952"/>
    <cellStyle name="_costing_DT Fab Rev1" xfId="3953"/>
    <cellStyle name="_costing_DT Fab Rev1_Book3" xfId="3954"/>
    <cellStyle name="_costing_DT Fab Rev1_Book3_batchplant" xfId="3955"/>
    <cellStyle name="_costing_DT Fab Rev1_Book4" xfId="3956"/>
    <cellStyle name="_costing_DT Fab Rev1_Book4_batchplant" xfId="3957"/>
    <cellStyle name="_costing_DT Fab Rev1_JUPC Ethylene Plant Project" xfId="3958"/>
    <cellStyle name="_costing_DT Fab Rev1_JUPC Ethylene Plant Project_batchplant" xfId="3959"/>
    <cellStyle name="_costing_earthworks &amp; civil works2resubmit" xfId="3960"/>
    <cellStyle name="_costing_earthworks &amp; civil works2resubmit_batchplant" xfId="3961"/>
    <cellStyle name="_costing_JUPC Ethylene Plant Project" xfId="3962"/>
    <cellStyle name="_costing_JUPC Ethylene Plant Project_batchplant" xfId="3963"/>
    <cellStyle name="_costing_Magnificant Church and Columbarium.SELLING" xfId="3964"/>
    <cellStyle name="_costing_Magnificant Church and Columbarium.SELLING_batchplant" xfId="3965"/>
    <cellStyle name="_costing_New Costing" xfId="3966"/>
    <cellStyle name="_costing_New Costing_batchplant" xfId="3967"/>
    <cellStyle name="_costing_npc" xfId="3968"/>
    <cellStyle name="_costing_npc_batchplant" xfId="3969"/>
    <cellStyle name="_costing_Palmdale Heights" xfId="3970"/>
    <cellStyle name="_costing_Palmdale Heights_batchplant" xfId="3971"/>
    <cellStyle name="_costing_QATIF-Costing" xfId="3972"/>
    <cellStyle name="_costing-1" xfId="3973"/>
    <cellStyle name="_costing-1_1" xfId="3974"/>
    <cellStyle name="_costing-1_1_Book3" xfId="3975"/>
    <cellStyle name="_costing-1_1_Book4" xfId="3976"/>
    <cellStyle name="_costing-1_1_QATIF-Costing" xfId="3977"/>
    <cellStyle name="_costing-1_2" xfId="3978"/>
    <cellStyle name="_costing-1_2_Book3" xfId="3979"/>
    <cellStyle name="_costing-1_2_Book4" xfId="3980"/>
    <cellStyle name="_costing-1_2_QATIF-Costing" xfId="3981"/>
    <cellStyle name="_costing-1_2_Structural Steel Fabrication-updated (Dec. 04,2000)" xfId="3982"/>
    <cellStyle name="_costing-1_3" xfId="3983"/>
    <cellStyle name="_costing-1_3_Book3" xfId="3984"/>
    <cellStyle name="_costing-1_3_Book4" xfId="3985"/>
    <cellStyle name="_costing-1_3_QATIF-Costing" xfId="3986"/>
    <cellStyle name="_costing-1_3_Structural Steel Fabrication-updated (Dec. 04,2000)" xfId="3987"/>
    <cellStyle name="_costing-1_4" xfId="3988"/>
    <cellStyle name="_costing-1_4_Book3" xfId="3989"/>
    <cellStyle name="_costing-1_4_Book4" xfId="3990"/>
    <cellStyle name="_costing-1_4_QATIF-Costing" xfId="3991"/>
    <cellStyle name="_costing-1_5" xfId="3992"/>
    <cellStyle name="_costing-1_5_Book3" xfId="3993"/>
    <cellStyle name="_costing-1_5_Book4" xfId="3994"/>
    <cellStyle name="_costing-1_5_QATIF-Costing" xfId="3995"/>
    <cellStyle name="_costing-1_5_Structural Steel Fabrication-updated (Dec. 04,2000)" xfId="3996"/>
    <cellStyle name="_costing-1_6" xfId="3997"/>
    <cellStyle name="_costing-1_6_batchplant" xfId="3998"/>
    <cellStyle name="_costing-1_6_DT Fab Rev1" xfId="3999"/>
    <cellStyle name="_costing-1_6_DT Fab Rev1_Book3" xfId="4000"/>
    <cellStyle name="_costing-1_6_DT Fab Rev1_Book3_batchplant" xfId="4001"/>
    <cellStyle name="_costing-1_6_DT Fab Rev1_Book4" xfId="4002"/>
    <cellStyle name="_costing-1_6_DT Fab Rev1_Book4_batchplant" xfId="4003"/>
    <cellStyle name="_costing-1_6_DT Fab Rev1_JUPC Ethylene Plant Project" xfId="4004"/>
    <cellStyle name="_costing-1_6_DT Fab Rev1_JUPC Ethylene Plant Project_batchplant" xfId="4005"/>
    <cellStyle name="_costing-1_6_JUPC Ethylene Plant Project" xfId="4006"/>
    <cellStyle name="_costing-1_6_JUPC Ethylene Plant Project_batchplant" xfId="4007"/>
    <cellStyle name="_costing-1_6_QATIF-Costing" xfId="4008"/>
    <cellStyle name="_costing-1_7" xfId="4009"/>
    <cellStyle name="_costing-1_7_Book3" xfId="4010"/>
    <cellStyle name="_costing-1_7_Book4" xfId="4011"/>
    <cellStyle name="_costing-1_7_QATIF-Costing" xfId="4012"/>
    <cellStyle name="_costing-1_7_Structural Steel Fabrication-updated (Dec. 04,2000)" xfId="4013"/>
    <cellStyle name="_costing-1_8" xfId="4014"/>
    <cellStyle name="_costing-1_8_Book3" xfId="4015"/>
    <cellStyle name="_costing-1_8_Book4" xfId="4016"/>
    <cellStyle name="_costing-1_8_QATIF-Costing" xfId="4017"/>
    <cellStyle name="_costing-1_9" xfId="4018"/>
    <cellStyle name="_costing-1_9_Book3" xfId="4019"/>
    <cellStyle name="_costing-1_9_Book4" xfId="4020"/>
    <cellStyle name="_costing-1_9_QATIF-Costing" xfId="4021"/>
    <cellStyle name="_costing-1_9_Structural Steel Fabrication-updated (Dec. 04,2000)" xfId="4022"/>
    <cellStyle name="_costing-1_A" xfId="4023"/>
    <cellStyle name="_costing-1_B" xfId="4024"/>
    <cellStyle name="_costing-1_B_Book3" xfId="4025"/>
    <cellStyle name="_costing-1_B_Book4" xfId="4026"/>
    <cellStyle name="_costing-1_B_QATIF-Costing" xfId="4027"/>
    <cellStyle name="_costing-1_Book3" xfId="4028"/>
    <cellStyle name="_costing-1_Book4" xfId="4029"/>
    <cellStyle name="_costing-1_C" xfId="4030"/>
    <cellStyle name="_costing-1_C_Book3" xfId="4031"/>
    <cellStyle name="_costing-1_C_Book4" xfId="4032"/>
    <cellStyle name="_costing-1_C_QATIF-Costing" xfId="4033"/>
    <cellStyle name="_costing-1_C_Structural Steel Fabrication-updated (Dec. 04,2000)" xfId="4034"/>
    <cellStyle name="_costing-1_QATIF-Costing" xfId="4035"/>
    <cellStyle name="_costing-2" xfId="4036"/>
    <cellStyle name="_costing-2_1" xfId="4037"/>
    <cellStyle name="_costing-2_1_Book3" xfId="4038"/>
    <cellStyle name="_costing-2_1_Book4" xfId="4039"/>
    <cellStyle name="_costing-2_1_Costing (GMT)" xfId="4040"/>
    <cellStyle name="_costing-2_1_Costing (GMT)_Book3" xfId="4041"/>
    <cellStyle name="_costing-2_1_Costing (GMT)_Book4" xfId="4042"/>
    <cellStyle name="_costing-2_1_Costing (GMT)_QATIF-Costing" xfId="4043"/>
    <cellStyle name="_costing-2_1_Costing (GMT)_Structural Steel Fabrication-updated (Dec. 04,2000)" xfId="4044"/>
    <cellStyle name="_costing-2_1_QATIF-Costing" xfId="4045"/>
    <cellStyle name="_costing-2_1_Structural Steel Fabrication-updated (Dec. 04,2000)" xfId="4046"/>
    <cellStyle name="_costing-2_2" xfId="4047"/>
    <cellStyle name="_costing-2_2_Book3" xfId="4048"/>
    <cellStyle name="_costing-2_2_Book4" xfId="4049"/>
    <cellStyle name="_costing-2_2_Costing (GMT)" xfId="4050"/>
    <cellStyle name="_costing-2_2_Costing (GMT)_Book3" xfId="4051"/>
    <cellStyle name="_costing-2_2_Costing (GMT)_Book4" xfId="4052"/>
    <cellStyle name="_costing-2_2_Costing (GMT)_QATIF-Costing" xfId="4053"/>
    <cellStyle name="_costing-2_2_QATIF-Costing" xfId="4054"/>
    <cellStyle name="_costing-2_3" xfId="4055"/>
    <cellStyle name="_costing-2_3_Book3" xfId="4056"/>
    <cellStyle name="_costing-2_3_Book4" xfId="4057"/>
    <cellStyle name="_costing-2_3_Costing (GMT)" xfId="4058"/>
    <cellStyle name="_costing-2_3_Costing (GMT)_Book3" xfId="4059"/>
    <cellStyle name="_costing-2_3_Costing (GMT)_Book4" xfId="4060"/>
    <cellStyle name="_costing-2_3_Costing (GMT)_QATIF-Costing" xfId="4061"/>
    <cellStyle name="_costing-2_3_Costing (GMT)_Structural Steel Fabrication-updated (Dec. 04,2000)" xfId="4062"/>
    <cellStyle name="_costing-2_3_QATIF-Costing" xfId="4063"/>
    <cellStyle name="_costing-2_3_Structural Steel Fabrication-updated (Dec. 04,2000)" xfId="4064"/>
    <cellStyle name="_costing-2_4" xfId="4065"/>
    <cellStyle name="_costing-2_4_Book3" xfId="4066"/>
    <cellStyle name="_costing-2_4_Book4" xfId="4067"/>
    <cellStyle name="_costing-2_4_Costing (GMT)" xfId="4068"/>
    <cellStyle name="_costing-2_4_Costing (GMT)_Book3" xfId="4069"/>
    <cellStyle name="_costing-2_4_Costing (GMT)_Book4" xfId="4070"/>
    <cellStyle name="_costing-2_4_Costing (GMT)_QATIF-Costing" xfId="4071"/>
    <cellStyle name="_costing-2_4_Costing (GMT)_Structural Steel Fabrication-updated (Dec. 04,2000)" xfId="4072"/>
    <cellStyle name="_costing-2_4_QATIF-Costing" xfId="4073"/>
    <cellStyle name="_costing-2_4_Structural Steel Fabrication-updated (Dec. 04,2000)" xfId="4074"/>
    <cellStyle name="_costing-2_5" xfId="4075"/>
    <cellStyle name="_costing-2_5_Book3" xfId="4076"/>
    <cellStyle name="_costing-2_5_Book4" xfId="4077"/>
    <cellStyle name="_costing-2_5_Costing (GMT)" xfId="4078"/>
    <cellStyle name="_costing-2_5_Costing (GMT)_Book3" xfId="4079"/>
    <cellStyle name="_costing-2_5_Costing (GMT)_Book4" xfId="4080"/>
    <cellStyle name="_costing-2_5_Costing (GMT)_QATIF-Costing" xfId="4081"/>
    <cellStyle name="_costing-2_5_QATIF-Costing" xfId="4082"/>
    <cellStyle name="_costing-2_6" xfId="4083"/>
    <cellStyle name="_costing-2_6_Book3" xfId="4084"/>
    <cellStyle name="_costing-2_6_Book4" xfId="4085"/>
    <cellStyle name="_costing-2_6_Costing (GMT)" xfId="4086"/>
    <cellStyle name="_costing-2_6_Costing (GMT)_Book3" xfId="4087"/>
    <cellStyle name="_costing-2_6_Costing (GMT)_Book4" xfId="4088"/>
    <cellStyle name="_costing-2_6_Costing (GMT)_QATIF-Costing" xfId="4089"/>
    <cellStyle name="_costing-2_6_QATIF-Costing" xfId="4090"/>
    <cellStyle name="_costing-2_7" xfId="4091"/>
    <cellStyle name="_costing-2_7_batchplant" xfId="4092"/>
    <cellStyle name="_costing-2_7_break" xfId="4093"/>
    <cellStyle name="_costing-2_7_break.xls.1ruined" xfId="4094"/>
    <cellStyle name="_costing-2_7_break.xls.1ruined_batchplant" xfId="4095"/>
    <cellStyle name="_costing-2_7_break_batchplant" xfId="4096"/>
    <cellStyle name="_costing-2_7_Costing (GMT)" xfId="4097"/>
    <cellStyle name="_costing-2_7_Costing (GMT)_batchplant" xfId="4098"/>
    <cellStyle name="_costing-2_7_Costing (GMT)_DT Fab Rev1" xfId="4099"/>
    <cellStyle name="_costing-2_7_Costing (GMT)_DT Fab Rev1_Book3" xfId="4100"/>
    <cellStyle name="_costing-2_7_Costing (GMT)_DT Fab Rev1_Book3_batchplant" xfId="4101"/>
    <cellStyle name="_costing-2_7_Costing (GMT)_DT Fab Rev1_Book4" xfId="4102"/>
    <cellStyle name="_costing-2_7_Costing (GMT)_DT Fab Rev1_Book4_batchplant" xfId="4103"/>
    <cellStyle name="_costing-2_7_Costing (GMT)_DT Fab Rev1_JUPC Ethylene Plant Project" xfId="4104"/>
    <cellStyle name="_costing-2_7_Costing (GMT)_DT Fab Rev1_JUPC Ethylene Plant Project_batchplant" xfId="4105"/>
    <cellStyle name="_costing-2_7_Costing (GMT)_JUPC Ethylene Plant Project" xfId="4106"/>
    <cellStyle name="_costing-2_7_Costing (GMT)_JUPC Ethylene Plant Project_batchplant" xfId="4107"/>
    <cellStyle name="_costing-2_7_Costing (GMT)_QATIF-Costing" xfId="4108"/>
    <cellStyle name="_costing-2_7_costing-2" xfId="4109"/>
    <cellStyle name="_costing-2_7_costing-2_Book3" xfId="4110"/>
    <cellStyle name="_costing-2_7_costing-2_Book4" xfId="4111"/>
    <cellStyle name="_costing-2_7_costing-2_QATIF-Costing" xfId="4112"/>
    <cellStyle name="_costing-2_7_costing-2_Structural Steel Fabrication-updated (Dec. 04,2000)" xfId="4113"/>
    <cellStyle name="_costing-2_7_DT Fab Rev1" xfId="4114"/>
    <cellStyle name="_costing-2_7_DT Fab Rev1_Book3" xfId="4115"/>
    <cellStyle name="_costing-2_7_DT Fab Rev1_Book3_batchplant" xfId="4116"/>
    <cellStyle name="_costing-2_7_DT Fab Rev1_Book4" xfId="4117"/>
    <cellStyle name="_costing-2_7_DT Fab Rev1_Book4_batchplant" xfId="4118"/>
    <cellStyle name="_costing-2_7_DT Fab Rev1_JUPC Ethylene Plant Project" xfId="4119"/>
    <cellStyle name="_costing-2_7_DT Fab Rev1_JUPC Ethylene Plant Project_batchplant" xfId="4120"/>
    <cellStyle name="_costing-2_7_earthworks &amp; civil works2resubmit" xfId="4121"/>
    <cellStyle name="_costing-2_7_earthworks &amp; civil works2resubmit_batchplant" xfId="4122"/>
    <cellStyle name="_costing-2_7_JUPC Ethylene Plant Project" xfId="4123"/>
    <cellStyle name="_costing-2_7_JUPC Ethylene Plant Project_batchplant" xfId="4124"/>
    <cellStyle name="_costing-2_7_Magnificant Church and Columbarium.SELLING" xfId="4125"/>
    <cellStyle name="_costing-2_7_Magnificant Church and Columbarium.SELLING_batchplant" xfId="4126"/>
    <cellStyle name="_costing-2_7_New Costing" xfId="4127"/>
    <cellStyle name="_costing-2_7_New Costing_batchplant" xfId="4128"/>
    <cellStyle name="_costing-2_7_npc" xfId="4129"/>
    <cellStyle name="_costing-2_7_npc_batchplant" xfId="4130"/>
    <cellStyle name="_costing-2_7_Palmdale Heights" xfId="4131"/>
    <cellStyle name="_costing-2_7_Palmdale Heights_batchplant" xfId="4132"/>
    <cellStyle name="_costing-2_7_QATIF-Costing" xfId="4133"/>
    <cellStyle name="_costing-2_8" xfId="4134"/>
    <cellStyle name="_costing-2_8_Book3" xfId="4135"/>
    <cellStyle name="_costing-2_8_Book4" xfId="4136"/>
    <cellStyle name="_costing-2_8_Costing (GMT)" xfId="4137"/>
    <cellStyle name="_costing-2_8_Costing (GMT)_Book3" xfId="4138"/>
    <cellStyle name="_costing-2_8_Costing (GMT)_Book4" xfId="4139"/>
    <cellStyle name="_costing-2_8_Costing (GMT)_QATIF-Costing" xfId="4140"/>
    <cellStyle name="_costing-2_8_QATIF-Costing" xfId="4141"/>
    <cellStyle name="_costing-2_9" xfId="4142"/>
    <cellStyle name="_costing-2_9_Book3" xfId="4143"/>
    <cellStyle name="_costing-2_9_Book4" xfId="4144"/>
    <cellStyle name="_costing-2_9_Costing (GMT)" xfId="4145"/>
    <cellStyle name="_costing-2_9_Costing (GMT)_Book3" xfId="4146"/>
    <cellStyle name="_costing-2_9_Costing (GMT)_Book4" xfId="4147"/>
    <cellStyle name="_costing-2_9_Costing (GMT)_QATIF-Costing" xfId="4148"/>
    <cellStyle name="_costing-2_9_QATIF-Costing" xfId="4149"/>
    <cellStyle name="_costing-2_A" xfId="4150"/>
    <cellStyle name="_costing-2_A_Book3" xfId="4151"/>
    <cellStyle name="_costing-2_A_Book4" xfId="4152"/>
    <cellStyle name="_costing-2_A_Costing (GMT)" xfId="4153"/>
    <cellStyle name="_costing-2_A_Costing (GMT)_Book3" xfId="4154"/>
    <cellStyle name="_costing-2_A_Costing (GMT)_Book4" xfId="4155"/>
    <cellStyle name="_costing-2_A_Costing (GMT)_QATIF-Costing" xfId="4156"/>
    <cellStyle name="_costing-2_A_Costing (GMT)_Structural Steel Fabrication-updated (Dec. 04,2000)" xfId="4157"/>
    <cellStyle name="_costing-2_A_QATIF-Costing" xfId="4158"/>
    <cellStyle name="_costing-2_A_Structural Steel Fabrication-updated (Dec. 04,2000)" xfId="4159"/>
    <cellStyle name="_costing-2_B" xfId="4160"/>
    <cellStyle name="_costing-2_B_Costing (GMT)" xfId="4161"/>
    <cellStyle name="_costing-2_Book3" xfId="4162"/>
    <cellStyle name="_costing-2_Book4" xfId="4163"/>
    <cellStyle name="_costing-2_C" xfId="4164"/>
    <cellStyle name="_costing-2_C_Book3" xfId="4165"/>
    <cellStyle name="_costing-2_C_Book4" xfId="4166"/>
    <cellStyle name="_costing-2_C_Costing (GMT)" xfId="4167"/>
    <cellStyle name="_costing-2_C_Costing (GMT)_Book3" xfId="4168"/>
    <cellStyle name="_costing-2_C_Costing (GMT)_Book4" xfId="4169"/>
    <cellStyle name="_costing-2_C_Costing (GMT)_QATIF-Costing" xfId="4170"/>
    <cellStyle name="_costing-2_C_Costing (GMT)_Structural Steel Fabrication-updated (Dec. 04,2000)" xfId="4171"/>
    <cellStyle name="_costing-2_C_QATIF-Costing" xfId="4172"/>
    <cellStyle name="_costing-2_C_Structural Steel Fabrication-updated (Dec. 04,2000)" xfId="4173"/>
    <cellStyle name="_costing-2_Costing (GMT)" xfId="4174"/>
    <cellStyle name="_costing-2_Costing (GMT)_Book3" xfId="4175"/>
    <cellStyle name="_costing-2_Costing (GMT)_Book4" xfId="4176"/>
    <cellStyle name="_costing-2_Costing (GMT)_QATIF-Costing" xfId="4177"/>
    <cellStyle name="_costing-2_Costing (GMT)_Structural Steel Fabrication-updated (Dec. 04,2000)" xfId="4178"/>
    <cellStyle name="_costing-2_D" xfId="4179"/>
    <cellStyle name="_costing-2_D_Book3" xfId="4180"/>
    <cellStyle name="_costing-2_D_Book4" xfId="4181"/>
    <cellStyle name="_costing-2_D_QATIF-Costing" xfId="4182"/>
    <cellStyle name="_costing-2_D_Structural Steel Fabrication-updated (Dec. 04,2000)" xfId="4183"/>
    <cellStyle name="_costing-2_QATIF-Costing" xfId="4184"/>
    <cellStyle name="_costing-2_Structural Steel Fabrication-updated (Dec. 04,2000)" xfId="4185"/>
    <cellStyle name="_costing-meycauayan" xfId="4186"/>
    <cellStyle name="_DT Fab Rev1" xfId="4187"/>
    <cellStyle name="_DT Fab Rev1_Book3" xfId="4188"/>
    <cellStyle name="_DT Fab Rev1_Book3_batchplant" xfId="4189"/>
    <cellStyle name="_DT Fab Rev1_Book4" xfId="4190"/>
    <cellStyle name="_DT Fab Rev1_Book4_batchplant" xfId="4191"/>
    <cellStyle name="_DT Fab Rev1_JUPC Ethylene Plant Project" xfId="4192"/>
    <cellStyle name="_DT Fab Rev1_JUPC Ethylene Plant Project_batchplant" xfId="4193"/>
    <cellStyle name="_earthworks &amp; civil works2resubmit" xfId="4194"/>
    <cellStyle name="_earthworks &amp; civil works2resubmit_batchplant" xfId="4195"/>
    <cellStyle name="_equipment loading" xfId="4196"/>
    <cellStyle name="_fax양식" xfId="4197"/>
    <cellStyle name="_FCST (2)" xfId="4198"/>
    <cellStyle name="_FLOW(1) " xfId="4199"/>
    <cellStyle name="_GMT-Cost 1" xfId="4200"/>
    <cellStyle name="_GMT-Cost 1_1" xfId="4201"/>
    <cellStyle name="_GMT-Cost 1_1_Book3" xfId="4202"/>
    <cellStyle name="_GMT-Cost 1_1_Book4" xfId="4203"/>
    <cellStyle name="_GMT-Cost 1_1_QATIF-Costing" xfId="4204"/>
    <cellStyle name="_GMT-Cost 1_2" xfId="4205"/>
    <cellStyle name="_GMT-Cost 1_2_Book3" xfId="4206"/>
    <cellStyle name="_GMT-Cost 1_2_Book4" xfId="4207"/>
    <cellStyle name="_GMT-Cost 1_2_QATIF-Costing" xfId="4208"/>
    <cellStyle name="_GMT-Cost 1_2_Structural Steel Fabrication-updated (Dec. 04,2000)" xfId="4209"/>
    <cellStyle name="_GMT-Cost 1_3" xfId="4210"/>
    <cellStyle name="_GMT-Cost 1_3_Book3" xfId="4211"/>
    <cellStyle name="_GMT-Cost 1_3_Book4" xfId="4212"/>
    <cellStyle name="_GMT-Cost 1_3_QATIF-Costing" xfId="4213"/>
    <cellStyle name="_GMT-Cost 1_3_Structural Steel Fabrication-updated (Dec. 04,2000)" xfId="4214"/>
    <cellStyle name="_GMT-Cost 1_4" xfId="4215"/>
    <cellStyle name="_GMT-Cost 1_4_Book3" xfId="4216"/>
    <cellStyle name="_GMT-Cost 1_4_Book4" xfId="4217"/>
    <cellStyle name="_GMT-Cost 1_4_QATIF-Costing" xfId="4218"/>
    <cellStyle name="_GMT-Cost 1_5" xfId="4219"/>
    <cellStyle name="_GMT-Cost 1_5_Book3" xfId="4220"/>
    <cellStyle name="_GMT-Cost 1_5_Book4" xfId="4221"/>
    <cellStyle name="_GMT-Cost 1_5_QATIF-Costing" xfId="4222"/>
    <cellStyle name="_GMT-Cost 1_5_Structural Steel Fabrication-updated (Dec. 04,2000)" xfId="4223"/>
    <cellStyle name="_GMT-Cost 1_6" xfId="4224"/>
    <cellStyle name="_GMT-Cost 1_6_batchplant" xfId="4225"/>
    <cellStyle name="_GMT-Cost 1_6_break" xfId="4226"/>
    <cellStyle name="_GMT-Cost 1_6_break.xls.1ruined" xfId="4227"/>
    <cellStyle name="_GMT-Cost 1_6_break.xls.1ruined_batchplant" xfId="4228"/>
    <cellStyle name="_GMT-Cost 1_6_break_batchplant" xfId="4229"/>
    <cellStyle name="_GMT-Cost 1_6_DT Fab Rev1" xfId="4230"/>
    <cellStyle name="_GMT-Cost 1_6_DT Fab Rev1_Book3" xfId="4231"/>
    <cellStyle name="_GMT-Cost 1_6_DT Fab Rev1_Book3_batchplant" xfId="4232"/>
    <cellStyle name="_GMT-Cost 1_6_DT Fab Rev1_Book4" xfId="4233"/>
    <cellStyle name="_GMT-Cost 1_6_DT Fab Rev1_Book4_batchplant" xfId="4234"/>
    <cellStyle name="_GMT-Cost 1_6_DT Fab Rev1_JUPC Ethylene Plant Project" xfId="4235"/>
    <cellStyle name="_GMT-Cost 1_6_DT Fab Rev1_JUPC Ethylene Plant Project_batchplant" xfId="4236"/>
    <cellStyle name="_GMT-Cost 1_6_earthworks &amp; civil works2resubmit" xfId="4237"/>
    <cellStyle name="_GMT-Cost 1_6_earthworks &amp; civil works2resubmit_batchplant" xfId="4238"/>
    <cellStyle name="_GMT-Cost 1_6_JUPC Ethylene Plant Project" xfId="4239"/>
    <cellStyle name="_GMT-Cost 1_6_JUPC Ethylene Plant Project_batchplant" xfId="4240"/>
    <cellStyle name="_GMT-Cost 1_6_Magnificant Church and Columbarium.SELLING" xfId="4241"/>
    <cellStyle name="_GMT-Cost 1_6_Magnificant Church and Columbarium.SELLING_batchplant" xfId="4242"/>
    <cellStyle name="_GMT-Cost 1_6_New Costing" xfId="4243"/>
    <cellStyle name="_GMT-Cost 1_6_New Costing_batchplant" xfId="4244"/>
    <cellStyle name="_GMT-Cost 1_6_npc" xfId="4245"/>
    <cellStyle name="_GMT-Cost 1_6_npc_batchplant" xfId="4246"/>
    <cellStyle name="_GMT-Cost 1_6_Palmdale Heights" xfId="4247"/>
    <cellStyle name="_GMT-Cost 1_6_Palmdale Heights_batchplant" xfId="4248"/>
    <cellStyle name="_GMT-Cost 1_6_QATIF-Costing" xfId="4249"/>
    <cellStyle name="_GMT-Cost 1_7" xfId="4250"/>
    <cellStyle name="_GMT-Cost 1_7_Book3" xfId="4251"/>
    <cellStyle name="_GMT-Cost 1_7_Book4" xfId="4252"/>
    <cellStyle name="_GMT-Cost 1_7_QATIF-Costing" xfId="4253"/>
    <cellStyle name="_GMT-Cost 1_7_Structural Steel Fabrication-updated (Dec. 04,2000)" xfId="4254"/>
    <cellStyle name="_GMT-Cost 1_8" xfId="4255"/>
    <cellStyle name="_GMT-Cost 1_8_Book3" xfId="4256"/>
    <cellStyle name="_GMT-Cost 1_8_Book4" xfId="4257"/>
    <cellStyle name="_GMT-Cost 1_8_QATIF-Costing" xfId="4258"/>
    <cellStyle name="_GMT-Cost 1_8_Structural Steel Fabrication-updated (Dec. 04,2000)" xfId="4259"/>
    <cellStyle name="_GMT-Cost 1_9" xfId="4260"/>
    <cellStyle name="_GMT-Cost 1_9_Book3" xfId="4261"/>
    <cellStyle name="_GMT-Cost 1_9_Book4" xfId="4262"/>
    <cellStyle name="_GMT-Cost 1_9_QATIF-Costing" xfId="4263"/>
    <cellStyle name="_GMT-Cost 1_9_Structural Steel Fabrication-updated (Dec. 04,2000)" xfId="4264"/>
    <cellStyle name="_GMT-Cost 1_A" xfId="4265"/>
    <cellStyle name="_GMT-Cost 1_B" xfId="4266"/>
    <cellStyle name="_GMT-Cost 1_B_Book3" xfId="4267"/>
    <cellStyle name="_GMT-Cost 1_B_Book4" xfId="4268"/>
    <cellStyle name="_GMT-Cost 1_B_QATIF-Costing" xfId="4269"/>
    <cellStyle name="_GMT-Cost 1_Book3" xfId="4270"/>
    <cellStyle name="_GMT-Cost 1_Book4" xfId="4271"/>
    <cellStyle name="_GMT-Cost 1_C" xfId="4272"/>
    <cellStyle name="_GMT-Cost 1_C_Book3" xfId="4273"/>
    <cellStyle name="_GMT-Cost 1_C_Book4" xfId="4274"/>
    <cellStyle name="_GMT-Cost 1_C_QATIF-Costing" xfId="4275"/>
    <cellStyle name="_GMT-Cost 1_C_Structural Steel Fabrication-updated (Dec. 04,2000)" xfId="4276"/>
    <cellStyle name="_GMT-Cost 1_QATIF-Costing" xfId="4277"/>
    <cellStyle name="_H001 용인국경연리모델링일반전기공사" xfId="4278"/>
    <cellStyle name="_H001 울산 E-MART 신축공사" xfId="4279"/>
    <cellStyle name="_H002 남양주 양지리 쌍용아파트 신축공사" xfId="4280"/>
    <cellStyle name="_H003 가평베네스트 신축공사" xfId="4281"/>
    <cellStyle name="_H003 삼성화재 서초사옥 신축공사" xfId="4282"/>
    <cellStyle name="_H003 아산t.c 자방산업단지 폐수종말처리장 전기공사" xfId="4283"/>
    <cellStyle name="_H003-1 삼성화재 서초사옥 신축공사" xfId="4284"/>
    <cellStyle name="_H006 신세계 도곡점 식품관 신축공사" xfId="4285"/>
    <cellStyle name="_HB11-03" xfId="4286"/>
    <cellStyle name="_HB11-03_030902 아산154KV 관로 전기공사" xfId="4287"/>
    <cellStyle name="_HB11-03_030902 아산154KV 관로 전기공사_무량산출()" xfId="4288"/>
    <cellStyle name="_HB11-03_030902 아산154KV 관로 전기공사_무량산출()_Inst. BM(한국항공_사천)" xfId="4291"/>
    <cellStyle name="_HB11-03_030902 아산154KV 관로 전기공사_무량산출()_무량산출()" xfId="4289"/>
    <cellStyle name="_HB11-03_030902 아산154KV 관로 전기공사_무량산출()_무량산출(신설조립공장)" xfId="4290"/>
    <cellStyle name="_HB11-03_무량산출()" xfId="4292"/>
    <cellStyle name="_HB11-03_무량산출()_Inst. BM(한국항공_사천)" xfId="4295"/>
    <cellStyle name="_HB11-03_무량산출()_무량산출()" xfId="4293"/>
    <cellStyle name="_HB11-03_무량산출()_무량산출(신설조립공장)" xfId="4294"/>
    <cellStyle name="_HB11-03_실행(운산조탑도로)" xfId="4296"/>
    <cellStyle name="_HB11-03_실행(파주운정2택지5공구)" xfId="4297"/>
    <cellStyle name="_hi02-03" xfId="4298"/>
    <cellStyle name="_hvno14" xfId="4299"/>
    <cellStyle name="_impsa mcb rehab revised cal1" xfId="4300"/>
    <cellStyle name="_JUPC Ethylene Plant Project" xfId="4301"/>
    <cellStyle name="_JUPC Ethylene Plant Project_batchplant" xfId="4302"/>
    <cellStyle name="_KT (2)" xfId="4303"/>
    <cellStyle name="_KT (2)_04 - QLHS nghiem thu coc" xfId="4304"/>
    <cellStyle name="_KT (2)_1" xfId="4305"/>
    <cellStyle name="_KT (2)_1_2008년8월기성" xfId="4306"/>
    <cellStyle name="_KT (2)_1_anh coc P104-10 ok" xfId="4311"/>
    <cellStyle name="_KT (2)_1_Book1" xfId="4312"/>
    <cellStyle name="_KT (2)_1_Book1_2008년8월기성" xfId="4313"/>
    <cellStyle name="_KT (2)_1_Book1_LABOR EXPENSE" xfId="4318"/>
    <cellStyle name="_KT (2)_1_Book1_김작성" xfId="4314"/>
    <cellStyle name="_KT (2)_1_Book1_외주비(6월)" xfId="4315"/>
    <cellStyle name="_KT (2)_1_Book1_장비비(6월)" xfId="4316"/>
    <cellStyle name="_KT (2)_1_Book1_최종견적10월08일VND,BOQ(벽산제출수정)" xfId="4317"/>
    <cellStyle name="_KT (2)_1_LABOR EXPENSE" xfId="4319"/>
    <cellStyle name="_KT (2)_1_Lora-tungchau" xfId="4320"/>
    <cellStyle name="_KT (2)_1_Qt-HT3PQ1(CauKho)" xfId="4321"/>
    <cellStyle name="_KT (2)_1_김작성" xfId="4307"/>
    <cellStyle name="_KT (2)_1_외주비(6월)" xfId="4308"/>
    <cellStyle name="_KT (2)_1_장비비(6월)" xfId="4309"/>
    <cellStyle name="_KT (2)_1_최종견적10월08일VND,BOQ(벽산제출수정)" xfId="4310"/>
    <cellStyle name="_KT (2)_2" xfId="4322"/>
    <cellStyle name="_KT (2)_2_TG-TH" xfId="4323"/>
    <cellStyle name="_KT (2)_2_TG-TH_04 - QLHS nghiem thu coc" xfId="4324"/>
    <cellStyle name="_KT (2)_2_TG-TH_2008년8월기성" xfId="4325"/>
    <cellStyle name="_KT (2)_2_TG-TH_anh coc P104-10 ok" xfId="4330"/>
    <cellStyle name="_KT (2)_2_TG-TH_BAO CAO KLCT PT2000" xfId="4331"/>
    <cellStyle name="_KT (2)_2_TG-TH_BAO CAO PT2000" xfId="4332"/>
    <cellStyle name="_KT (2)_2_TG-TH_BAO CAO PT2000_Book1" xfId="4333"/>
    <cellStyle name="_KT (2)_2_TG-TH_Bao cao XDCB 2001 - T11 KH dieu chinh 20-11-THAI" xfId="4334"/>
    <cellStyle name="_KT (2)_2_TG-TH_Book1" xfId="4335"/>
    <cellStyle name="_KT (2)_2_TG-TH_Book1_04 - QLHS nghiem thu coc" xfId="4336"/>
    <cellStyle name="_KT (2)_2_TG-TH_Book1_1" xfId="4337"/>
    <cellStyle name="_KT (2)_2_TG-TH_Book1_1_04 - QLHS nghiem thu coc" xfId="4338"/>
    <cellStyle name="_KT (2)_2_TG-TH_Book1_1_2008년8월기성" xfId="4339"/>
    <cellStyle name="_KT (2)_2_TG-TH_Book1_1_anh coc P104-10 ok" xfId="4344"/>
    <cellStyle name="_KT (2)_2_TG-TH_Book1_1_Book1" xfId="4345"/>
    <cellStyle name="_KT (2)_2_TG-TH_Book1_1_Book1_2008년8월기성" xfId="4346"/>
    <cellStyle name="_KT (2)_2_TG-TH_Book1_1_Book1_LABOR EXPENSE" xfId="4351"/>
    <cellStyle name="_KT (2)_2_TG-TH_Book1_1_Book1_김작성" xfId="4347"/>
    <cellStyle name="_KT (2)_2_TG-TH_Book1_1_Book1_외주비(6월)" xfId="4348"/>
    <cellStyle name="_KT (2)_2_TG-TH_Book1_1_Book1_장비비(6월)" xfId="4349"/>
    <cellStyle name="_KT (2)_2_TG-TH_Book1_1_Book1_최종견적10월08일VND,BOQ(벽산제출수정)" xfId="4350"/>
    <cellStyle name="_KT (2)_2_TG-TH_Book1_1_LABOR EXPENSE" xfId="4352"/>
    <cellStyle name="_KT (2)_2_TG-TH_Book1_1_김작성" xfId="4340"/>
    <cellStyle name="_KT (2)_2_TG-TH_Book1_1_외주비(6월)" xfId="4341"/>
    <cellStyle name="_KT (2)_2_TG-TH_Book1_1_장비비(6월)" xfId="4342"/>
    <cellStyle name="_KT (2)_2_TG-TH_Book1_1_최종견적10월08일VND,BOQ(벽산제출수정)" xfId="4343"/>
    <cellStyle name="_KT (2)_2_TG-TH_Book1_2" xfId="4353"/>
    <cellStyle name="_KT (2)_2_TG-TH_Book1_2_2008년8월기성" xfId="4354"/>
    <cellStyle name="_KT (2)_2_TG-TH_Book1_2_anh coc P104-10 ok" xfId="4359"/>
    <cellStyle name="_KT (2)_2_TG-TH_Book1_2_Book1" xfId="4360"/>
    <cellStyle name="_KT (2)_2_TG-TH_Book1_2_LABOR EXPENSE" xfId="4361"/>
    <cellStyle name="_KT (2)_2_TG-TH_Book1_2_김작성" xfId="4355"/>
    <cellStyle name="_KT (2)_2_TG-TH_Book1_2_외주비(6월)" xfId="4356"/>
    <cellStyle name="_KT (2)_2_TG-TH_Book1_2_장비비(6월)" xfId="4357"/>
    <cellStyle name="_KT (2)_2_TG-TH_Book1_2_최종견적10월08일VND,BOQ(벽산제출수정)" xfId="4358"/>
    <cellStyle name="_KT (2)_2_TG-TH_Book1_2008년8월기성" xfId="4362"/>
    <cellStyle name="_KT (2)_2_TG-TH_Book1_3" xfId="4363"/>
    <cellStyle name="_KT (2)_2_TG-TH_Book1_3_2008년8월기성" xfId="4364"/>
    <cellStyle name="_KT (2)_2_TG-TH_Book1_3_anh coc P104-10 ok" xfId="4369"/>
    <cellStyle name="_KT (2)_2_TG-TH_Book1_3_Book1" xfId="4370"/>
    <cellStyle name="_KT (2)_2_TG-TH_Book1_3_LABOR EXPENSE" xfId="4371"/>
    <cellStyle name="_KT (2)_2_TG-TH_Book1_3_김작성" xfId="4365"/>
    <cellStyle name="_KT (2)_2_TG-TH_Book1_3_외주비(6월)" xfId="4366"/>
    <cellStyle name="_KT (2)_2_TG-TH_Book1_3_장비비(6월)" xfId="4367"/>
    <cellStyle name="_KT (2)_2_TG-TH_Book1_3_최종견적10월08일VND,BOQ(벽산제출수정)" xfId="4368"/>
    <cellStyle name="_KT (2)_2_TG-TH_Book1_4" xfId="4372"/>
    <cellStyle name="_KT (2)_2_TG-TH_Book1_4_2008년8월기성" xfId="4373"/>
    <cellStyle name="_KT (2)_2_TG-TH_Book1_4_anh coc P104-10 ok" xfId="4378"/>
    <cellStyle name="_KT (2)_2_TG-TH_Book1_4_Book1" xfId="4379"/>
    <cellStyle name="_KT (2)_2_TG-TH_Book1_4_LABOR EXPENSE" xfId="4380"/>
    <cellStyle name="_KT (2)_2_TG-TH_Book1_4_김작성" xfId="4374"/>
    <cellStyle name="_KT (2)_2_TG-TH_Book1_4_외주비(6월)" xfId="4375"/>
    <cellStyle name="_KT (2)_2_TG-TH_Book1_4_장비비(6월)" xfId="4376"/>
    <cellStyle name="_KT (2)_2_TG-TH_Book1_4_최종견적10월08일VND,BOQ(벽산제출수정)" xfId="4377"/>
    <cellStyle name="_KT (2)_2_TG-TH_Book1_5" xfId="4381"/>
    <cellStyle name="_KT (2)_2_TG-TH_Book1_5_2008년8월기성" xfId="4382"/>
    <cellStyle name="_KT (2)_2_TG-TH_Book1_5_LABOR EXPENSE" xfId="4387"/>
    <cellStyle name="_KT (2)_2_TG-TH_Book1_5_김작성" xfId="4383"/>
    <cellStyle name="_KT (2)_2_TG-TH_Book1_5_외주비(6월)" xfId="4384"/>
    <cellStyle name="_KT (2)_2_TG-TH_Book1_5_장비비(6월)" xfId="4385"/>
    <cellStyle name="_KT (2)_2_TG-TH_Book1_5_최종견적10월08일VND,BOQ(벽산제출수정)" xfId="4386"/>
    <cellStyle name="_KT (2)_2_TG-TH_Book1_anh coc P104-10 ok" xfId="4392"/>
    <cellStyle name="_KT (2)_2_TG-TH_Book1_Book1" xfId="4393"/>
    <cellStyle name="_KT (2)_2_TG-TH_Book1_Book1_2008년8월기성" xfId="4394"/>
    <cellStyle name="_KT (2)_2_TG-TH_Book1_Book1_LABOR EXPENSE" xfId="4399"/>
    <cellStyle name="_KT (2)_2_TG-TH_Book1_Book1_김작성" xfId="4395"/>
    <cellStyle name="_KT (2)_2_TG-TH_Book1_Book1_외주비(6월)" xfId="4396"/>
    <cellStyle name="_KT (2)_2_TG-TH_Book1_Book1_장비비(6월)" xfId="4397"/>
    <cellStyle name="_KT (2)_2_TG-TH_Book1_Book1_최종견적10월08일VND,BOQ(벽산제출수정)" xfId="4398"/>
    <cellStyle name="_KT (2)_2_TG-TH_Book1_LABOR EXPENSE" xfId="4400"/>
    <cellStyle name="_KT (2)_2_TG-TH_Book1_김작성" xfId="4388"/>
    <cellStyle name="_KT (2)_2_TG-TH_Book1_외주비(6월)" xfId="4389"/>
    <cellStyle name="_KT (2)_2_TG-TH_Book1_장비비(6월)" xfId="4390"/>
    <cellStyle name="_KT (2)_2_TG-TH_Book1_최종견적10월08일VND,BOQ(벽산제출수정)" xfId="4391"/>
    <cellStyle name="_KT (2)_2_TG-TH_DTCDT MR.2N110.HOCMON.TDTOAN.CCUNG" xfId="4401"/>
    <cellStyle name="_KT (2)_2_TG-TH_LABOR EXPENSE" xfId="4402"/>
    <cellStyle name="_KT (2)_2_TG-TH_Lora-tungchau" xfId="4403"/>
    <cellStyle name="_KT (2)_2_TG-TH_PGIA-phieu tham tra Kho bac" xfId="4404"/>
    <cellStyle name="_KT (2)_2_TG-TH_PT02-02" xfId="4405"/>
    <cellStyle name="_KT (2)_2_TG-TH_PT02-02_Book1" xfId="4406"/>
    <cellStyle name="_KT (2)_2_TG-TH_PT02-03" xfId="4407"/>
    <cellStyle name="_KT (2)_2_TG-TH_PT02-03_Book1" xfId="4408"/>
    <cellStyle name="_KT (2)_2_TG-TH_Qt-HT3PQ1(CauKho)" xfId="4409"/>
    <cellStyle name="_KT (2)_2_TG-TH_김작성" xfId="4326"/>
    <cellStyle name="_KT (2)_2_TG-TH_외주비(6월)" xfId="4327"/>
    <cellStyle name="_KT (2)_2_TG-TH_장비비(6월)" xfId="4328"/>
    <cellStyle name="_KT (2)_2_TG-TH_최종견적10월08일VND,BOQ(벽산제출수정)" xfId="4329"/>
    <cellStyle name="_KT (2)_2008년8월기성" xfId="4410"/>
    <cellStyle name="_KT (2)_3" xfId="4411"/>
    <cellStyle name="_KT (2)_3_TG-TH" xfId="4412"/>
    <cellStyle name="_KT (2)_3_TG-TH_04 - QLHS nghiem thu coc" xfId="4413"/>
    <cellStyle name="_KT (2)_3_TG-TH_2008년8월기성" xfId="4414"/>
    <cellStyle name="_KT (2)_3_TG-TH_anh coc P104-10 ok" xfId="4415"/>
    <cellStyle name="_KT (2)_3_TG-TH_Book1" xfId="4416"/>
    <cellStyle name="_KT (2)_3_TG-TH_Book1_1" xfId="4417"/>
    <cellStyle name="_KT (2)_3_TG-TH_Book1_1_2008년8월기성" xfId="4418"/>
    <cellStyle name="_KT (2)_3_TG-TH_Book1_1_anh coc P104-10 ok" xfId="4423"/>
    <cellStyle name="_KT (2)_3_TG-TH_Book1_1_Book1" xfId="4424"/>
    <cellStyle name="_KT (2)_3_TG-TH_Book1_1_LABOR EXPENSE" xfId="4425"/>
    <cellStyle name="_KT (2)_3_TG-TH_Book1_1_김작성" xfId="4419"/>
    <cellStyle name="_KT (2)_3_TG-TH_Book1_1_외주비(6월)" xfId="4420"/>
    <cellStyle name="_KT (2)_3_TG-TH_Book1_1_장비비(6월)" xfId="4421"/>
    <cellStyle name="_KT (2)_3_TG-TH_Book1_1_최종견적10월08일VND,BOQ(벽산제출수정)" xfId="4422"/>
    <cellStyle name="_KT (2)_3_TG-TH_Book1_2" xfId="4426"/>
    <cellStyle name="_KT (2)_3_TG-TH_Book1_2_2008년8월기성" xfId="4427"/>
    <cellStyle name="_KT (2)_3_TG-TH_Book1_2_LABOR EXPENSE" xfId="4432"/>
    <cellStyle name="_KT (2)_3_TG-TH_Book1_2_김작성" xfId="4428"/>
    <cellStyle name="_KT (2)_3_TG-TH_Book1_2_외주비(6월)" xfId="4429"/>
    <cellStyle name="_KT (2)_3_TG-TH_Book1_2_장비비(6월)" xfId="4430"/>
    <cellStyle name="_KT (2)_3_TG-TH_Book1_2_최종견적10월08일VND,BOQ(벽산제출수정)" xfId="4431"/>
    <cellStyle name="_KT (2)_3_TG-TH_Book1_2008년8월기성" xfId="4433"/>
    <cellStyle name="_KT (2)_3_TG-TH_Book1_anh coc P104-10 ok" xfId="4438"/>
    <cellStyle name="_KT (2)_3_TG-TH_Book1_BC-QT-WB-dthao" xfId="4439"/>
    <cellStyle name="_KT (2)_3_TG-TH_Book1_Book1" xfId="4440"/>
    <cellStyle name="_KT (2)_3_TG-TH_Book1_Book1_2008년8월기성" xfId="4441"/>
    <cellStyle name="_KT (2)_3_TG-TH_Book1_Book1_LABOR EXPENSE" xfId="4446"/>
    <cellStyle name="_KT (2)_3_TG-TH_Book1_Book1_김작성" xfId="4442"/>
    <cellStyle name="_KT (2)_3_TG-TH_Book1_Book1_외주비(6월)" xfId="4443"/>
    <cellStyle name="_KT (2)_3_TG-TH_Book1_Book1_장비비(6월)" xfId="4444"/>
    <cellStyle name="_KT (2)_3_TG-TH_Book1_Book1_최종견적10월08일VND,BOQ(벽산제출수정)" xfId="4445"/>
    <cellStyle name="_KT (2)_3_TG-TH_Book1_LABOR EXPENSE" xfId="4447"/>
    <cellStyle name="_KT (2)_3_TG-TH_Book1_김작성" xfId="4434"/>
    <cellStyle name="_KT (2)_3_TG-TH_Book1_외주비(6월)" xfId="4435"/>
    <cellStyle name="_KT (2)_3_TG-TH_Book1_장비비(6월)" xfId="4436"/>
    <cellStyle name="_KT (2)_3_TG-TH_Book1_최종견적10월08일VND,BOQ(벽산제출수정)" xfId="4437"/>
    <cellStyle name="_KT (2)_3_TG-TH_LABOR EXPENSE" xfId="4448"/>
    <cellStyle name="_KT (2)_3_TG-TH_Lora-tungchau" xfId="4449"/>
    <cellStyle name="_KT (2)_3_TG-TH_PERSONAL" xfId="4450"/>
    <cellStyle name="_KT (2)_4" xfId="5801"/>
    <cellStyle name="_KT (2)_4_TG-TH" xfId="5802"/>
    <cellStyle name="_KT (2)_5" xfId="5803"/>
    <cellStyle name="_KT (2)_TG-TH" xfId="5804"/>
    <cellStyle name="_KT_TG" xfId="5805"/>
    <cellStyle name="_KT_TG_1" xfId="5806"/>
    <cellStyle name="_KT_TG_2" xfId="5807"/>
    <cellStyle name="_KT_TG_3" xfId="5808"/>
    <cellStyle name="_KT_TG_4" xfId="5809"/>
    <cellStyle name="_KHOI LUONG CHONG THAM" xfId="5800"/>
    <cellStyle name="_LDLED설계변경갑지" xfId="4451"/>
    <cellStyle name="_MLCC 2차 공사 기성 1회" xfId="4452"/>
    <cellStyle name="_P003-00 삼성제일병원" xfId="4453"/>
    <cellStyle name="_port" xfId="4454"/>
    <cellStyle name="_SK수송동 주상복합" xfId="4455"/>
    <cellStyle name="_SK수송동 주상복합 신축공사" xfId="4456"/>
    <cellStyle name="_TDXVT" xfId="5810"/>
    <cellStyle name="_TG-TH" xfId="5811"/>
    <cellStyle name="_TG-TH_1" xfId="5812"/>
    <cellStyle name="_TG-TH_2" xfId="5813"/>
    <cellStyle name="_TG-TH_3" xfId="5814"/>
    <cellStyle name="_TG-TH_4" xfId="5815"/>
    <cellStyle name="_Trung-Can nen lat nen 11D" xfId="5816"/>
    <cellStyle name="_Trung-Can nen lat nen 11D TSach" xfId="5817"/>
    <cellStyle name="_UT관로변경실행(040706-정산)-본사검토(토성분)" xfId="4849"/>
    <cellStyle name="_UT관로변경실행(040706-정산)-본사검토(토성분)_실행(운산조탑도로)" xfId="4850"/>
    <cellStyle name="_UT관로변경실행(040706-정산)-본사검토(토성분)_실행(파주운정2택지5공구)" xfId="4851"/>
    <cellStyle name="_U수량" xfId="4457"/>
    <cellStyle name="_U수량_3배수공" xfId="4458"/>
    <cellStyle name="_U수량_3배수공_맹동공사비집계(토목)" xfId="4459"/>
    <cellStyle name="_U수량_3배수공_설계예산서" xfId="4460"/>
    <cellStyle name="_U수량_3배수공_이윤조정" xfId="4461"/>
    <cellStyle name="_U수량_3배수공_폐기물수량산출" xfId="4462"/>
    <cellStyle name="_U수량_강경읍염천리" xfId="4463"/>
    <cellStyle name="_U수량_강경읍염천리_3배수공" xfId="4464"/>
    <cellStyle name="_U수량_강경읍염천리_3배수공_맹동공사비집계(토목)" xfId="4465"/>
    <cellStyle name="_U수량_강경읍염천리_3배수공_설계예산서" xfId="4466"/>
    <cellStyle name="_U수량_강경읍염천리_3배수공_이윤조정" xfId="4467"/>
    <cellStyle name="_U수량_강경읍염천리_3배수공_폐기물수량산출" xfId="4468"/>
    <cellStyle name="_U수량_강경읍염천리_대야포장공" xfId="4469"/>
    <cellStyle name="_U수량_강경읍염천리_대야포장공_대야배수공" xfId="4470"/>
    <cellStyle name="_U수량_강경읍염천리_대야포장공_대야배수공_3배수공" xfId="4471"/>
    <cellStyle name="_U수량_강경읍염천리_대야포장공_대야배수공_3배수공_맹동공사비집계(토목)" xfId="4472"/>
    <cellStyle name="_U수량_강경읍염천리_대야포장공_대야배수공_3배수공_설계예산서" xfId="4473"/>
    <cellStyle name="_U수량_강경읍염천리_대야포장공_대야배수공_3배수공_이윤조정" xfId="4474"/>
    <cellStyle name="_U수량_강경읍염천리_대야포장공_대야배수공_3배수공_폐기물수량산출" xfId="4475"/>
    <cellStyle name="_U수량_강경읍염천리_대야포장공_대야배수공_맹동공사비집계(토목)" xfId="4476"/>
    <cellStyle name="_U수량_강경읍염천리_대야포장공_대야배수공_설계예산서" xfId="4477"/>
    <cellStyle name="_U수량_강경읍염천리_대야포장공_대야배수공_이윤조정" xfId="4478"/>
    <cellStyle name="_U수량_강경읍염천리_대야포장공_대야배수공_폐기물수량산출" xfId="4479"/>
    <cellStyle name="_U수량_강경읍염천리_대야포장공_맹동공사비집계(토목)" xfId="4480"/>
    <cellStyle name="_U수량_강경읍염천리_대야포장공_맹동총집계0728" xfId="4481"/>
    <cellStyle name="_U수량_강경읍염천리_대야포장공_맹동총집계0728_설계예산서" xfId="4482"/>
    <cellStyle name="_U수량_강경읍염천리_대야포장공_맹동총집계0728_이윤조정" xfId="4483"/>
    <cellStyle name="_U수량_강경읍염천리_대야포장공_맹동총집계0728_폐기물수량산출" xfId="4484"/>
    <cellStyle name="_U수량_강경읍염천리_대야포장공_설계예산서" xfId="4485"/>
    <cellStyle name="_U수량_강경읍염천리_대야포장공_이윤조정" xfId="4486"/>
    <cellStyle name="_U수량_강경읍염천리_대야포장공_폐기물수량산출" xfId="4487"/>
    <cellStyle name="_U수량_강경읍염천리_맹동공사비집계(토목)" xfId="4488"/>
    <cellStyle name="_U수량_강경읍염천리_맹동총집계0728" xfId="4489"/>
    <cellStyle name="_U수량_강경읍염천리_맹동총집계0728_설계예산서" xfId="4490"/>
    <cellStyle name="_U수량_강경읍염천리_맹동총집계0728_이윤조정" xfId="4491"/>
    <cellStyle name="_U수량_강경읍염천리_맹동총집계0728_폐기물수량산출" xfId="4492"/>
    <cellStyle name="_U수량_강경읍염천리_설계예산서" xfId="4493"/>
    <cellStyle name="_U수량_강경읍염천리_수량산출1" xfId="4494"/>
    <cellStyle name="_U수량_강경읍염천리_수량산출1_구조물" xfId="4495"/>
    <cellStyle name="_U수량_강경읍염천리_수량산출1_구조물_설계예산서" xfId="4496"/>
    <cellStyle name="_U수량_강경읍염천리_수량산출1_구조물_수량집계" xfId="4497"/>
    <cellStyle name="_U수량_강경읍염천리_수량산출1_구조물_수량집계_설계예산서" xfId="4498"/>
    <cellStyle name="_U수량_강경읍염천리_수량산출1_구조물_수량집계_성대리수량산출" xfId="4499"/>
    <cellStyle name="_U수량_강경읍염천리_수량산출1_구조물_수량집계_성대리수량산출_설계예산서" xfId="4500"/>
    <cellStyle name="_U수량_강경읍염천리_수량산출1_구조물_수량집계_성대리수량산출_이윤조정" xfId="4501"/>
    <cellStyle name="_U수량_강경읍염천리_수량산출1_구조물_수량집계_수량산출" xfId="4502"/>
    <cellStyle name="_U수량_강경읍염천리_수량산출1_구조물_수량집계_수량산출_설계예산서" xfId="4503"/>
    <cellStyle name="_U수량_강경읍염천리_수량산출1_구조물_수량집계_수량산출_이윤조정" xfId="4504"/>
    <cellStyle name="_U수량_강경읍염천리_수량산출1_구조물_수량집계_원암리수량산출" xfId="4505"/>
    <cellStyle name="_U수량_강경읍염천리_수량산출1_구조물_수량집계_원암리수량산출_설계예산서" xfId="4506"/>
    <cellStyle name="_U수량_강경읍염천리_수량산출1_구조물_수량집계_원암리수량산출_이윤조정" xfId="4507"/>
    <cellStyle name="_U수량_강경읍염천리_수량산출1_구조물_수량집계_이윤조정" xfId="4508"/>
    <cellStyle name="_U수량_강경읍염천리_수량산출1_구조물_수량집계_호안공수량산출" xfId="4509"/>
    <cellStyle name="_U수량_강경읍염천리_수량산출1_구조물_수량집계_호안공수량산출_설계예산서" xfId="4510"/>
    <cellStyle name="_U수량_강경읍염천리_수량산출1_구조물_수량집계_호안공수량산출_이윤조정" xfId="4511"/>
    <cellStyle name="_U수량_강경읍염천리_수량산출1_구조물_이윤조정" xfId="4512"/>
    <cellStyle name="_U수량_강경읍염천리_수량산출1_맹동공사비집계(토목)" xfId="4513"/>
    <cellStyle name="_U수량_강경읍염천리_수량산출1_설계예산서" xfId="4514"/>
    <cellStyle name="_U수량_강경읍염천리_수량산출1_수량집계" xfId="4515"/>
    <cellStyle name="_U수량_강경읍염천리_수량산출1_수량집계_설계예산서" xfId="4516"/>
    <cellStyle name="_U수량_강경읍염천리_수량산출1_수량집계_성대리수량산출" xfId="4517"/>
    <cellStyle name="_U수량_강경읍염천리_수량산출1_수량집계_성대리수량산출_설계예산서" xfId="4518"/>
    <cellStyle name="_U수량_강경읍염천리_수량산출1_수량집계_성대리수량산출_이윤조정" xfId="4519"/>
    <cellStyle name="_U수량_강경읍염천리_수량산출1_수량집계_수량산출" xfId="4520"/>
    <cellStyle name="_U수량_강경읍염천리_수량산출1_수량집계_수량산출_설계예산서" xfId="4521"/>
    <cellStyle name="_U수량_강경읍염천리_수량산출1_수량집계_수량산출_이윤조정" xfId="4522"/>
    <cellStyle name="_U수량_강경읍염천리_수량산출1_수량집계_원암리수량산출" xfId="4523"/>
    <cellStyle name="_U수량_강경읍염천리_수량산출1_수량집계_원암리수량산출_설계예산서" xfId="4524"/>
    <cellStyle name="_U수량_강경읍염천리_수량산출1_수량집계_원암리수량산출_이윤조정" xfId="4525"/>
    <cellStyle name="_U수량_강경읍염천리_수량산출1_수량집계_이윤조정" xfId="4526"/>
    <cellStyle name="_U수량_강경읍염천리_수량산출1_수량집계_호안공수량산출" xfId="4527"/>
    <cellStyle name="_U수량_강경읍염천리_수량산출1_수량집계_호안공수량산출_설계예산서" xfId="4528"/>
    <cellStyle name="_U수량_강경읍염천리_수량산출1_수량집계_호안공수량산출_이윤조정" xfId="4529"/>
    <cellStyle name="_U수량_강경읍염천리_수량산출1_이윤조정" xfId="4530"/>
    <cellStyle name="_U수량_강경읍염천리_수량산출1_토공" xfId="4531"/>
    <cellStyle name="_U수량_강경읍염천리_수량산출1_토공_설계예산서" xfId="4532"/>
    <cellStyle name="_U수량_강경읍염천리_수량산출1_토공_수량집계" xfId="4533"/>
    <cellStyle name="_U수량_강경읍염천리_수량산출1_토공_수량집계_설계예산서" xfId="4534"/>
    <cellStyle name="_U수량_강경읍염천리_수량산출1_토공_수량집계_성대리수량산출" xfId="4535"/>
    <cellStyle name="_U수량_강경읍염천리_수량산출1_토공_수량집계_성대리수량산출_설계예산서" xfId="4536"/>
    <cellStyle name="_U수량_강경읍염천리_수량산출1_토공_수량집계_성대리수량산출_이윤조정" xfId="4537"/>
    <cellStyle name="_U수량_강경읍염천리_수량산출1_토공_수량집계_수량산출" xfId="4538"/>
    <cellStyle name="_U수량_강경읍염천리_수량산출1_토공_수량집계_수량산출_설계예산서" xfId="4539"/>
    <cellStyle name="_U수량_강경읍염천리_수량산출1_토공_수량집계_수량산출_이윤조정" xfId="4540"/>
    <cellStyle name="_U수량_강경읍염천리_수량산출1_토공_수량집계_원암리수량산출" xfId="4541"/>
    <cellStyle name="_U수량_강경읍염천리_수량산출1_토공_수량집계_원암리수량산출_설계예산서" xfId="4542"/>
    <cellStyle name="_U수량_강경읍염천리_수량산출1_토공_수량집계_원암리수량산출_이윤조정" xfId="4543"/>
    <cellStyle name="_U수량_강경읍염천리_수량산출1_토공_수량집계_이윤조정" xfId="4544"/>
    <cellStyle name="_U수량_강경읍염천리_수량산출1_토공_수량집계_호안공수량산출" xfId="4545"/>
    <cellStyle name="_U수량_강경읍염천리_수량산출1_토공_수량집계_호안공수량산출_설계예산서" xfId="4546"/>
    <cellStyle name="_U수량_강경읍염천리_수량산출1_토공_수량집계_호안공수량산출_이윤조정" xfId="4547"/>
    <cellStyle name="_U수량_강경읍염천리_수량산출1_토공_이윤조정" xfId="4548"/>
    <cellStyle name="_U수량_강경읍염천리_수량산출1_폐기물수량산출" xfId="4549"/>
    <cellStyle name="_U수량_강경읍염천리_수량집계" xfId="4550"/>
    <cellStyle name="_U수량_강경읍염천리_수량집계_설계예산서" xfId="4551"/>
    <cellStyle name="_U수량_강경읍염천리_수량집계_성대리수량산출" xfId="4552"/>
    <cellStyle name="_U수량_강경읍염천리_수량집계_성대리수량산출_설계예산서" xfId="4553"/>
    <cellStyle name="_U수량_강경읍염천리_수량집계_성대리수량산출_이윤조정" xfId="4554"/>
    <cellStyle name="_U수량_강경읍염천리_수량집계_수량산출" xfId="4555"/>
    <cellStyle name="_U수량_강경읍염천리_수량집계_수량산출_설계예산서" xfId="4556"/>
    <cellStyle name="_U수량_강경읍염천리_수량집계_수량산출_이윤조정" xfId="4557"/>
    <cellStyle name="_U수량_강경읍염천리_수량집계_원암리수량산출" xfId="4558"/>
    <cellStyle name="_U수량_강경읍염천리_수량집계_원암리수량산출_설계예산서" xfId="4559"/>
    <cellStyle name="_U수량_강경읍염천리_수량집계_원암리수량산출_이윤조정" xfId="4560"/>
    <cellStyle name="_U수량_강경읍염천리_수량집계_이윤조정" xfId="4561"/>
    <cellStyle name="_U수량_강경읍염천리_수량집계_호안공수량산출" xfId="4562"/>
    <cellStyle name="_U수량_강경읍염천리_수량집계_호안공수량산출_설계예산서" xfId="4563"/>
    <cellStyle name="_U수량_강경읍염천리_수량집계_호안공수량산출_이윤조정" xfId="4564"/>
    <cellStyle name="_U수량_강경읍염천리_이윤조정" xfId="4565"/>
    <cellStyle name="_U수량_강경읍염천리_토적표" xfId="4566"/>
    <cellStyle name="_U수량_강경읍염천리_토적표_맹동공사비집계(토목)" xfId="4567"/>
    <cellStyle name="_U수량_강경읍염천리_토적표_설계예산서" xfId="4568"/>
    <cellStyle name="_U수량_강경읍염천리_토적표_이윤조정" xfId="4569"/>
    <cellStyle name="_U수량_강경읍염천리_토적표_폐기물수량산출" xfId="4570"/>
    <cellStyle name="_U수량_강경읍염천리_폐기물수량산출" xfId="4571"/>
    <cellStyle name="_U수량_강경읍염천리_폐도토공" xfId="4572"/>
    <cellStyle name="_U수량_강경읍염천리_폐도토공_구조물" xfId="4573"/>
    <cellStyle name="_U수량_강경읍염천리_폐도토공_구조물_설계예산서" xfId="4574"/>
    <cellStyle name="_U수량_강경읍염천리_폐도토공_구조물_수량집계" xfId="4575"/>
    <cellStyle name="_U수량_강경읍염천리_폐도토공_구조물_수량집계_설계예산서" xfId="4576"/>
    <cellStyle name="_U수량_강경읍염천리_폐도토공_구조물_수량집계_성대리수량산출" xfId="4577"/>
    <cellStyle name="_U수량_강경읍염천리_폐도토공_구조물_수량집계_성대리수량산출_설계예산서" xfId="4578"/>
    <cellStyle name="_U수량_강경읍염천리_폐도토공_구조물_수량집계_성대리수량산출_이윤조정" xfId="4579"/>
    <cellStyle name="_U수량_강경읍염천리_폐도토공_구조물_수량집계_수량산출" xfId="4580"/>
    <cellStyle name="_U수량_강경읍염천리_폐도토공_구조물_수량집계_수량산출_설계예산서" xfId="4581"/>
    <cellStyle name="_U수량_강경읍염천리_폐도토공_구조물_수량집계_수량산출_이윤조정" xfId="4582"/>
    <cellStyle name="_U수량_강경읍염천리_폐도토공_구조물_수량집계_원암리수량산출" xfId="4583"/>
    <cellStyle name="_U수량_강경읍염천리_폐도토공_구조물_수량집계_원암리수량산출_설계예산서" xfId="4584"/>
    <cellStyle name="_U수량_강경읍염천리_폐도토공_구조물_수량집계_원암리수량산출_이윤조정" xfId="4585"/>
    <cellStyle name="_U수량_강경읍염천리_폐도토공_구조물_수량집계_이윤조정" xfId="4586"/>
    <cellStyle name="_U수량_강경읍염천리_폐도토공_구조물_수량집계_호안공수량산출" xfId="4587"/>
    <cellStyle name="_U수량_강경읍염천리_폐도토공_구조물_수량집계_호안공수량산출_설계예산서" xfId="4588"/>
    <cellStyle name="_U수량_강경읍염천리_폐도토공_구조물_수량집계_호안공수량산출_이윤조정" xfId="4589"/>
    <cellStyle name="_U수량_강경읍염천리_폐도토공_구조물_이윤조정" xfId="4590"/>
    <cellStyle name="_U수량_강경읍염천리_폐도토공_설계예산서" xfId="4591"/>
    <cellStyle name="_U수량_강경읍염천리_폐도토공_수량집계" xfId="4592"/>
    <cellStyle name="_U수량_강경읍염천리_폐도토공_수량집계_설계예산서" xfId="4593"/>
    <cellStyle name="_U수량_강경읍염천리_폐도토공_수량집계_성대리수량산출" xfId="4594"/>
    <cellStyle name="_U수량_강경읍염천리_폐도토공_수량집계_성대리수량산출_설계예산서" xfId="4595"/>
    <cellStyle name="_U수량_강경읍염천리_폐도토공_수량집계_성대리수량산출_이윤조정" xfId="4596"/>
    <cellStyle name="_U수량_강경읍염천리_폐도토공_수량집계_수량산출" xfId="4597"/>
    <cellStyle name="_U수량_강경읍염천리_폐도토공_수량집계_수량산출_설계예산서" xfId="4598"/>
    <cellStyle name="_U수량_강경읍염천리_폐도토공_수량집계_수량산출_이윤조정" xfId="4599"/>
    <cellStyle name="_U수량_강경읍염천리_폐도토공_수량집계_원암리수량산출" xfId="4600"/>
    <cellStyle name="_U수량_강경읍염천리_폐도토공_수량집계_원암리수량산출_설계예산서" xfId="4601"/>
    <cellStyle name="_U수량_강경읍염천리_폐도토공_수량집계_원암리수량산출_이윤조정" xfId="4602"/>
    <cellStyle name="_U수량_강경읍염천리_폐도토공_수량집계_이윤조정" xfId="4603"/>
    <cellStyle name="_U수량_강경읍염천리_폐도토공_수량집계_호안공수량산출" xfId="4604"/>
    <cellStyle name="_U수량_강경읍염천리_폐도토공_수량집계_호안공수량산출_설계예산서" xfId="4605"/>
    <cellStyle name="_U수량_강경읍염천리_폐도토공_수량집계_호안공수량산출_이윤조정" xfId="4606"/>
    <cellStyle name="_U수량_강경읍염천리_폐도토공_이윤조정" xfId="4607"/>
    <cellStyle name="_U수량_강경읍염천리_폐도토공_토공" xfId="4608"/>
    <cellStyle name="_U수량_강경읍염천리_폐도토공_토공_설계예산서" xfId="4609"/>
    <cellStyle name="_U수량_강경읍염천리_폐도토공_토공_수량집계" xfId="4610"/>
    <cellStyle name="_U수량_강경읍염천리_폐도토공_토공_수량집계_설계예산서" xfId="4611"/>
    <cellStyle name="_U수량_강경읍염천리_폐도토공_토공_수량집계_성대리수량산출" xfId="4612"/>
    <cellStyle name="_U수량_강경읍염천리_폐도토공_토공_수량집계_성대리수량산출_설계예산서" xfId="4613"/>
    <cellStyle name="_U수량_강경읍염천리_폐도토공_토공_수량집계_성대리수량산출_이윤조정" xfId="4614"/>
    <cellStyle name="_U수량_강경읍염천리_폐도토공_토공_수량집계_수량산출" xfId="4615"/>
    <cellStyle name="_U수량_강경읍염천리_폐도토공_토공_수량집계_수량산출_설계예산서" xfId="4616"/>
    <cellStyle name="_U수량_강경읍염천리_폐도토공_토공_수량집계_수량산출_이윤조정" xfId="4617"/>
    <cellStyle name="_U수량_강경읍염천리_폐도토공_토공_수량집계_원암리수량산출" xfId="4618"/>
    <cellStyle name="_U수량_강경읍염천리_폐도토공_토공_수량집계_원암리수량산출_설계예산서" xfId="4619"/>
    <cellStyle name="_U수량_강경읍염천리_폐도토공_토공_수량집계_원암리수량산출_이윤조정" xfId="4620"/>
    <cellStyle name="_U수량_강경읍염천리_폐도토공_토공_수량집계_이윤조정" xfId="4621"/>
    <cellStyle name="_U수량_강경읍염천리_폐도토공_토공_수량집계_호안공수량산출" xfId="4622"/>
    <cellStyle name="_U수량_강경읍염천리_폐도토공_토공_수량집계_호안공수량산출_설계예산서" xfId="4623"/>
    <cellStyle name="_U수량_강경읍염천리_폐도토공_토공_수량집계_호안공수량산출_이윤조정" xfId="4624"/>
    <cellStyle name="_U수량_강경읍염천리_폐도토공_토공_이윤조정" xfId="4625"/>
    <cellStyle name="_U수량_공설시장내" xfId="4626"/>
    <cellStyle name="_U수량_공설시장내_3배수공" xfId="4627"/>
    <cellStyle name="_U수량_공설시장내_3배수공_맹동공사비집계(토목)" xfId="4628"/>
    <cellStyle name="_U수량_공설시장내_3배수공_설계예산서" xfId="4629"/>
    <cellStyle name="_U수량_공설시장내_3배수공_이윤조정" xfId="4630"/>
    <cellStyle name="_U수량_공설시장내_3배수공_폐기물수량산출" xfId="4631"/>
    <cellStyle name="_U수량_공설시장내_대야포장공" xfId="4632"/>
    <cellStyle name="_U수량_공설시장내_대야포장공_대야배수공" xfId="4633"/>
    <cellStyle name="_U수량_공설시장내_대야포장공_대야배수공_3배수공" xfId="4634"/>
    <cellStyle name="_U수량_공설시장내_대야포장공_대야배수공_3배수공_맹동공사비집계(토목)" xfId="4635"/>
    <cellStyle name="_U수량_공설시장내_대야포장공_대야배수공_3배수공_설계예산서" xfId="4636"/>
    <cellStyle name="_U수량_공설시장내_대야포장공_대야배수공_3배수공_이윤조정" xfId="4637"/>
    <cellStyle name="_U수량_공설시장내_대야포장공_대야배수공_3배수공_폐기물수량산출" xfId="4638"/>
    <cellStyle name="_U수량_공설시장내_대야포장공_대야배수공_맹동공사비집계(토목)" xfId="4639"/>
    <cellStyle name="_U수량_공설시장내_대야포장공_대야배수공_설계예산서" xfId="4640"/>
    <cellStyle name="_U수량_공설시장내_대야포장공_대야배수공_이윤조정" xfId="4641"/>
    <cellStyle name="_U수량_공설시장내_대야포장공_대야배수공_폐기물수량산출" xfId="4642"/>
    <cellStyle name="_U수량_공설시장내_대야포장공_맹동공사비집계(토목)" xfId="4643"/>
    <cellStyle name="_U수량_공설시장내_대야포장공_맹동총집계0728" xfId="4644"/>
    <cellStyle name="_U수량_공설시장내_대야포장공_맹동총집계0728_설계예산서" xfId="4645"/>
    <cellStyle name="_U수량_공설시장내_대야포장공_맹동총집계0728_이윤조정" xfId="4646"/>
    <cellStyle name="_U수량_공설시장내_대야포장공_맹동총집계0728_폐기물수량산출" xfId="4647"/>
    <cellStyle name="_U수량_공설시장내_대야포장공_설계예산서" xfId="4648"/>
    <cellStyle name="_U수량_공설시장내_대야포장공_이윤조정" xfId="4649"/>
    <cellStyle name="_U수량_공설시장내_대야포장공_폐기물수량산출" xfId="4650"/>
    <cellStyle name="_U수량_공설시장내_맹동공사비집계(토목)" xfId="4651"/>
    <cellStyle name="_U수량_공설시장내_맹동총집계0728" xfId="4652"/>
    <cellStyle name="_U수량_공설시장내_맹동총집계0728_설계예산서" xfId="4653"/>
    <cellStyle name="_U수량_공설시장내_맹동총집계0728_이윤조정" xfId="4654"/>
    <cellStyle name="_U수량_공설시장내_맹동총집계0728_폐기물수량산출" xfId="4655"/>
    <cellStyle name="_U수량_공설시장내_설계예산서" xfId="4656"/>
    <cellStyle name="_U수량_공설시장내_이윤조정" xfId="4657"/>
    <cellStyle name="_U수량_공설시장내_폐기물수량산출" xfId="4658"/>
    <cellStyle name="_U수량_대야포장공" xfId="4659"/>
    <cellStyle name="_U수량_대야포장공_대야배수공" xfId="4660"/>
    <cellStyle name="_U수량_대야포장공_대야배수공_3배수공" xfId="4661"/>
    <cellStyle name="_U수량_대야포장공_대야배수공_3배수공_맹동공사비집계(토목)" xfId="4662"/>
    <cellStyle name="_U수량_대야포장공_대야배수공_3배수공_설계예산서" xfId="4663"/>
    <cellStyle name="_U수량_대야포장공_대야배수공_3배수공_이윤조정" xfId="4664"/>
    <cellStyle name="_U수량_대야포장공_대야배수공_3배수공_폐기물수량산출" xfId="4665"/>
    <cellStyle name="_U수량_대야포장공_대야배수공_맹동공사비집계(토목)" xfId="4666"/>
    <cellStyle name="_U수량_대야포장공_대야배수공_설계예산서" xfId="4667"/>
    <cellStyle name="_U수량_대야포장공_대야배수공_이윤조정" xfId="4668"/>
    <cellStyle name="_U수량_대야포장공_대야배수공_폐기물수량산출" xfId="4669"/>
    <cellStyle name="_U수량_대야포장공_맹동공사비집계(토목)" xfId="4670"/>
    <cellStyle name="_U수량_대야포장공_맹동총집계0728" xfId="4671"/>
    <cellStyle name="_U수량_대야포장공_맹동총집계0728_설계예산서" xfId="4672"/>
    <cellStyle name="_U수량_대야포장공_맹동총집계0728_이윤조정" xfId="4673"/>
    <cellStyle name="_U수량_대야포장공_맹동총집계0728_폐기물수량산출" xfId="4674"/>
    <cellStyle name="_U수량_대야포장공_설계예산서" xfId="4675"/>
    <cellStyle name="_U수량_대야포장공_이윤조정" xfId="4676"/>
    <cellStyle name="_U수량_대야포장공_폐기물수량산출" xfId="4677"/>
    <cellStyle name="_U수량_맹동공사비집계(토목)" xfId="4678"/>
    <cellStyle name="_U수량_맹동총집계0728" xfId="4679"/>
    <cellStyle name="_U수량_맹동총집계0728_설계예산서" xfId="4680"/>
    <cellStyle name="_U수량_맹동총집계0728_이윤조정" xfId="4681"/>
    <cellStyle name="_U수량_맹동총집계0728_폐기물수량산출" xfId="4682"/>
    <cellStyle name="_U수량_설계예산서" xfId="4683"/>
    <cellStyle name="_U수량_수량산출1" xfId="4684"/>
    <cellStyle name="_U수량_수량산출1_구조물" xfId="4685"/>
    <cellStyle name="_U수량_수량산출1_구조물_설계예산서" xfId="4686"/>
    <cellStyle name="_U수량_수량산출1_구조물_수량집계" xfId="4687"/>
    <cellStyle name="_U수량_수량산출1_구조물_수량집계_설계예산서" xfId="4688"/>
    <cellStyle name="_U수량_수량산출1_구조물_수량집계_성대리수량산출" xfId="4689"/>
    <cellStyle name="_U수량_수량산출1_구조물_수량집계_성대리수량산출_설계예산서" xfId="4690"/>
    <cellStyle name="_U수량_수량산출1_구조물_수량집계_성대리수량산출_이윤조정" xfId="4691"/>
    <cellStyle name="_U수량_수량산출1_구조물_수량집계_수량산출" xfId="4692"/>
    <cellStyle name="_U수량_수량산출1_구조물_수량집계_수량산출_설계예산서" xfId="4693"/>
    <cellStyle name="_U수량_수량산출1_구조물_수량집계_수량산출_이윤조정" xfId="4694"/>
    <cellStyle name="_U수량_수량산출1_구조물_수량집계_원암리수량산출" xfId="4695"/>
    <cellStyle name="_U수량_수량산출1_구조물_수량집계_원암리수량산출_설계예산서" xfId="4696"/>
    <cellStyle name="_U수량_수량산출1_구조물_수량집계_원암리수량산출_이윤조정" xfId="4697"/>
    <cellStyle name="_U수량_수량산출1_구조물_수량집계_이윤조정" xfId="4698"/>
    <cellStyle name="_U수량_수량산출1_구조물_수량집계_호안공수량산출" xfId="4699"/>
    <cellStyle name="_U수량_수량산출1_구조물_수량집계_호안공수량산출_설계예산서" xfId="4700"/>
    <cellStyle name="_U수량_수량산출1_구조물_수량집계_호안공수량산출_이윤조정" xfId="4701"/>
    <cellStyle name="_U수량_수량산출1_구조물_이윤조정" xfId="4702"/>
    <cellStyle name="_U수량_수량산출1_맹동공사비집계(토목)" xfId="4703"/>
    <cellStyle name="_U수량_수량산출1_설계예산서" xfId="4704"/>
    <cellStyle name="_U수량_수량산출1_수량집계" xfId="4705"/>
    <cellStyle name="_U수량_수량산출1_수량집계_설계예산서" xfId="4706"/>
    <cellStyle name="_U수량_수량산출1_수량집계_성대리수량산출" xfId="4707"/>
    <cellStyle name="_U수량_수량산출1_수량집계_성대리수량산출_설계예산서" xfId="4708"/>
    <cellStyle name="_U수량_수량산출1_수량집계_성대리수량산출_이윤조정" xfId="4709"/>
    <cellStyle name="_U수량_수량산출1_수량집계_수량산출" xfId="4710"/>
    <cellStyle name="_U수량_수량산출1_수량집계_수량산출_설계예산서" xfId="4711"/>
    <cellStyle name="_U수량_수량산출1_수량집계_수량산출_이윤조정" xfId="4712"/>
    <cellStyle name="_U수량_수량산출1_수량집계_원암리수량산출" xfId="4713"/>
    <cellStyle name="_U수량_수량산출1_수량집계_원암리수량산출_설계예산서" xfId="4714"/>
    <cellStyle name="_U수량_수량산출1_수량집계_원암리수량산출_이윤조정" xfId="4715"/>
    <cellStyle name="_U수량_수량산출1_수량집계_이윤조정" xfId="4716"/>
    <cellStyle name="_U수량_수량산출1_수량집계_호안공수량산출" xfId="4717"/>
    <cellStyle name="_U수량_수량산출1_수량집계_호안공수량산출_설계예산서" xfId="4718"/>
    <cellStyle name="_U수량_수량산출1_수량집계_호안공수량산출_이윤조정" xfId="4719"/>
    <cellStyle name="_U수량_수량산출1_이윤조정" xfId="4720"/>
    <cellStyle name="_U수량_수량산출1_토공" xfId="4721"/>
    <cellStyle name="_U수량_수량산출1_토공_설계예산서" xfId="4722"/>
    <cellStyle name="_U수량_수량산출1_토공_수량집계" xfId="4723"/>
    <cellStyle name="_U수량_수량산출1_토공_수량집계_설계예산서" xfId="4724"/>
    <cellStyle name="_U수량_수량산출1_토공_수량집계_성대리수량산출" xfId="4725"/>
    <cellStyle name="_U수량_수량산출1_토공_수량집계_성대리수량산출_설계예산서" xfId="4726"/>
    <cellStyle name="_U수량_수량산출1_토공_수량집계_성대리수량산출_이윤조정" xfId="4727"/>
    <cellStyle name="_U수량_수량산출1_토공_수량집계_수량산출" xfId="4728"/>
    <cellStyle name="_U수량_수량산출1_토공_수량집계_수량산출_설계예산서" xfId="4729"/>
    <cellStyle name="_U수량_수량산출1_토공_수량집계_수량산출_이윤조정" xfId="4730"/>
    <cellStyle name="_U수량_수량산출1_토공_수량집계_원암리수량산출" xfId="4731"/>
    <cellStyle name="_U수량_수량산출1_토공_수량집계_원암리수량산출_설계예산서" xfId="4732"/>
    <cellStyle name="_U수량_수량산출1_토공_수량집계_원암리수량산출_이윤조정" xfId="4733"/>
    <cellStyle name="_U수량_수량산출1_토공_수량집계_이윤조정" xfId="4734"/>
    <cellStyle name="_U수량_수량산출1_토공_수량집계_호안공수량산출" xfId="4735"/>
    <cellStyle name="_U수량_수량산출1_토공_수량집계_호안공수량산출_설계예산서" xfId="4736"/>
    <cellStyle name="_U수량_수량산출1_토공_수량집계_호안공수량산출_이윤조정" xfId="4737"/>
    <cellStyle name="_U수량_수량산출1_토공_이윤조정" xfId="4738"/>
    <cellStyle name="_U수량_수량산출1_폐기물수량산출" xfId="4739"/>
    <cellStyle name="_U수량_수량집계" xfId="4740"/>
    <cellStyle name="_U수량_수량집계_설계예산서" xfId="4741"/>
    <cellStyle name="_U수량_수량집계_성대리수량산출" xfId="4742"/>
    <cellStyle name="_U수량_수량집계_성대리수량산출_설계예산서" xfId="4743"/>
    <cellStyle name="_U수량_수량집계_성대리수량산출_이윤조정" xfId="4744"/>
    <cellStyle name="_U수량_수량집계_수량산출" xfId="4745"/>
    <cellStyle name="_U수량_수량집계_수량산출_설계예산서" xfId="4746"/>
    <cellStyle name="_U수량_수량집계_수량산출_이윤조정" xfId="4747"/>
    <cellStyle name="_U수량_수량집계_원암리수량산출" xfId="4748"/>
    <cellStyle name="_U수량_수량집계_원암리수량산출_설계예산서" xfId="4749"/>
    <cellStyle name="_U수량_수량집계_원암리수량산출_이윤조정" xfId="4750"/>
    <cellStyle name="_U수량_수량집계_이윤조정" xfId="4751"/>
    <cellStyle name="_U수량_수량집계_호안공수량산출" xfId="4752"/>
    <cellStyle name="_U수량_수량집계_호안공수량산출_설계예산서" xfId="4753"/>
    <cellStyle name="_U수량_수량집계_호안공수량산출_이윤조정" xfId="4754"/>
    <cellStyle name="_U수량_이윤조정" xfId="4755"/>
    <cellStyle name="_U수량_취암sample" xfId="4756"/>
    <cellStyle name="_U수량_취암sample_3배수공" xfId="4757"/>
    <cellStyle name="_U수량_취암sample_3배수공_맹동공사비집계(토목)" xfId="4758"/>
    <cellStyle name="_U수량_취암sample_3배수공_설계예산서" xfId="4759"/>
    <cellStyle name="_U수량_취암sample_3배수공_이윤조정" xfId="4760"/>
    <cellStyle name="_U수량_취암sample_3배수공_폐기물수량산출" xfId="4761"/>
    <cellStyle name="_U수량_취암sample_대야포장공" xfId="4762"/>
    <cellStyle name="_U수량_취암sample_대야포장공_대야배수공" xfId="4763"/>
    <cellStyle name="_U수량_취암sample_대야포장공_대야배수공_3배수공" xfId="4764"/>
    <cellStyle name="_U수량_취암sample_대야포장공_대야배수공_3배수공_맹동공사비집계(토목)" xfId="4765"/>
    <cellStyle name="_U수량_취암sample_대야포장공_대야배수공_3배수공_설계예산서" xfId="4766"/>
    <cellStyle name="_U수량_취암sample_대야포장공_대야배수공_3배수공_이윤조정" xfId="4767"/>
    <cellStyle name="_U수량_취암sample_대야포장공_대야배수공_3배수공_폐기물수량산출" xfId="4768"/>
    <cellStyle name="_U수량_취암sample_대야포장공_대야배수공_맹동공사비집계(토목)" xfId="4769"/>
    <cellStyle name="_U수량_취암sample_대야포장공_대야배수공_설계예산서" xfId="4770"/>
    <cellStyle name="_U수량_취암sample_대야포장공_대야배수공_이윤조정" xfId="4771"/>
    <cellStyle name="_U수량_취암sample_대야포장공_대야배수공_폐기물수량산출" xfId="4772"/>
    <cellStyle name="_U수량_취암sample_대야포장공_맹동공사비집계(토목)" xfId="4773"/>
    <cellStyle name="_U수량_취암sample_대야포장공_맹동총집계0728" xfId="4774"/>
    <cellStyle name="_U수량_취암sample_대야포장공_맹동총집계0728_설계예산서" xfId="4775"/>
    <cellStyle name="_U수량_취암sample_대야포장공_맹동총집계0728_이윤조정" xfId="4776"/>
    <cellStyle name="_U수량_취암sample_대야포장공_맹동총집계0728_폐기물수량산출" xfId="4777"/>
    <cellStyle name="_U수량_취암sample_대야포장공_설계예산서" xfId="4778"/>
    <cellStyle name="_U수량_취암sample_대야포장공_이윤조정" xfId="4779"/>
    <cellStyle name="_U수량_취암sample_대야포장공_폐기물수량산출" xfId="4780"/>
    <cellStyle name="_U수량_취암sample_맹동공사비집계(토목)" xfId="4781"/>
    <cellStyle name="_U수량_취암sample_맹동총집계0728" xfId="4782"/>
    <cellStyle name="_U수량_취암sample_맹동총집계0728_설계예산서" xfId="4783"/>
    <cellStyle name="_U수량_취암sample_맹동총집계0728_이윤조정" xfId="4784"/>
    <cellStyle name="_U수량_취암sample_맹동총집계0728_폐기물수량산출" xfId="4785"/>
    <cellStyle name="_U수량_취암sample_설계예산서" xfId="4786"/>
    <cellStyle name="_U수량_취암sample_이윤조정" xfId="4787"/>
    <cellStyle name="_U수량_취암sample_폐기물수량산출" xfId="4788"/>
    <cellStyle name="_U수량_토적표" xfId="4789"/>
    <cellStyle name="_U수량_토적표_맹동공사비집계(토목)" xfId="4790"/>
    <cellStyle name="_U수량_토적표_설계예산서" xfId="4791"/>
    <cellStyle name="_U수량_토적표_이윤조정" xfId="4792"/>
    <cellStyle name="_U수량_토적표_폐기물수량산출" xfId="4793"/>
    <cellStyle name="_U수량_폐기물수량산출" xfId="4794"/>
    <cellStyle name="_U수량_폐도토공" xfId="4795"/>
    <cellStyle name="_U수량_폐도토공_구조물" xfId="4796"/>
    <cellStyle name="_U수량_폐도토공_구조물_설계예산서" xfId="4797"/>
    <cellStyle name="_U수량_폐도토공_구조물_수량집계" xfId="4798"/>
    <cellStyle name="_U수량_폐도토공_구조물_수량집계_설계예산서" xfId="4799"/>
    <cellStyle name="_U수량_폐도토공_구조물_수량집계_성대리수량산출" xfId="4800"/>
    <cellStyle name="_U수량_폐도토공_구조물_수량집계_성대리수량산출_설계예산서" xfId="4801"/>
    <cellStyle name="_U수량_폐도토공_구조물_수량집계_성대리수량산출_이윤조정" xfId="4802"/>
    <cellStyle name="_U수량_폐도토공_구조물_수량집계_수량산출" xfId="4803"/>
    <cellStyle name="_U수량_폐도토공_구조물_수량집계_수량산출_설계예산서" xfId="4804"/>
    <cellStyle name="_U수량_폐도토공_구조물_수량집계_수량산출_이윤조정" xfId="4805"/>
    <cellStyle name="_U수량_폐도토공_구조물_수량집계_원암리수량산출" xfId="4806"/>
    <cellStyle name="_U수량_폐도토공_구조물_수량집계_원암리수량산출_설계예산서" xfId="4807"/>
    <cellStyle name="_U수량_폐도토공_구조물_수량집계_원암리수량산출_이윤조정" xfId="4808"/>
    <cellStyle name="_U수량_폐도토공_구조물_수량집계_이윤조정" xfId="4809"/>
    <cellStyle name="_U수량_폐도토공_구조물_수량집계_호안공수량산출" xfId="4810"/>
    <cellStyle name="_U수량_폐도토공_구조물_수량집계_호안공수량산출_설계예산서" xfId="4811"/>
    <cellStyle name="_U수량_폐도토공_구조물_수량집계_호안공수량산출_이윤조정" xfId="4812"/>
    <cellStyle name="_U수량_폐도토공_구조물_이윤조정" xfId="4813"/>
    <cellStyle name="_U수량_폐도토공_설계예산서" xfId="4814"/>
    <cellStyle name="_U수량_폐도토공_수량집계" xfId="4815"/>
    <cellStyle name="_U수량_폐도토공_수량집계_설계예산서" xfId="4816"/>
    <cellStyle name="_U수량_폐도토공_수량집계_성대리수량산출" xfId="4817"/>
    <cellStyle name="_U수량_폐도토공_수량집계_성대리수량산출_설계예산서" xfId="4818"/>
    <cellStyle name="_U수량_폐도토공_수량집계_성대리수량산출_이윤조정" xfId="4819"/>
    <cellStyle name="_U수량_폐도토공_수량집계_수량산출" xfId="4820"/>
    <cellStyle name="_U수량_폐도토공_수량집계_수량산출_설계예산서" xfId="4821"/>
    <cellStyle name="_U수량_폐도토공_수량집계_수량산출_이윤조정" xfId="4822"/>
    <cellStyle name="_U수량_폐도토공_수량집계_원암리수량산출" xfId="4823"/>
    <cellStyle name="_U수량_폐도토공_수량집계_원암리수량산출_설계예산서" xfId="4824"/>
    <cellStyle name="_U수량_폐도토공_수량집계_원암리수량산출_이윤조정" xfId="4825"/>
    <cellStyle name="_U수량_폐도토공_수량집계_이윤조정" xfId="4826"/>
    <cellStyle name="_U수량_폐도토공_수량집계_호안공수량산출" xfId="4827"/>
    <cellStyle name="_U수량_폐도토공_수량집계_호안공수량산출_설계예산서" xfId="4828"/>
    <cellStyle name="_U수량_폐도토공_수량집계_호안공수량산출_이윤조정" xfId="4829"/>
    <cellStyle name="_U수량_폐도토공_이윤조정" xfId="4830"/>
    <cellStyle name="_U수량_폐도토공_토공" xfId="4831"/>
    <cellStyle name="_U수량_폐도토공_토공_설계예산서" xfId="4832"/>
    <cellStyle name="_U수량_폐도토공_토공_수량집계" xfId="4833"/>
    <cellStyle name="_U수량_폐도토공_토공_수량집계_설계예산서" xfId="4834"/>
    <cellStyle name="_U수량_폐도토공_토공_수량집계_성대리수량산출" xfId="4835"/>
    <cellStyle name="_U수량_폐도토공_토공_수량집계_성대리수량산출_설계예산서" xfId="4836"/>
    <cellStyle name="_U수량_폐도토공_토공_수량집계_성대리수량산출_이윤조정" xfId="4837"/>
    <cellStyle name="_U수량_폐도토공_토공_수량집계_수량산출" xfId="4838"/>
    <cellStyle name="_U수량_폐도토공_토공_수량집계_수량산출_설계예산서" xfId="4839"/>
    <cellStyle name="_U수량_폐도토공_토공_수량집계_수량산출_이윤조정" xfId="4840"/>
    <cellStyle name="_U수량_폐도토공_토공_수량집계_원암리수량산출" xfId="4841"/>
    <cellStyle name="_U수량_폐도토공_토공_수량집계_원암리수량산출_설계예산서" xfId="4842"/>
    <cellStyle name="_U수량_폐도토공_토공_수량집계_원암리수량산출_이윤조정" xfId="4843"/>
    <cellStyle name="_U수량_폐도토공_토공_수량집계_이윤조정" xfId="4844"/>
    <cellStyle name="_U수량_폐도토공_토공_수량집계_호안공수량산출" xfId="4845"/>
    <cellStyle name="_U수량_폐도토공_토공_수량집계_호안공수량산출_설계예산서" xfId="4846"/>
    <cellStyle name="_U수량_폐도토공_토공_수량집계_호안공수량산출_이윤조정" xfId="4847"/>
    <cellStyle name="_U수량_폐도토공_토공_이윤조정" xfId="4848"/>
    <cellStyle name="_X" xfId="4852"/>
    <cellStyle name="_가스부지 공업용수관로공사" xfId="365"/>
    <cellStyle name="_가스부지 공업용수관로공사_실행(운산조탑도로)" xfId="366"/>
    <cellStyle name="_가스부지 공업용수관로공사_실행(파주운정2택지5공구)" xfId="367"/>
    <cellStyle name="_가실행양식" xfId="368"/>
    <cellStyle name="_갑지양식" xfId="369"/>
    <cellStyle name="_갑지양식_견적내역" xfId="370"/>
    <cellStyle name="_갑지양식_기흥TN내역" xfId="371"/>
    <cellStyle name="_갑지양식_기흥TN설비전기BM" xfId="372"/>
    <cellStyle name="_갑지양식_변경계약" xfId="373"/>
    <cellStyle name="_갑지양식_설계변경물량산출근거" xfId="374"/>
    <cellStyle name="_갑지양식_잠원동2차아파트내역" xfId="375"/>
    <cellStyle name="_강릉남산교-제출본" xfId="376"/>
    <cellStyle name="_강릉남산교-제출본_견적내역" xfId="377"/>
    <cellStyle name="_강릉남산교-제출본_기흥TN내역" xfId="378"/>
    <cellStyle name="_강릉남산교-제출본_기흥TN설비전기BM" xfId="379"/>
    <cellStyle name="_강릉남산교-제출본_변경계약" xfId="380"/>
    <cellStyle name="_강릉남산교-제출본_설계변경물량산출근거" xfId="381"/>
    <cellStyle name="_강릉남산교-제출본_잠원동2차아파트내역" xfId="382"/>
    <cellStyle name="_검암2차사전공사(본사검토) " xfId="383"/>
    <cellStyle name="_견적 양식" xfId="384"/>
    <cellStyle name="_견적공종대비" xfId="385"/>
    <cellStyle name="_견적내역" xfId="386"/>
    <cellStyle name="_견적내역서(북측진입도로-0410)" xfId="387"/>
    <cellStyle name="_견적서" xfId="388"/>
    <cellStyle name="_견적서_실행(운산조탑도로)" xfId="389"/>
    <cellStyle name="_견적서_실행(파주운정2택지5공구)" xfId="390"/>
    <cellStyle name="_견적서갑지양식" xfId="391"/>
    <cellStyle name="_견적서갑지양식_견적내역" xfId="392"/>
    <cellStyle name="_견적서갑지양식_기흥TN내역" xfId="393"/>
    <cellStyle name="_견적서갑지양식_기흥TN설비전기BM" xfId="394"/>
    <cellStyle name="_견적서갑지양식_변경계약" xfId="395"/>
    <cellStyle name="_견적서갑지양식_설계변경물량산출근거" xfId="396"/>
    <cellStyle name="_견적서갑지양식_잠원동2차아파트내역" xfId="397"/>
    <cellStyle name="_견적서양식" xfId="398"/>
    <cellStyle name="_견적의뢰 양식" xfId="399"/>
    <cellStyle name="_견적조건" xfId="400"/>
    <cellStyle name="_경기도 대심리 주택" xfId="401"/>
    <cellStyle name="_경영개선활동상반기실적(990708)" xfId="402"/>
    <cellStyle name="_경영개선활동상반기실적(990708)_1" xfId="403"/>
    <cellStyle name="_경영개선활동상반기실적(990708)_2" xfId="404"/>
    <cellStyle name="_경영개선활성화방안(990802)" xfId="405"/>
    <cellStyle name="_경영개선활성화방안(990802)_1" xfId="406"/>
    <cellStyle name="_계약내역서(KC09~12Process)-대명전설" xfId="407"/>
    <cellStyle name="_고가차도산출서" xfId="408"/>
    <cellStyle name="_고려-수원미네시티(작업)" xfId="409"/>
    <cellStyle name="_공내역(거제)2" xfId="410"/>
    <cellStyle name="_공내역서(송파트리플)" xfId="411"/>
    <cellStyle name="_공량단가산출서" xfId="412"/>
    <cellStyle name="_공량단가산출서r1" xfId="413"/>
    <cellStyle name="_공업배수지(1-1단계)내역-한조제출-0401-R" xfId="414"/>
    <cellStyle name="_교원그룹 낙산 숙박시설 신축공사" xfId="415"/>
    <cellStyle name="_국수교수량" xfId="416"/>
    <cellStyle name="_국수교수량_(12)PC암거수량산출(성남시)" xfId="417"/>
    <cellStyle name="_국수교수량_발주 토목+조경 내역서(조달청송부)" xfId="418"/>
    <cellStyle name="_국수교수량_발주 토목+조경 내역서(조달청송부)_실행(운산조탑도로)" xfId="419"/>
    <cellStyle name="_국수교수량_발주 토목+조경 내역서(조달청송부)_실행(파주운정2택지5공구)" xfId="420"/>
    <cellStyle name="_국수교수량_삽교농공단지포장공" xfId="421"/>
    <cellStyle name="_국수교수량_삽교농공단지포장공_발주 토목+조경 내역서(조달청송부)" xfId="422"/>
    <cellStyle name="_국수교수량_삽교농공단지포장공_발주 토목+조경 내역서(조달청송부)_실행(운산조탑도로)" xfId="423"/>
    <cellStyle name="_국수교수량_삽교농공단지포장공_발주 토목+조경 내역서(조달청송부)_실행(파주운정2택지5공구)" xfId="424"/>
    <cellStyle name="_국수교수량_삽교농공단지포장공_실행(운산조탑도로)" xfId="425"/>
    <cellStyle name="_국수교수량_삽교농공단지포장공_실행(파주운정2택지5공구)" xfId="426"/>
    <cellStyle name="_국수교수량_삽교농공단지포장공_토목내역서(0829수정)" xfId="427"/>
    <cellStyle name="_국수교수량_삽교농공단지포장공_토목내역서(0829수정)_실행(운산조탑도로)" xfId="428"/>
    <cellStyle name="_국수교수량_삽교농공단지포장공_토목내역서(0829수정)_실행(파주운정2택지5공구)" xfId="429"/>
    <cellStyle name="_국수교수량_삽교농공단지포장공_토목내역서(0829수정)_원가계산서(총괄)" xfId="430"/>
    <cellStyle name="_국수교수량_삽교농공단지포장공_토목내역서(0829수정)_원가계산서(총괄)_발주 토목+조경 내역서(조달청송부)" xfId="431"/>
    <cellStyle name="_국수교수량_삽교농공단지포장공_토목내역서(0829수정)_원가계산서(총괄)_발주 토목+조경 내역서(조달청송부)_실행(운산조탑도로)" xfId="432"/>
    <cellStyle name="_국수교수량_삽교농공단지포장공_토목내역서(0829수정)_원가계산서(총괄)_발주 토목+조경 내역서(조달청송부)_실행(파주운정2택지5공구)" xfId="433"/>
    <cellStyle name="_국수교수량_삽교농공단지포장공_토목내역서(0829수정)_원가계산서(총괄)_실행(운산조탑도로)" xfId="434"/>
    <cellStyle name="_국수교수량_삽교농공단지포장공_토목내역서(0829수정)_원가계산서(총괄)_실행(파주운정2택지5공구)" xfId="435"/>
    <cellStyle name="_국수교수량_삽교농공단지포장공_토목내역서(0829수정)_토목내역서(0906수정)" xfId="436"/>
    <cellStyle name="_국수교수량_삽교농공단지포장공_토목내역서(0829수정)_토목내역서(0906수정)_발주 토목+조경 내역서(조달청송부)" xfId="437"/>
    <cellStyle name="_국수교수량_삽교농공단지포장공_토목내역서(0829수정)_토목내역서(0906수정)_발주 토목+조경 내역서(조달청송부)_실행(운산조탑도로)" xfId="438"/>
    <cellStyle name="_국수교수량_삽교농공단지포장공_토목내역서(0829수정)_토목내역서(0906수정)_발주 토목+조경 내역서(조달청송부)_실행(파주운정2택지5공구)" xfId="439"/>
    <cellStyle name="_국수교수량_삽교농공단지포장공_토목내역서(0829수정)_토목내역서(0906수정)_실행(운산조탑도로)" xfId="440"/>
    <cellStyle name="_국수교수량_삽교농공단지포장공_토목내역서(0829수정)_토목내역서(0906수정)_실행(파주운정2택지5공구)" xfId="441"/>
    <cellStyle name="_국수교수량_실행(운산조탑도로)" xfId="442"/>
    <cellStyle name="_국수교수량_실행(파주운정2택지5공구)" xfId="443"/>
    <cellStyle name="_국수교수량_토목내역서(0829수정)" xfId="444"/>
    <cellStyle name="_국수교수량_토목내역서(0829수정)_실행(운산조탑도로)" xfId="445"/>
    <cellStyle name="_국수교수량_토목내역서(0829수정)_실행(파주운정2택지5공구)" xfId="446"/>
    <cellStyle name="_국수교수량_토목내역서(0829수정)_원가계산서(총괄)" xfId="447"/>
    <cellStyle name="_국수교수량_토목내역서(0829수정)_원가계산서(총괄)_발주 토목+조경 내역서(조달청송부)" xfId="448"/>
    <cellStyle name="_국수교수량_토목내역서(0829수정)_원가계산서(총괄)_발주 토목+조경 내역서(조달청송부)_실행(운산조탑도로)" xfId="449"/>
    <cellStyle name="_국수교수량_토목내역서(0829수정)_원가계산서(총괄)_발주 토목+조경 내역서(조달청송부)_실행(파주운정2택지5공구)" xfId="450"/>
    <cellStyle name="_국수교수량_토목내역서(0829수정)_원가계산서(총괄)_실행(운산조탑도로)" xfId="451"/>
    <cellStyle name="_국수교수량_토목내역서(0829수정)_원가계산서(총괄)_실행(파주운정2택지5공구)" xfId="452"/>
    <cellStyle name="_국수교수량_토목내역서(0829수정)_토목내역서(0906수정)" xfId="453"/>
    <cellStyle name="_국수교수량_토목내역서(0829수정)_토목내역서(0906수정)_발주 토목+조경 내역서(조달청송부)" xfId="454"/>
    <cellStyle name="_국수교수량_토목내역서(0829수정)_토목내역서(0906수정)_발주 토목+조경 내역서(조달청송부)_실행(운산조탑도로)" xfId="455"/>
    <cellStyle name="_국수교수량_토목내역서(0829수정)_토목내역서(0906수정)_발주 토목+조경 내역서(조달청송부)_실행(파주운정2택지5공구)" xfId="456"/>
    <cellStyle name="_국수교수량_토목내역서(0829수정)_토목내역서(0906수정)_실행(운산조탑도로)" xfId="457"/>
    <cellStyle name="_국수교수량_토목내역서(0829수정)_토목내역서(0906수정)_실행(파주운정2택지5공구)" xfId="458"/>
    <cellStyle name="_기흥TN내역" xfId="460"/>
    <cellStyle name="_기흥TN설비전기BM" xfId="461"/>
    <cellStyle name="_기흥반도체 설계변경내역서" xfId="459"/>
    <cellStyle name="_내역" xfId="462"/>
    <cellStyle name="_내역_투찰표(100~300억)" xfId="463"/>
    <cellStyle name="_내역_투찰표(100~300억)_실행(운산조탑도로)" xfId="464"/>
    <cellStyle name="_내역_투찰표(100~300억)_실행(파주운정2택지5공구)" xfId="465"/>
    <cellStyle name="_내역을지 (3)" xfId="466"/>
    <cellStyle name="_노임공량집계" xfId="467"/>
    <cellStyle name="_단가표" xfId="468"/>
    <cellStyle name="_단지UT관로(부분실행2)" xfId="469"/>
    <cellStyle name="_대국교일반수량" xfId="470"/>
    <cellStyle name="_대비표양식" xfId="471"/>
    <cellStyle name="_대전둔산E-MART(A공구)" xfId="472"/>
    <cellStyle name="_대전지하철임시동력(수전)" xfId="473"/>
    <cellStyle name="_도급계약내역서(2단계)-중공업(정수장)" xfId="474"/>
    <cellStyle name="_도급계약내역서(공배2단계)" xfId="475"/>
    <cellStyle name="_도급계약내역서(공배-변경)" xfId="476"/>
    <cellStyle name="_도급계약내역서(생배-변경최종분)" xfId="477"/>
    <cellStyle name="_도급계약서(생활용수배수지)" xfId="478"/>
    <cellStyle name="_도급내역서(유수지)" xfId="479"/>
    <cellStyle name="_도급변경내역서(공배-041109)-최종" xfId="480"/>
    <cellStyle name="_롯데골드로즈1일반전기(FINAL)" xfId="481"/>
    <cellStyle name="_마가레트 호텔" xfId="482"/>
    <cellStyle name="_마그넷전력간선연간단가(2001년 BM)" xfId="483"/>
    <cellStyle name="_문정apt(최종)-2" xfId="484"/>
    <cellStyle name="_발주내역 " xfId="485"/>
    <cellStyle name="_변경계약" xfId="486"/>
    <cellStyle name="_변경계약 내역서(030610)" xfId="487"/>
    <cellStyle name="_변경내역서" xfId="488"/>
    <cellStyle name="_변경내역서 총괄" xfId="489"/>
    <cellStyle name="_변경내역서(030609)" xfId="490"/>
    <cellStyle name="_변경도급내역(0711)" xfId="491"/>
    <cellStyle name="_변경도급내역서(관로-040630-정산)" xfId="492"/>
    <cellStyle name="_변경실행예산 작성시트" xfId="493"/>
    <cellStyle name="_별첨(계획서및실적서양식)" xfId="494"/>
    <cellStyle name="_별첨(계획서및실적서양식)_1" xfId="495"/>
    <cellStyle name="_보건대학조경공사내역서(0302)" xfId="496"/>
    <cellStyle name="_본견적 - 용수구설치7월28일" xfId="497"/>
    <cellStyle name="_본점)6,7층 리뉴얼공사 현장설명" xfId="498"/>
    <cellStyle name="_부대입찰결과" xfId="499"/>
    <cellStyle name="_부대입찰결과_실행(운산조탑도로)" xfId="500"/>
    <cellStyle name="_부대입찰결과_실행(파주운정2택지5공구)" xfId="501"/>
    <cellStyle name="_부대입찰내역서" xfId="502"/>
    <cellStyle name="_부대입찰송부" xfId="503"/>
    <cellStyle name="_부대입찰송부(무안광주)" xfId="504"/>
    <cellStyle name="_부대입찰송부(무안광주)_실행(운산조탑도로)" xfId="505"/>
    <cellStyle name="_부대입찰송부(무안광주)_실행(파주운정2택지5공구)" xfId="506"/>
    <cellStyle name="_부대입찰송부_실행(운산조탑도로)" xfId="507"/>
    <cellStyle name="_부대입찰송부_실행(파주운정2택지5공구)" xfId="508"/>
    <cellStyle name="_부대입찰조정" xfId="509"/>
    <cellStyle name="_부대입찰조정(광릉숲)" xfId="510"/>
    <cellStyle name="_부대입찰조정(광릉숲)_실행(운산조탑도로)" xfId="511"/>
    <cellStyle name="_부대입찰조정(광릉숲)_실행(파주운정2택지5공구)" xfId="512"/>
    <cellStyle name="_부대입찰조정_실행(운산조탑도로)" xfId="513"/>
    <cellStyle name="_부대입찰조정_실행(파주운정2택지5공구)" xfId="514"/>
    <cellStyle name="_부대입찰특별조건및내역송부" xfId="515"/>
    <cellStyle name="_부대입찰특별조건및내역송부(최저가)" xfId="516"/>
    <cellStyle name="_부대입찰특별조건및내역송부(최저가)_실행(운산조탑도로)" xfId="517"/>
    <cellStyle name="_부대입찰특별조건및내역송부(최저가)_실행(파주운정2택지5공구)" xfId="518"/>
    <cellStyle name="_부대입찰특별조건및내역송부_실행(운산조탑도로)" xfId="519"/>
    <cellStyle name="_부대입찰특별조건및내역송부_실행(파주운정2택지5공구)" xfId="520"/>
    <cellStyle name="_부에나비스타 빌라 설계견적" xfId="521"/>
    <cellStyle name="_부천홈프러스(실행)" xfId="522"/>
    <cellStyle name="_분당E마트bm" xfId="523"/>
    <cellStyle name="_비옥토_벌개제근_연약지반(최종)" xfId="524"/>
    <cellStyle name="_사동초중" xfId="525"/>
    <cellStyle name="_사본 - 고가차도(전력)" xfId="526"/>
    <cellStyle name="_사전공사(토목본사검토) " xfId="527"/>
    <cellStyle name="_서울차량기지가설공사 설.변" xfId="528"/>
    <cellStyle name="_서초동 빌딩-1" xfId="529"/>
    <cellStyle name="_설계내역서(북측진입도로-0410)" xfId="530"/>
    <cellStyle name="_설계내역서(북측진입도로-0410)-R1" xfId="531"/>
    <cellStyle name="_설계변경 수량산출서" xfId="532"/>
    <cellStyle name="_설계변경물량산출근거" xfId="533"/>
    <cellStyle name="_송전선로입찰실행(지중+가공비교)-rev.A" xfId="534"/>
    <cellStyle name="_송현실행내역" xfId="535"/>
    <cellStyle name="_송현실행내역_견적내역" xfId="536"/>
    <cellStyle name="_송현실행내역_기흥TN내역" xfId="537"/>
    <cellStyle name="_송현실행내역_기흥TN설비전기BM" xfId="538"/>
    <cellStyle name="_송현실행내역_변경계약" xfId="539"/>
    <cellStyle name="_송현실행내역_설계변경물량산출근거" xfId="540"/>
    <cellStyle name="_송현실행내역_잠원동2차아파트내역" xfId="541"/>
    <cellStyle name="_수량산출서(전기)-2차" xfId="542"/>
    <cellStyle name="_수량산출서(전기)-2차_6.공업배수지(변경실행041215-정산)" xfId="543"/>
    <cellStyle name="_수량산출서(전기)-2차_UT관로변경실행(030916-최종)" xfId="553"/>
    <cellStyle name="_수량산출서(전기)-2차_UT관로변경실행(040706-정산)R3" xfId="554"/>
    <cellStyle name="_수량산출서(전기)-2차_견적내역서(SDI옥외관로)" xfId="544"/>
    <cellStyle name="_수량산출서(전기)-2차_공업배수지(변경실행040209-최종)" xfId="545"/>
    <cellStyle name="_수량산출서(전기)-2차_도급계약내역서(2단계)-중공업(정수장)" xfId="546"/>
    <cellStyle name="_수량산출서(전기)-2차_도급계약내역서(공배2단계)" xfId="547"/>
    <cellStyle name="_수량산출서(전기)-2차_본견적 - 용수구설치7월28일" xfId="548"/>
    <cellStyle name="_수량산출서(전기)-2차_본실행내역서(SDI-0411)" xfId="549"/>
    <cellStyle name="_수량산출서(전기)-2차_설계내역서(북측진입도로-0410)" xfId="550"/>
    <cellStyle name="_수량산출서(전기)-2차_설계내역서(북측진입도로-0410)-R1" xfId="551"/>
    <cellStyle name="_수량산출서(전기)-2차_전체도급내역서(81%)총괄-배수지관로" xfId="552"/>
    <cellStyle name="_시공 검측 요청서" xfId="555"/>
    <cellStyle name="_신촌 트리플지점 내장공사" xfId="556"/>
    <cellStyle name="_신촌(2차)트리플지점(원본)" xfId="557"/>
    <cellStyle name="_신투찰결정(도로공사)" xfId="558"/>
    <cellStyle name="_실행" xfId="559"/>
    <cellStyle name="_실행내역(건축골조부분)" xfId="560"/>
    <cellStyle name="_실행내역(건축골조부분)_030902 아산154KV 관로 전기공사" xfId="561"/>
    <cellStyle name="_실행내역(건축골조부분)_030902 아산154KV 관로 전기공사_무량산출()" xfId="562"/>
    <cellStyle name="_실행내역(건축골조부분)_030902 아산154KV 관로 전기공사_무량산출()_Inst. BM(한국항공_사천)" xfId="565"/>
    <cellStyle name="_실행내역(건축골조부분)_030902 아산154KV 관로 전기공사_무량산출()_무량산출()" xfId="563"/>
    <cellStyle name="_실행내역(건축골조부분)_030902 아산154KV 관로 전기공사_무량산출()_무량산출(신설조립공장)" xfId="564"/>
    <cellStyle name="_실행내역(건축골조부분)_무량산출()" xfId="566"/>
    <cellStyle name="_실행내역(건축골조부분)_무량산출()_Inst. BM(한국항공_사천)" xfId="569"/>
    <cellStyle name="_실행내역(건축골조부분)_무량산출()_무량산출()" xfId="567"/>
    <cellStyle name="_실행내역(건축골조부분)_무량산출()_무량산출(신설조립공장)" xfId="568"/>
    <cellStyle name="_실행내역(건축골조부분)_실행(운산조탑도로)" xfId="570"/>
    <cellStyle name="_실행내역(건축골조부분)_실행(파주운정2택지5공구)" xfId="571"/>
    <cellStyle name="_실행내역서" xfId="572"/>
    <cellStyle name="_실행예산내역서" xfId="573"/>
    <cellStyle name="_실행예산서" xfId="574"/>
    <cellStyle name="_실행예산서 양식(변경)(030218945412)" xfId="575"/>
    <cellStyle name="_실행예산서 양식(변경)(030218945412)_실행(운산조탑도로)" xfId="576"/>
    <cellStyle name="_실행예산서 양식(변경)(030218945412)_실행(파주운정2택지5공구)" xfId="577"/>
    <cellStyle name="_실행예산서(3공구)" xfId="578"/>
    <cellStyle name="_실행예산서(3공구)_030902 아산154KV 관로 전기공사" xfId="579"/>
    <cellStyle name="_실행예산서(3공구)_030902 아산154KV 관로 전기공사_무량산출()" xfId="580"/>
    <cellStyle name="_실행예산서(3공구)_030902 아산154KV 관로 전기공사_무량산출()_Inst. BM(한국항공_사천)" xfId="583"/>
    <cellStyle name="_실행예산서(3공구)_030902 아산154KV 관로 전기공사_무량산출()_무량산출()" xfId="581"/>
    <cellStyle name="_실행예산서(3공구)_030902 아산154KV 관로 전기공사_무량산출()_무량산출(신설조립공장)" xfId="582"/>
    <cellStyle name="_실행예산서(3공구)_도급계약내역서(공배2단계)-정배수지" xfId="584"/>
    <cellStyle name="_실행예산서(3공구)_도급계약내역서(공배2단계)-정배수지_실행(운산조탑도로)" xfId="585"/>
    <cellStyle name="_실행예산서(3공구)_도급계약내역서(공배2단계)-정배수지_실행(파주운정2택지5공구)" xfId="586"/>
    <cellStyle name="_실행예산서(3공구)_무량산출()" xfId="587"/>
    <cellStyle name="_실행예산서(3공구)_무량산출()_Inst. BM(한국항공_사천)" xfId="590"/>
    <cellStyle name="_실행예산서(3공구)_무량산출()_무량산출()" xfId="588"/>
    <cellStyle name="_실행예산서(3공구)_무량산출()_무량산출(신설조립공장)" xfId="589"/>
    <cellStyle name="_실행예산서(3공구)_실행(운산조탑도로)" xfId="591"/>
    <cellStyle name="_실행예산서(3공구)_실행(파주운정2택지5공구)" xfId="592"/>
    <cellStyle name="_실행예산서(문산IC)" xfId="593"/>
    <cellStyle name="_실행집계표" xfId="594"/>
    <cellStyle name="_아미고터워 리모델링공사(계약,실행내역)9월.3일 " xfId="595"/>
    <cellStyle name="_안양점" xfId="596"/>
    <cellStyle name="_안전통로발판교체일위대가" xfId="597"/>
    <cellStyle name="_암거낙차부" xfId="598"/>
    <cellStyle name="_암거낙차부_(12)PC암거수량산출(성남시)" xfId="599"/>
    <cellStyle name="_양식" xfId="600"/>
    <cellStyle name="_양식_1" xfId="601"/>
    <cellStyle name="_양식_2" xfId="602"/>
    <cellStyle name="_양재 HUB PRIMO 발코니 확장공사" xfId="603"/>
    <cellStyle name="_연무하수(경동건설6차)" xfId="604"/>
    <cellStyle name="_연무하수(경동건설6차)_실행(운산조탑도로)" xfId="605"/>
    <cellStyle name="_연무하수(경동건설6차)_실행(파주운정2택지5공구)" xfId="606"/>
    <cellStyle name="_용인명지대학과동234" xfId="607"/>
    <cellStyle name="_울산홈플러스 전기공사" xfId="608"/>
    <cellStyle name="_원덕근덕조직표" xfId="609"/>
    <cellStyle name="_원석학원본관개축견적" xfId="610"/>
    <cellStyle name="_원석학원작업" xfId="611"/>
    <cellStyle name="_유첨3(서식)" xfId="612"/>
    <cellStyle name="_유첨3(서식)_1" xfId="613"/>
    <cellStyle name="_유출유량계설계(발주)" xfId="614"/>
    <cellStyle name="_유출유량계설계(발주)_실행(운산조탑도로)" xfId="615"/>
    <cellStyle name="_유출유량계설계(발주)_실행(파주운정2택지5공구)" xfId="616"/>
    <cellStyle name="_인원계획표 " xfId="617"/>
    <cellStyle name="_인원계획표 _030902 아산154KV 관로 전기공사" xfId="618"/>
    <cellStyle name="_인원계획표 _030902 아산154KV 관로 전기공사_무량산출()" xfId="619"/>
    <cellStyle name="_인원계획표 _030902 아산154KV 관로 전기공사_무량산출()_Inst. BM(한국항공_사천)" xfId="622"/>
    <cellStyle name="_인원계획표 _030902 아산154KV 관로 전기공사_무량산출()_무량산출()" xfId="620"/>
    <cellStyle name="_인원계획표 _030902 아산154KV 관로 전기공사_무량산출()_무량산출(신설조립공장)" xfId="621"/>
    <cellStyle name="_인원계획표 _Book5" xfId="1278"/>
    <cellStyle name="_인원계획표 _Book5_무량산출()" xfId="1279"/>
    <cellStyle name="_인원계획표 _Book5_무량산출()_Inst. BM(한국항공_사천)" xfId="1282"/>
    <cellStyle name="_인원계획표 _Book5_무량산출()_무량산출()" xfId="1280"/>
    <cellStyle name="_인원계획표 _Book5_무량산출()_무량산출(신설조립공장)" xfId="1281"/>
    <cellStyle name="_인원계획표 _검암2차사전공사(본사검토) " xfId="623"/>
    <cellStyle name="_인원계획표 _도급계약내역서(공배2단계)-정배수지" xfId="624"/>
    <cellStyle name="_인원계획표 _도급계약내역서(공배2단계)-정배수지_실행(운산조탑도로)" xfId="625"/>
    <cellStyle name="_인원계획표 _도급계약내역서(공배2단계)-정배수지_실행(파주운정2택지5공구)" xfId="626"/>
    <cellStyle name="_인원계획표 _무량산출()" xfId="627"/>
    <cellStyle name="_인원계획표 _무량산출()_Inst. BM(한국항공_사천)" xfId="630"/>
    <cellStyle name="_인원계획표 _무량산출()_무량산출()" xfId="628"/>
    <cellStyle name="_인원계획표 _무량산출()_무량산출(신설조립공장)" xfId="629"/>
    <cellStyle name="_인원계획표 _부대입찰결과" xfId="631"/>
    <cellStyle name="_인원계획표 _부대입찰결과_실행(운산조탑도로)" xfId="632"/>
    <cellStyle name="_인원계획표 _부대입찰결과_실행(파주운정2택지5공구)" xfId="633"/>
    <cellStyle name="_인원계획표 _부대입찰송부" xfId="634"/>
    <cellStyle name="_인원계획표 _부대입찰송부(무안광주)" xfId="635"/>
    <cellStyle name="_인원계획표 _부대입찰송부(무안광주)_실행(운산조탑도로)" xfId="636"/>
    <cellStyle name="_인원계획표 _부대입찰송부(무안광주)_실행(파주운정2택지5공구)" xfId="637"/>
    <cellStyle name="_인원계획표 _부대입찰송부_실행(운산조탑도로)" xfId="638"/>
    <cellStyle name="_인원계획표 _부대입찰송부_실행(파주운정2택지5공구)" xfId="639"/>
    <cellStyle name="_인원계획표 _부대입찰조정" xfId="640"/>
    <cellStyle name="_인원계획표 _부대입찰조정(광릉숲)" xfId="641"/>
    <cellStyle name="_인원계획표 _부대입찰조정(광릉숲)_실행(운산조탑도로)" xfId="642"/>
    <cellStyle name="_인원계획표 _부대입찰조정(광릉숲)_실행(파주운정2택지5공구)" xfId="643"/>
    <cellStyle name="_인원계획표 _부대입찰조정_실행(운산조탑도로)" xfId="644"/>
    <cellStyle name="_인원계획표 _부대입찰조정_실행(파주운정2택지5공구)" xfId="645"/>
    <cellStyle name="_인원계획표 _부대입찰특별조건및내역송부" xfId="646"/>
    <cellStyle name="_인원계획표 _부대입찰특별조건및내역송부(최저가)" xfId="647"/>
    <cellStyle name="_인원계획표 _부대입찰특별조건및내역송부(최저가)_실행(운산조탑도로)" xfId="648"/>
    <cellStyle name="_인원계획표 _부대입찰특별조건및내역송부(최저가)_실행(파주운정2택지5공구)" xfId="649"/>
    <cellStyle name="_인원계획표 _부대입찰특별조건및내역송부_실행(운산조탑도로)" xfId="650"/>
    <cellStyle name="_인원계획표 _부대입찰특별조건및내역송부_실행(파주운정2택지5공구)" xfId="651"/>
    <cellStyle name="_인원계획표 _사전공사(토목본사검토) " xfId="652"/>
    <cellStyle name="_인원계획표 _산출내역(전기11.21)" xfId="653"/>
    <cellStyle name="_인원계획표 _산출내역(전기11.21)_순공사비(전체분)_20070504_PAC 회수금삭제" xfId="654"/>
    <cellStyle name="_인원계획표 _산출내역(전기11.21)_순공사비(전체분)_20070504_PAC 회수금삭제_순공사비(전체분)_20070504_PAC 회수금삭제" xfId="655"/>
    <cellStyle name="_인원계획표 _산출내역(전기11.21)_순공사비(전체분)_20070504_PAC 회수금삭제_순공사비(전체분)_20070504_PAC 회수금삭제_실행(파주운정2택지5공구)" xfId="656"/>
    <cellStyle name="_인원계획표 _산출내역(전기11.21)_순공사비(전체분)_20070504_PAC 회수금삭제_실행(파주운정2택지5공구)" xfId="657"/>
    <cellStyle name="_인원계획표 _산출내역(전기11.21)_실행(파주운정2택지5공구)" xfId="658"/>
    <cellStyle name="_인원계획표 _산출내역(전기11.21)_총괄집계및영구설비내역12.22" xfId="659"/>
    <cellStyle name="_인원계획표 _산출내역(전기11.21)_총괄집계및영구설비내역12.22_순공사비(전체분)_20070504_PAC 회수금삭제" xfId="660"/>
    <cellStyle name="_인원계획표 _산출내역(전기11.21)_총괄집계및영구설비내역12.22_순공사비(전체분)_20070504_PAC 회수금삭제_순공사비(전체분)_20070504_PAC 회수금삭제" xfId="661"/>
    <cellStyle name="_인원계획표 _산출내역(전기11.21)_총괄집계및영구설비내역12.22_순공사비(전체분)_20070504_PAC 회수금삭제_순공사비(전체분)_20070504_PAC 회수금삭제_실행(파주운정2택지5공구)" xfId="662"/>
    <cellStyle name="_인원계획표 _산출내역(전기11.21)_총괄집계및영구설비내역12.22_순공사비(전체분)_20070504_PAC 회수금삭제_실행(파주운정2택지5공구)" xfId="663"/>
    <cellStyle name="_인원계획표 _산출내역(전기11.21)_총괄집계및영구설비내역12.22_실행(파주운정2택지5공구)" xfId="664"/>
    <cellStyle name="_인원계획표 _산출내역서(양식검토)" xfId="665"/>
    <cellStyle name="_인원계획표 _산출내역서(양식검토)_순공사비(전체분)_20070504_PAC 회수금삭제" xfId="666"/>
    <cellStyle name="_인원계획표 _산출내역서(양식검토)_순공사비(전체분)_20070504_PAC 회수금삭제_순공사비(전체분)_20070504_PAC 회수금삭제" xfId="667"/>
    <cellStyle name="_인원계획표 _산출내역서(양식검토)_순공사비(전체분)_20070504_PAC 회수금삭제_순공사비(전체분)_20070504_PAC 회수금삭제_실행(파주운정2택지5공구)" xfId="668"/>
    <cellStyle name="_인원계획표 _산출내역서(양식검토)_순공사비(전체분)_20070504_PAC 회수금삭제_실행(파주운정2택지5공구)" xfId="669"/>
    <cellStyle name="_인원계획표 _산출내역서(양식검토)_실행(파주운정2택지5공구)" xfId="670"/>
    <cellStyle name="_인원계획표 _순공사비(전체분)_20070504_PAC 회수금삭제" xfId="671"/>
    <cellStyle name="_인원계획표 _순공사비(전체분)_20070504_PAC 회수금삭제_순공사비(전체분)_20070504_PAC 회수금삭제" xfId="672"/>
    <cellStyle name="_인원계획표 _순공사비(전체분)_20070504_PAC 회수금삭제_순공사비(전체분)_20070504_PAC 회수금삭제_실행(파주운정2택지5공구)" xfId="673"/>
    <cellStyle name="_인원계획표 _순공사비(전체분)_20070504_PAC 회수금삭제_실행(파주운정2택지5공구)" xfId="674"/>
    <cellStyle name="_인원계획표 _실행(운산조탑도로)" xfId="675"/>
    <cellStyle name="_인원계획표 _실행(파주운정2택지5공구)" xfId="676"/>
    <cellStyle name="_인원계획표 _실행예산내역서" xfId="677"/>
    <cellStyle name="_인원계획표 _실행예산내역서_무량산출()" xfId="678"/>
    <cellStyle name="_인원계획표 _실행예산내역서_무량산출()_Inst. BM(한국항공_사천)" xfId="681"/>
    <cellStyle name="_인원계획표 _실행예산내역서_무량산출()_무량산출()" xfId="679"/>
    <cellStyle name="_인원계획표 _실행예산내역서_무량산출()_무량산출(신설조립공장)" xfId="680"/>
    <cellStyle name="_인원계획표 _실행예산서" xfId="682"/>
    <cellStyle name="_인원계획표 _실행예산서(3공구)" xfId="683"/>
    <cellStyle name="_인원계획표 _실행예산서(3공구)_030902 아산154KV 관로 전기공사" xfId="684"/>
    <cellStyle name="_인원계획표 _실행예산서(3공구)_030902 아산154KV 관로 전기공사_무량산출()" xfId="685"/>
    <cellStyle name="_인원계획표 _실행예산서(3공구)_030902 아산154KV 관로 전기공사_무량산출()_Inst. BM(한국항공_사천)" xfId="688"/>
    <cellStyle name="_인원계획표 _실행예산서(3공구)_030902 아산154KV 관로 전기공사_무량산출()_무량산출()" xfId="686"/>
    <cellStyle name="_인원계획표 _실행예산서(3공구)_030902 아산154KV 관로 전기공사_무량산출()_무량산출(신설조립공장)" xfId="687"/>
    <cellStyle name="_인원계획표 _실행예산서(3공구)_도급계약내역서(공배2단계)-정배수지" xfId="689"/>
    <cellStyle name="_인원계획표 _실행예산서(3공구)_도급계약내역서(공배2단계)-정배수지_실행(운산조탑도로)" xfId="690"/>
    <cellStyle name="_인원계획표 _실행예산서(3공구)_도급계약내역서(공배2단계)-정배수지_실행(파주운정2택지5공구)" xfId="691"/>
    <cellStyle name="_인원계획표 _실행예산서(3공구)_무량산출()" xfId="692"/>
    <cellStyle name="_인원계획표 _실행예산서(3공구)_무량산출()_Inst. BM(한국항공_사천)" xfId="695"/>
    <cellStyle name="_인원계획표 _실행예산서(3공구)_무량산출()_무량산출()" xfId="693"/>
    <cellStyle name="_인원계획표 _실행예산서(3공구)_무량산출()_무량산출(신설조립공장)" xfId="694"/>
    <cellStyle name="_인원계획표 _실행예산서(3공구)_실행(운산조탑도로)" xfId="696"/>
    <cellStyle name="_인원계획표 _실행예산서(3공구)_실행(파주운정2택지5공구)" xfId="697"/>
    <cellStyle name="_인원계획표 _실행예산서(문산IC)" xfId="698"/>
    <cellStyle name="_인원계획표 _실행예산서(문산IC)_030902 아산154KV 관로 전기공사" xfId="699"/>
    <cellStyle name="_인원계획표 _실행예산서(문산IC)_030902 아산154KV 관로 전기공사_무량산출()" xfId="700"/>
    <cellStyle name="_인원계획표 _실행예산서(문산IC)_030902 아산154KV 관로 전기공사_무량산출()_Inst. BM(한국항공_사천)" xfId="703"/>
    <cellStyle name="_인원계획표 _실행예산서(문산IC)_030902 아산154KV 관로 전기공사_무량산출()_무량산출()" xfId="701"/>
    <cellStyle name="_인원계획표 _실행예산서(문산IC)_030902 아산154KV 관로 전기공사_무량산출()_무량산출(신설조립공장)" xfId="702"/>
    <cellStyle name="_인원계획표 _실행예산서(문산IC)_1" xfId="704"/>
    <cellStyle name="_인원계획표 _실행예산서(문산IC)_1_030902 아산154KV 관로 전기공사" xfId="705"/>
    <cellStyle name="_인원계획표 _실행예산서(문산IC)_1_030902 아산154KV 관로 전기공사_무량산출()" xfId="706"/>
    <cellStyle name="_인원계획표 _실행예산서(문산IC)_1_030902 아산154KV 관로 전기공사_무량산출()_Inst. BM(한국항공_사천)" xfId="709"/>
    <cellStyle name="_인원계획표 _실행예산서(문산IC)_1_030902 아산154KV 관로 전기공사_무량산출()_무량산출()" xfId="707"/>
    <cellStyle name="_인원계획표 _실행예산서(문산IC)_1_030902 아산154KV 관로 전기공사_무량산출()_무량산출(신설조립공장)" xfId="708"/>
    <cellStyle name="_인원계획표 _실행예산서(문산IC)_1_도급계약내역서(공배2단계)-정배수지" xfId="710"/>
    <cellStyle name="_인원계획표 _실행예산서(문산IC)_1_도급계약내역서(공배2단계)-정배수지_실행(운산조탑도로)" xfId="711"/>
    <cellStyle name="_인원계획표 _실행예산서(문산IC)_1_도급계약내역서(공배2단계)-정배수지_실행(파주운정2택지5공구)" xfId="712"/>
    <cellStyle name="_인원계획표 _실행예산서(문산IC)_1_무량산출()" xfId="713"/>
    <cellStyle name="_인원계획표 _실행예산서(문산IC)_1_무량산출()_Inst. BM(한국항공_사천)" xfId="716"/>
    <cellStyle name="_인원계획표 _실행예산서(문산IC)_1_무량산출()_무량산출()" xfId="714"/>
    <cellStyle name="_인원계획표 _실행예산서(문산IC)_1_무량산출()_무량산출(신설조립공장)" xfId="715"/>
    <cellStyle name="_인원계획표 _실행예산서(문산IC)_1_실행(운산조탑도로)" xfId="717"/>
    <cellStyle name="_인원계획표 _실행예산서(문산IC)_1_실행(파주운정2택지5공구)" xfId="718"/>
    <cellStyle name="_인원계획표 _실행예산서(문산IC)_도급계약내역서(공배2단계)-정배수지" xfId="719"/>
    <cellStyle name="_인원계획표 _실행예산서(문산IC)_도급계약내역서(공배2단계)-정배수지_실행(운산조탑도로)" xfId="720"/>
    <cellStyle name="_인원계획표 _실행예산서(문산IC)_도급계약내역서(공배2단계)-정배수지_실행(파주운정2택지5공구)" xfId="721"/>
    <cellStyle name="_인원계획표 _실행예산서(문산IC)_무량산출()" xfId="722"/>
    <cellStyle name="_인원계획표 _실행예산서(문산IC)_무량산출()_Inst. BM(한국항공_사천)" xfId="725"/>
    <cellStyle name="_인원계획표 _실행예산서(문산IC)_무량산출()_무량산출()" xfId="723"/>
    <cellStyle name="_인원계획표 _실행예산서(문산IC)_무량산출()_무량산출(신설조립공장)" xfId="724"/>
    <cellStyle name="_인원계획표 _실행예산서(문산IC)_실행(운산조탑도로)" xfId="726"/>
    <cellStyle name="_인원계획표 _실행예산서(문산IC)_실행(파주운정2택지5공구)" xfId="727"/>
    <cellStyle name="_인원계획표 _실행예산서(문산IC)_실행예산서" xfId="728"/>
    <cellStyle name="_인원계획표 _실행예산서(문산IC)_실행예산서(3공구)" xfId="729"/>
    <cellStyle name="_인원계획표 _실행예산서(문산IC)_실행예산서(3공구)_030902 아산154KV 관로 전기공사" xfId="730"/>
    <cellStyle name="_인원계획표 _실행예산서(문산IC)_실행예산서(3공구)_030902 아산154KV 관로 전기공사_무량산출()" xfId="731"/>
    <cellStyle name="_인원계획표 _실행예산서(문산IC)_실행예산서(3공구)_030902 아산154KV 관로 전기공사_무량산출()_Inst. BM(한국항공_사천)" xfId="734"/>
    <cellStyle name="_인원계획표 _실행예산서(문산IC)_실행예산서(3공구)_030902 아산154KV 관로 전기공사_무량산출()_무량산출()" xfId="732"/>
    <cellStyle name="_인원계획표 _실행예산서(문산IC)_실행예산서(3공구)_030902 아산154KV 관로 전기공사_무량산출()_무량산출(신설조립공장)" xfId="733"/>
    <cellStyle name="_인원계획표 _실행예산서(문산IC)_실행예산서(3공구)_도급계약내역서(공배2단계)-정배수지" xfId="735"/>
    <cellStyle name="_인원계획표 _실행예산서(문산IC)_실행예산서(3공구)_도급계약내역서(공배2단계)-정배수지_실행(운산조탑도로)" xfId="736"/>
    <cellStyle name="_인원계획표 _실행예산서(문산IC)_실행예산서(3공구)_도급계약내역서(공배2단계)-정배수지_실행(파주운정2택지5공구)" xfId="737"/>
    <cellStyle name="_인원계획표 _실행예산서(문산IC)_실행예산서(3공구)_무량산출()" xfId="738"/>
    <cellStyle name="_인원계획표 _실행예산서(문산IC)_실행예산서(3공구)_무량산출()_Inst. BM(한국항공_사천)" xfId="741"/>
    <cellStyle name="_인원계획표 _실행예산서(문산IC)_실행예산서(3공구)_무량산출()_무량산출()" xfId="739"/>
    <cellStyle name="_인원계획표 _실행예산서(문산IC)_실행예산서(3공구)_무량산출()_무량산출(신설조립공장)" xfId="740"/>
    <cellStyle name="_인원계획표 _실행예산서(문산IC)_실행예산서(3공구)_실행(운산조탑도로)" xfId="742"/>
    <cellStyle name="_인원계획표 _실행예산서(문산IC)_실행예산서(3공구)_실행(파주운정2택지5공구)" xfId="743"/>
    <cellStyle name="_인원계획표 _실행예산서(문산IC)_실행예산서(문산IC)" xfId="744"/>
    <cellStyle name="_인원계획표 _실행예산서(문산IC)_실행예산서(문산IC)_030902 아산154KV 관로 전기공사" xfId="745"/>
    <cellStyle name="_인원계획표 _실행예산서(문산IC)_실행예산서(문산IC)_030902 아산154KV 관로 전기공사_무량산출()" xfId="746"/>
    <cellStyle name="_인원계획표 _실행예산서(문산IC)_실행예산서(문산IC)_030902 아산154KV 관로 전기공사_무량산출()_Inst. BM(한국항공_사천)" xfId="749"/>
    <cellStyle name="_인원계획표 _실행예산서(문산IC)_실행예산서(문산IC)_030902 아산154KV 관로 전기공사_무량산출()_무량산출()" xfId="747"/>
    <cellStyle name="_인원계획표 _실행예산서(문산IC)_실행예산서(문산IC)_030902 아산154KV 관로 전기공사_무량산출()_무량산출(신설조립공장)" xfId="748"/>
    <cellStyle name="_인원계획표 _실행예산서(문산IC)_실행예산서(문산IC)_도급계약내역서(공배2단계)-정배수지" xfId="750"/>
    <cellStyle name="_인원계획표 _실행예산서(문산IC)_실행예산서(문산IC)_도급계약내역서(공배2단계)-정배수지_실행(운산조탑도로)" xfId="751"/>
    <cellStyle name="_인원계획표 _실행예산서(문산IC)_실행예산서(문산IC)_도급계약내역서(공배2단계)-정배수지_실행(파주운정2택지5공구)" xfId="752"/>
    <cellStyle name="_인원계획표 _실행예산서(문산IC)_실행예산서(문산IC)_무량산출()" xfId="753"/>
    <cellStyle name="_인원계획표 _실행예산서(문산IC)_실행예산서(문산IC)_무량산출()_Inst. BM(한국항공_사천)" xfId="756"/>
    <cellStyle name="_인원계획표 _실행예산서(문산IC)_실행예산서(문산IC)_무량산출()_무량산출()" xfId="754"/>
    <cellStyle name="_인원계획표 _실행예산서(문산IC)_실행예산서(문산IC)_무량산출()_무량산출(신설조립공장)" xfId="755"/>
    <cellStyle name="_인원계획표 _실행예산서(문산IC)_실행예산서(문산IC)_실행(운산조탑도로)" xfId="757"/>
    <cellStyle name="_인원계획표 _실행예산서(문산IC)_실행예산서(문산IC)_실행(파주운정2택지5공구)" xfId="758"/>
    <cellStyle name="_인원계획표 _실행예산서(문산IC)_실행예산서_030902 아산154KV 관로 전기공사" xfId="759"/>
    <cellStyle name="_인원계획표 _실행예산서(문산IC)_실행예산서_030902 아산154KV 관로 전기공사_무량산출()" xfId="760"/>
    <cellStyle name="_인원계획표 _실행예산서(문산IC)_실행예산서_030902 아산154KV 관로 전기공사_무량산출()_Inst. BM(한국항공_사천)" xfId="763"/>
    <cellStyle name="_인원계획표 _실행예산서(문산IC)_실행예산서_030902 아산154KV 관로 전기공사_무량산출()_무량산출()" xfId="761"/>
    <cellStyle name="_인원계획표 _실행예산서(문산IC)_실행예산서_030902 아산154KV 관로 전기공사_무량산출()_무량산출(신설조립공장)" xfId="762"/>
    <cellStyle name="_인원계획표 _실행예산서(문산IC)_실행예산서_도급계약내역서(공배2단계)-정배수지" xfId="764"/>
    <cellStyle name="_인원계획표 _실행예산서(문산IC)_실행예산서_도급계약내역서(공배2단계)-정배수지_실행(운산조탑도로)" xfId="765"/>
    <cellStyle name="_인원계획표 _실행예산서(문산IC)_실행예산서_도급계약내역서(공배2단계)-정배수지_실행(파주운정2택지5공구)" xfId="766"/>
    <cellStyle name="_인원계획표 _실행예산서(문산IC)_실행예산서_무량산출()" xfId="767"/>
    <cellStyle name="_인원계획표 _실행예산서(문산IC)_실행예산서_무량산출()_Inst. BM(한국항공_사천)" xfId="770"/>
    <cellStyle name="_인원계획표 _실행예산서(문산IC)_실행예산서_무량산출()_무량산출()" xfId="768"/>
    <cellStyle name="_인원계획표 _실행예산서(문산IC)_실행예산서_무량산출()_무량산출(신설조립공장)" xfId="769"/>
    <cellStyle name="_인원계획표 _실행예산서(문산IC)_실행예산서_실행(운산조탑도로)" xfId="771"/>
    <cellStyle name="_인원계획표 _실행예산서(문산IC)_실행예산서_실행(파주운정2택지5공구)" xfId="772"/>
    <cellStyle name="_인원계획표 _실행예산서(문산IC)_원자재투입현황(03.7월)2" xfId="773"/>
    <cellStyle name="_인원계획표 _실행예산서(문산IC)_원자재투입현황(03.7월)2_실행(운산조탑도로)" xfId="774"/>
    <cellStyle name="_인원계획표 _실행예산서(문산IC)_원자재투입현황(03.7월)2_실행(파주운정2택지5공구)" xfId="775"/>
    <cellStyle name="_인원계획표 _실행예산서_030902 아산154KV 관로 전기공사" xfId="776"/>
    <cellStyle name="_인원계획표 _실행예산서_030902 아산154KV 관로 전기공사_무량산출()" xfId="777"/>
    <cellStyle name="_인원계획표 _실행예산서_030902 아산154KV 관로 전기공사_무량산출()_Inst. BM(한국항공_사천)" xfId="780"/>
    <cellStyle name="_인원계획표 _실행예산서_030902 아산154KV 관로 전기공사_무량산출()_무량산출()" xfId="778"/>
    <cellStyle name="_인원계획표 _실행예산서_030902 아산154KV 관로 전기공사_무량산출()_무량산출(신설조립공장)" xfId="779"/>
    <cellStyle name="_인원계획표 _실행예산서_도급계약내역서(공배2단계)-정배수지" xfId="781"/>
    <cellStyle name="_인원계획표 _실행예산서_도급계약내역서(공배2단계)-정배수지_실행(운산조탑도로)" xfId="782"/>
    <cellStyle name="_인원계획표 _실행예산서_도급계약내역서(공배2단계)-정배수지_실행(파주운정2택지5공구)" xfId="783"/>
    <cellStyle name="_인원계획표 _실행예산서_무량산출()" xfId="784"/>
    <cellStyle name="_인원계획표 _실행예산서_무량산출()_Inst. BM(한국항공_사천)" xfId="787"/>
    <cellStyle name="_인원계획표 _실행예산서_무량산출()_무량산출()" xfId="785"/>
    <cellStyle name="_인원계획표 _실행예산서_무량산출()_무량산출(신설조립공장)" xfId="786"/>
    <cellStyle name="_인원계획표 _실행예산서_실행(운산조탑도로)" xfId="788"/>
    <cellStyle name="_인원계획표 _실행예산서_실행(파주운정2택지5공구)" xfId="789"/>
    <cellStyle name="_인원계획표 _원가계산서" xfId="790"/>
    <cellStyle name="_인원계획표 _원가계산서,총괄산출내역서-2005" xfId="791"/>
    <cellStyle name="_인원계획표 _원가계산서,총괄산출내역서-2005_순공사비(전체분)_20070504_PAC 회수금삭제" xfId="792"/>
    <cellStyle name="_인원계획표 _원가계산서,총괄산출내역서-2005_순공사비(전체분)_20070504_PAC 회수금삭제_순공사비(전체분)_20070504_PAC 회수금삭제" xfId="793"/>
    <cellStyle name="_인원계획표 _원가계산서,총괄산출내역서-2005_순공사비(전체분)_20070504_PAC 회수금삭제_순공사비(전체분)_20070504_PAC 회수금삭제_실행(파주운정2택지5공구)" xfId="794"/>
    <cellStyle name="_인원계획표 _원가계산서,총괄산출내역서-2005_순공사비(전체분)_20070504_PAC 회수금삭제_실행(파주운정2택지5공구)" xfId="795"/>
    <cellStyle name="_인원계획표 _원가계산서,총괄산출내역서-2005_실행(파주운정2택지5공구)" xfId="796"/>
    <cellStyle name="_인원계획표 _원가계산서_순공사비(전체분)_20070504_PAC 회수금삭제" xfId="797"/>
    <cellStyle name="_인원계획표 _원가계산서_순공사비(전체분)_20070504_PAC 회수금삭제_순공사비(전체분)_20070504_PAC 회수금삭제" xfId="798"/>
    <cellStyle name="_인원계획표 _원가계산서_순공사비(전체분)_20070504_PAC 회수금삭제_순공사비(전체분)_20070504_PAC 회수금삭제_실행(파주운정2택지5공구)" xfId="799"/>
    <cellStyle name="_인원계획표 _원가계산서_순공사비(전체분)_20070504_PAC 회수금삭제_실행(파주운정2택지5공구)" xfId="800"/>
    <cellStyle name="_인원계획표 _원가계산서_실행(파주운정2택지5공구)" xfId="801"/>
    <cellStyle name="_인원계획표 _원자재투입현황(03.7월)2" xfId="802"/>
    <cellStyle name="_인원계획표 _원자재투입현황(03.7월)2_실행(운산조탑도로)" xfId="803"/>
    <cellStyle name="_인원계획표 _원자재투입현황(03.7월)2_실행(파주운정2택지5공구)" xfId="804"/>
    <cellStyle name="_인원계획표 _적격 " xfId="805"/>
    <cellStyle name="_인원계획표 _적격 _030902 아산154KV 관로 전기공사" xfId="806"/>
    <cellStyle name="_인원계획표 _적격 _030902 아산154KV 관로 전기공사_무량산출()" xfId="807"/>
    <cellStyle name="_인원계획표 _적격 _030902 아산154KV 관로 전기공사_무량산출()_Inst. BM(한국항공_사천)" xfId="810"/>
    <cellStyle name="_인원계획표 _적격 _030902 아산154KV 관로 전기공사_무량산출()_무량산출()" xfId="808"/>
    <cellStyle name="_인원계획표 _적격 _030902 아산154KV 관로 전기공사_무량산출()_무량산출(신설조립공장)" xfId="809"/>
    <cellStyle name="_인원계획표 _적격 _Book5" xfId="1132"/>
    <cellStyle name="_인원계획표 _적격 _Book5_무량산출()" xfId="1133"/>
    <cellStyle name="_인원계획표 _적격 _Book5_무량산출()_Inst. BM(한국항공_사천)" xfId="1136"/>
    <cellStyle name="_인원계획표 _적격 _Book5_무량산출()_무량산출()" xfId="1134"/>
    <cellStyle name="_인원계획표 _적격 _Book5_무량산출()_무량산출(신설조립공장)" xfId="1135"/>
    <cellStyle name="_인원계획표 _적격 _도급계약내역서(공배2단계)-정배수지" xfId="811"/>
    <cellStyle name="_인원계획표 _적격 _도급계약내역서(공배2단계)-정배수지_실행(운산조탑도로)" xfId="812"/>
    <cellStyle name="_인원계획표 _적격 _도급계약내역서(공배2단계)-정배수지_실행(파주운정2택지5공구)" xfId="813"/>
    <cellStyle name="_인원계획표 _적격 _무량산출()" xfId="814"/>
    <cellStyle name="_인원계획표 _적격 _무량산출()_Inst. BM(한국항공_사천)" xfId="817"/>
    <cellStyle name="_인원계획표 _적격 _무량산출()_무량산출()" xfId="815"/>
    <cellStyle name="_인원계획표 _적격 _무량산출()_무량산출(신설조립공장)" xfId="816"/>
    <cellStyle name="_인원계획표 _적격 _부대입찰결과" xfId="818"/>
    <cellStyle name="_인원계획표 _적격 _부대입찰결과_실행(운산조탑도로)" xfId="819"/>
    <cellStyle name="_인원계획표 _적격 _부대입찰결과_실행(파주운정2택지5공구)" xfId="820"/>
    <cellStyle name="_인원계획표 _적격 _부대입찰송부" xfId="821"/>
    <cellStyle name="_인원계획표 _적격 _부대입찰송부(무안광주)" xfId="822"/>
    <cellStyle name="_인원계획표 _적격 _부대입찰송부(무안광주)_실행(운산조탑도로)" xfId="823"/>
    <cellStyle name="_인원계획표 _적격 _부대입찰송부(무안광주)_실행(파주운정2택지5공구)" xfId="824"/>
    <cellStyle name="_인원계획표 _적격 _부대입찰송부_실행(운산조탑도로)" xfId="825"/>
    <cellStyle name="_인원계획표 _적격 _부대입찰송부_실행(파주운정2택지5공구)" xfId="826"/>
    <cellStyle name="_인원계획표 _적격 _부대입찰조정" xfId="827"/>
    <cellStyle name="_인원계획표 _적격 _부대입찰조정(광릉숲)" xfId="828"/>
    <cellStyle name="_인원계획표 _적격 _부대입찰조정(광릉숲)_실행(운산조탑도로)" xfId="829"/>
    <cellStyle name="_인원계획표 _적격 _부대입찰조정(광릉숲)_실행(파주운정2택지5공구)" xfId="830"/>
    <cellStyle name="_인원계획표 _적격 _부대입찰조정_실행(운산조탑도로)" xfId="831"/>
    <cellStyle name="_인원계획표 _적격 _부대입찰조정_실행(파주운정2택지5공구)" xfId="832"/>
    <cellStyle name="_인원계획표 _적격 _부대입찰특별조건및내역송부" xfId="833"/>
    <cellStyle name="_인원계획표 _적격 _부대입찰특별조건및내역송부(최저가)" xfId="834"/>
    <cellStyle name="_인원계획표 _적격 _부대입찰특별조건및내역송부(최저가)_실행(운산조탑도로)" xfId="835"/>
    <cellStyle name="_인원계획표 _적격 _부대입찰특별조건및내역송부(최저가)_실행(파주운정2택지5공구)" xfId="836"/>
    <cellStyle name="_인원계획표 _적격 _부대입찰특별조건및내역송부_실행(운산조탑도로)" xfId="837"/>
    <cellStyle name="_인원계획표 _적격 _부대입찰특별조건및내역송부_실행(파주운정2택지5공구)" xfId="838"/>
    <cellStyle name="_인원계획표 _적격 _산출내역(전기11.21)" xfId="839"/>
    <cellStyle name="_인원계획표 _적격 _산출내역(전기11.21)_순공사비(전체분)_20070504_PAC 회수금삭제" xfId="840"/>
    <cellStyle name="_인원계획표 _적격 _산출내역(전기11.21)_순공사비(전체분)_20070504_PAC 회수금삭제_순공사비(전체분)_20070504_PAC 회수금삭제" xfId="841"/>
    <cellStyle name="_인원계획표 _적격 _산출내역(전기11.21)_순공사비(전체분)_20070504_PAC 회수금삭제_순공사비(전체분)_20070504_PAC 회수금삭제_실행(파주운정2택지5공구)" xfId="842"/>
    <cellStyle name="_인원계획표 _적격 _산출내역(전기11.21)_순공사비(전체분)_20070504_PAC 회수금삭제_실행(파주운정2택지5공구)" xfId="843"/>
    <cellStyle name="_인원계획표 _적격 _산출내역(전기11.21)_실행(파주운정2택지5공구)" xfId="844"/>
    <cellStyle name="_인원계획표 _적격 _산출내역(전기11.21)_총괄집계및영구설비내역12.22" xfId="845"/>
    <cellStyle name="_인원계획표 _적격 _산출내역(전기11.21)_총괄집계및영구설비내역12.22_순공사비(전체분)_20070504_PAC 회수금삭제" xfId="846"/>
    <cellStyle name="_인원계획표 _적격 _산출내역(전기11.21)_총괄집계및영구설비내역12.22_순공사비(전체분)_20070504_PAC 회수금삭제_순공사비(전체분)_20070504_PAC 회수금삭제" xfId="847"/>
    <cellStyle name="_인원계획표 _적격 _산출내역(전기11.21)_총괄집계및영구설비내역12.22_순공사비(전체분)_20070504_PAC 회수금삭제_순공사비(전체분)_20070504_PAC 회수금삭제_실행(파주운정2택지5공구)" xfId="848"/>
    <cellStyle name="_인원계획표 _적격 _산출내역(전기11.21)_총괄집계및영구설비내역12.22_순공사비(전체분)_20070504_PAC 회수금삭제_실행(파주운정2택지5공구)" xfId="849"/>
    <cellStyle name="_인원계획표 _적격 _산출내역(전기11.21)_총괄집계및영구설비내역12.22_실행(파주운정2택지5공구)" xfId="850"/>
    <cellStyle name="_인원계획표 _적격 _산출내역서(양식검토)" xfId="851"/>
    <cellStyle name="_인원계획표 _적격 _산출내역서(양식검토)_순공사비(전체분)_20070504_PAC 회수금삭제" xfId="852"/>
    <cellStyle name="_인원계획표 _적격 _산출내역서(양식검토)_순공사비(전체분)_20070504_PAC 회수금삭제_순공사비(전체분)_20070504_PAC 회수금삭제" xfId="853"/>
    <cellStyle name="_인원계획표 _적격 _산출내역서(양식검토)_순공사비(전체분)_20070504_PAC 회수금삭제_순공사비(전체분)_20070504_PAC 회수금삭제_실행(파주운정2택지5공구)" xfId="854"/>
    <cellStyle name="_인원계획표 _적격 _산출내역서(양식검토)_순공사비(전체분)_20070504_PAC 회수금삭제_실행(파주운정2택지5공구)" xfId="855"/>
    <cellStyle name="_인원계획표 _적격 _산출내역서(양식검토)_실행(파주운정2택지5공구)" xfId="856"/>
    <cellStyle name="_인원계획표 _적격 _순공사비(전체분)_20070504_PAC 회수금삭제" xfId="857"/>
    <cellStyle name="_인원계획표 _적격 _순공사비(전체분)_20070504_PAC 회수금삭제_순공사비(전체분)_20070504_PAC 회수금삭제" xfId="858"/>
    <cellStyle name="_인원계획표 _적격 _순공사비(전체분)_20070504_PAC 회수금삭제_순공사비(전체분)_20070504_PAC 회수금삭제_실행(파주운정2택지5공구)" xfId="859"/>
    <cellStyle name="_인원계획표 _적격 _순공사비(전체분)_20070504_PAC 회수금삭제_실행(파주운정2택지5공구)" xfId="860"/>
    <cellStyle name="_인원계획표 _적격 _실행(운산조탑도로)" xfId="861"/>
    <cellStyle name="_인원계획표 _적격 _실행(파주운정2택지5공구)" xfId="862"/>
    <cellStyle name="_인원계획표 _적격 _실행예산내역서" xfId="863"/>
    <cellStyle name="_인원계획표 _적격 _실행예산내역서_무량산출()" xfId="864"/>
    <cellStyle name="_인원계획표 _적격 _실행예산내역서_무량산출()_Inst. BM(한국항공_사천)" xfId="867"/>
    <cellStyle name="_인원계획표 _적격 _실행예산내역서_무량산출()_무량산출()" xfId="865"/>
    <cellStyle name="_인원계획표 _적격 _실행예산내역서_무량산출()_무량산출(신설조립공장)" xfId="866"/>
    <cellStyle name="_인원계획표 _적격 _실행예산서" xfId="868"/>
    <cellStyle name="_인원계획표 _적격 _실행예산서(3공구)" xfId="869"/>
    <cellStyle name="_인원계획표 _적격 _실행예산서(3공구)_030902 아산154KV 관로 전기공사" xfId="870"/>
    <cellStyle name="_인원계획표 _적격 _실행예산서(3공구)_030902 아산154KV 관로 전기공사_무량산출()" xfId="871"/>
    <cellStyle name="_인원계획표 _적격 _실행예산서(3공구)_030902 아산154KV 관로 전기공사_무량산출()_Inst. BM(한국항공_사천)" xfId="874"/>
    <cellStyle name="_인원계획표 _적격 _실행예산서(3공구)_030902 아산154KV 관로 전기공사_무량산출()_무량산출()" xfId="872"/>
    <cellStyle name="_인원계획표 _적격 _실행예산서(3공구)_030902 아산154KV 관로 전기공사_무량산출()_무량산출(신설조립공장)" xfId="873"/>
    <cellStyle name="_인원계획표 _적격 _실행예산서(3공구)_도급계약내역서(공배2단계)-정배수지" xfId="875"/>
    <cellStyle name="_인원계획표 _적격 _실행예산서(3공구)_도급계약내역서(공배2단계)-정배수지_실행(운산조탑도로)" xfId="876"/>
    <cellStyle name="_인원계획표 _적격 _실행예산서(3공구)_도급계약내역서(공배2단계)-정배수지_실행(파주운정2택지5공구)" xfId="877"/>
    <cellStyle name="_인원계획표 _적격 _실행예산서(3공구)_무량산출()" xfId="878"/>
    <cellStyle name="_인원계획표 _적격 _실행예산서(3공구)_무량산출()_Inst. BM(한국항공_사천)" xfId="881"/>
    <cellStyle name="_인원계획표 _적격 _실행예산서(3공구)_무량산출()_무량산출()" xfId="879"/>
    <cellStyle name="_인원계획표 _적격 _실행예산서(3공구)_무량산출()_무량산출(신설조립공장)" xfId="880"/>
    <cellStyle name="_인원계획표 _적격 _실행예산서(3공구)_실행(운산조탑도로)" xfId="882"/>
    <cellStyle name="_인원계획표 _적격 _실행예산서(3공구)_실행(파주운정2택지5공구)" xfId="883"/>
    <cellStyle name="_인원계획표 _적격 _실행예산서(문산IC)" xfId="884"/>
    <cellStyle name="_인원계획표 _적격 _실행예산서(문산IC)_030902 아산154KV 관로 전기공사" xfId="885"/>
    <cellStyle name="_인원계획표 _적격 _실행예산서(문산IC)_030902 아산154KV 관로 전기공사_무량산출()" xfId="886"/>
    <cellStyle name="_인원계획표 _적격 _실행예산서(문산IC)_030902 아산154KV 관로 전기공사_무량산출()_Inst. BM(한국항공_사천)" xfId="889"/>
    <cellStyle name="_인원계획표 _적격 _실행예산서(문산IC)_030902 아산154KV 관로 전기공사_무량산출()_무량산출()" xfId="887"/>
    <cellStyle name="_인원계획표 _적격 _실행예산서(문산IC)_030902 아산154KV 관로 전기공사_무량산출()_무량산출(신설조립공장)" xfId="888"/>
    <cellStyle name="_인원계획표 _적격 _실행예산서(문산IC)_1" xfId="890"/>
    <cellStyle name="_인원계획표 _적격 _실행예산서(문산IC)_1_030902 아산154KV 관로 전기공사" xfId="891"/>
    <cellStyle name="_인원계획표 _적격 _실행예산서(문산IC)_1_030902 아산154KV 관로 전기공사_무량산출()" xfId="892"/>
    <cellStyle name="_인원계획표 _적격 _실행예산서(문산IC)_1_030902 아산154KV 관로 전기공사_무량산출()_Inst. BM(한국항공_사천)" xfId="895"/>
    <cellStyle name="_인원계획표 _적격 _실행예산서(문산IC)_1_030902 아산154KV 관로 전기공사_무량산출()_무량산출()" xfId="893"/>
    <cellStyle name="_인원계획표 _적격 _실행예산서(문산IC)_1_030902 아산154KV 관로 전기공사_무량산출()_무량산출(신설조립공장)" xfId="894"/>
    <cellStyle name="_인원계획표 _적격 _실행예산서(문산IC)_1_도급계약내역서(공배2단계)-정배수지" xfId="896"/>
    <cellStyle name="_인원계획표 _적격 _실행예산서(문산IC)_1_도급계약내역서(공배2단계)-정배수지_실행(운산조탑도로)" xfId="897"/>
    <cellStyle name="_인원계획표 _적격 _실행예산서(문산IC)_1_도급계약내역서(공배2단계)-정배수지_실행(파주운정2택지5공구)" xfId="898"/>
    <cellStyle name="_인원계획표 _적격 _실행예산서(문산IC)_1_무량산출()" xfId="899"/>
    <cellStyle name="_인원계획표 _적격 _실행예산서(문산IC)_1_무량산출()_Inst. BM(한국항공_사천)" xfId="902"/>
    <cellStyle name="_인원계획표 _적격 _실행예산서(문산IC)_1_무량산출()_무량산출()" xfId="900"/>
    <cellStyle name="_인원계획표 _적격 _실행예산서(문산IC)_1_무량산출()_무량산출(신설조립공장)" xfId="901"/>
    <cellStyle name="_인원계획표 _적격 _실행예산서(문산IC)_1_실행(운산조탑도로)" xfId="903"/>
    <cellStyle name="_인원계획표 _적격 _실행예산서(문산IC)_1_실행(파주운정2택지5공구)" xfId="904"/>
    <cellStyle name="_인원계획표 _적격 _실행예산서(문산IC)_도급계약내역서(공배2단계)-정배수지" xfId="905"/>
    <cellStyle name="_인원계획표 _적격 _실행예산서(문산IC)_도급계약내역서(공배2단계)-정배수지_실행(운산조탑도로)" xfId="906"/>
    <cellStyle name="_인원계획표 _적격 _실행예산서(문산IC)_도급계약내역서(공배2단계)-정배수지_실행(파주운정2택지5공구)" xfId="907"/>
    <cellStyle name="_인원계획표 _적격 _실행예산서(문산IC)_무량산출()" xfId="908"/>
    <cellStyle name="_인원계획표 _적격 _실행예산서(문산IC)_무량산출()_Inst. BM(한국항공_사천)" xfId="911"/>
    <cellStyle name="_인원계획표 _적격 _실행예산서(문산IC)_무량산출()_무량산출()" xfId="909"/>
    <cellStyle name="_인원계획표 _적격 _실행예산서(문산IC)_무량산출()_무량산출(신설조립공장)" xfId="910"/>
    <cellStyle name="_인원계획표 _적격 _실행예산서(문산IC)_실행(운산조탑도로)" xfId="912"/>
    <cellStyle name="_인원계획표 _적격 _실행예산서(문산IC)_실행(파주운정2택지5공구)" xfId="913"/>
    <cellStyle name="_인원계획표 _적격 _실행예산서(문산IC)_실행예산서" xfId="914"/>
    <cellStyle name="_인원계획표 _적격 _실행예산서(문산IC)_실행예산서(3공구)" xfId="915"/>
    <cellStyle name="_인원계획표 _적격 _실행예산서(문산IC)_실행예산서(3공구)_030902 아산154KV 관로 전기공사" xfId="916"/>
    <cellStyle name="_인원계획표 _적격 _실행예산서(문산IC)_실행예산서(3공구)_030902 아산154KV 관로 전기공사_무량산출()" xfId="917"/>
    <cellStyle name="_인원계획표 _적격 _실행예산서(문산IC)_실행예산서(3공구)_030902 아산154KV 관로 전기공사_무량산출()_Inst. BM(한국항공_사천)" xfId="920"/>
    <cellStyle name="_인원계획표 _적격 _실행예산서(문산IC)_실행예산서(3공구)_030902 아산154KV 관로 전기공사_무량산출()_무량산출()" xfId="918"/>
    <cellStyle name="_인원계획표 _적격 _실행예산서(문산IC)_실행예산서(3공구)_030902 아산154KV 관로 전기공사_무량산출()_무량산출(신설조립공장)" xfId="919"/>
    <cellStyle name="_인원계획표 _적격 _실행예산서(문산IC)_실행예산서(3공구)_도급계약내역서(공배2단계)-정배수지" xfId="921"/>
    <cellStyle name="_인원계획표 _적격 _실행예산서(문산IC)_실행예산서(3공구)_도급계약내역서(공배2단계)-정배수지_실행(운산조탑도로)" xfId="922"/>
    <cellStyle name="_인원계획표 _적격 _실행예산서(문산IC)_실행예산서(3공구)_도급계약내역서(공배2단계)-정배수지_실행(파주운정2택지5공구)" xfId="923"/>
    <cellStyle name="_인원계획표 _적격 _실행예산서(문산IC)_실행예산서(3공구)_무량산출()" xfId="924"/>
    <cellStyle name="_인원계획표 _적격 _실행예산서(문산IC)_실행예산서(3공구)_무량산출()_Inst. BM(한국항공_사천)" xfId="927"/>
    <cellStyle name="_인원계획표 _적격 _실행예산서(문산IC)_실행예산서(3공구)_무량산출()_무량산출()" xfId="925"/>
    <cellStyle name="_인원계획표 _적격 _실행예산서(문산IC)_실행예산서(3공구)_무량산출()_무량산출(신설조립공장)" xfId="926"/>
    <cellStyle name="_인원계획표 _적격 _실행예산서(문산IC)_실행예산서(3공구)_실행(운산조탑도로)" xfId="928"/>
    <cellStyle name="_인원계획표 _적격 _실행예산서(문산IC)_실행예산서(3공구)_실행(파주운정2택지5공구)" xfId="929"/>
    <cellStyle name="_인원계획표 _적격 _실행예산서(문산IC)_실행예산서(문산IC)" xfId="930"/>
    <cellStyle name="_인원계획표 _적격 _실행예산서(문산IC)_실행예산서(문산IC)_030902 아산154KV 관로 전기공사" xfId="931"/>
    <cellStyle name="_인원계획표 _적격 _실행예산서(문산IC)_실행예산서(문산IC)_030902 아산154KV 관로 전기공사_무량산출()" xfId="932"/>
    <cellStyle name="_인원계획표 _적격 _실행예산서(문산IC)_실행예산서(문산IC)_030902 아산154KV 관로 전기공사_무량산출()_Inst. BM(한국항공_사천)" xfId="935"/>
    <cellStyle name="_인원계획표 _적격 _실행예산서(문산IC)_실행예산서(문산IC)_030902 아산154KV 관로 전기공사_무량산출()_무량산출()" xfId="933"/>
    <cellStyle name="_인원계획표 _적격 _실행예산서(문산IC)_실행예산서(문산IC)_030902 아산154KV 관로 전기공사_무량산출()_무량산출(신설조립공장)" xfId="934"/>
    <cellStyle name="_인원계획표 _적격 _실행예산서(문산IC)_실행예산서(문산IC)_도급계약내역서(공배2단계)-정배수지" xfId="936"/>
    <cellStyle name="_인원계획표 _적격 _실행예산서(문산IC)_실행예산서(문산IC)_도급계약내역서(공배2단계)-정배수지_실행(운산조탑도로)" xfId="937"/>
    <cellStyle name="_인원계획표 _적격 _실행예산서(문산IC)_실행예산서(문산IC)_도급계약내역서(공배2단계)-정배수지_실행(파주운정2택지5공구)" xfId="938"/>
    <cellStyle name="_인원계획표 _적격 _실행예산서(문산IC)_실행예산서(문산IC)_무량산출()" xfId="939"/>
    <cellStyle name="_인원계획표 _적격 _실행예산서(문산IC)_실행예산서(문산IC)_무량산출()_Inst. BM(한국항공_사천)" xfId="942"/>
    <cellStyle name="_인원계획표 _적격 _실행예산서(문산IC)_실행예산서(문산IC)_무량산출()_무량산출()" xfId="940"/>
    <cellStyle name="_인원계획표 _적격 _실행예산서(문산IC)_실행예산서(문산IC)_무량산출()_무량산출(신설조립공장)" xfId="941"/>
    <cellStyle name="_인원계획표 _적격 _실행예산서(문산IC)_실행예산서(문산IC)_실행(운산조탑도로)" xfId="943"/>
    <cellStyle name="_인원계획표 _적격 _실행예산서(문산IC)_실행예산서(문산IC)_실행(파주운정2택지5공구)" xfId="944"/>
    <cellStyle name="_인원계획표 _적격 _실행예산서(문산IC)_실행예산서_030902 아산154KV 관로 전기공사" xfId="945"/>
    <cellStyle name="_인원계획표 _적격 _실행예산서(문산IC)_실행예산서_030902 아산154KV 관로 전기공사_무량산출()" xfId="946"/>
    <cellStyle name="_인원계획표 _적격 _실행예산서(문산IC)_실행예산서_030902 아산154KV 관로 전기공사_무량산출()_Inst. BM(한국항공_사천)" xfId="949"/>
    <cellStyle name="_인원계획표 _적격 _실행예산서(문산IC)_실행예산서_030902 아산154KV 관로 전기공사_무량산출()_무량산출()" xfId="947"/>
    <cellStyle name="_인원계획표 _적격 _실행예산서(문산IC)_실행예산서_030902 아산154KV 관로 전기공사_무량산출()_무량산출(신설조립공장)" xfId="948"/>
    <cellStyle name="_인원계획표 _적격 _실행예산서(문산IC)_실행예산서_도급계약내역서(공배2단계)-정배수지" xfId="950"/>
    <cellStyle name="_인원계획표 _적격 _실행예산서(문산IC)_실행예산서_도급계약내역서(공배2단계)-정배수지_실행(운산조탑도로)" xfId="951"/>
    <cellStyle name="_인원계획표 _적격 _실행예산서(문산IC)_실행예산서_도급계약내역서(공배2단계)-정배수지_실행(파주운정2택지5공구)" xfId="952"/>
    <cellStyle name="_인원계획표 _적격 _실행예산서(문산IC)_실행예산서_무량산출()" xfId="953"/>
    <cellStyle name="_인원계획표 _적격 _실행예산서(문산IC)_실행예산서_무량산출()_Inst. BM(한국항공_사천)" xfId="956"/>
    <cellStyle name="_인원계획표 _적격 _실행예산서(문산IC)_실행예산서_무량산출()_무량산출()" xfId="954"/>
    <cellStyle name="_인원계획표 _적격 _실행예산서(문산IC)_실행예산서_무량산출()_무량산출(신설조립공장)" xfId="955"/>
    <cellStyle name="_인원계획표 _적격 _실행예산서(문산IC)_실행예산서_실행(운산조탑도로)" xfId="957"/>
    <cellStyle name="_인원계획표 _적격 _실행예산서(문산IC)_실행예산서_실행(파주운정2택지5공구)" xfId="958"/>
    <cellStyle name="_인원계획표 _적격 _실행예산서(문산IC)_원자재투입현황(03.7월)2" xfId="959"/>
    <cellStyle name="_인원계획표 _적격 _실행예산서(문산IC)_원자재투입현황(03.7월)2_실행(운산조탑도로)" xfId="960"/>
    <cellStyle name="_인원계획표 _적격 _실행예산서(문산IC)_원자재투입현황(03.7월)2_실행(파주운정2택지5공구)" xfId="961"/>
    <cellStyle name="_인원계획표 _적격 _실행예산서_030902 아산154KV 관로 전기공사" xfId="962"/>
    <cellStyle name="_인원계획표 _적격 _실행예산서_030902 아산154KV 관로 전기공사_무량산출()" xfId="963"/>
    <cellStyle name="_인원계획표 _적격 _실행예산서_030902 아산154KV 관로 전기공사_무량산출()_Inst. BM(한국항공_사천)" xfId="966"/>
    <cellStyle name="_인원계획표 _적격 _실행예산서_030902 아산154KV 관로 전기공사_무량산출()_무량산출()" xfId="964"/>
    <cellStyle name="_인원계획표 _적격 _실행예산서_030902 아산154KV 관로 전기공사_무량산출()_무량산출(신설조립공장)" xfId="965"/>
    <cellStyle name="_인원계획표 _적격 _실행예산서_도급계약내역서(공배2단계)-정배수지" xfId="967"/>
    <cellStyle name="_인원계획표 _적격 _실행예산서_도급계약내역서(공배2단계)-정배수지_실행(운산조탑도로)" xfId="968"/>
    <cellStyle name="_인원계획표 _적격 _실행예산서_도급계약내역서(공배2단계)-정배수지_실행(파주운정2택지5공구)" xfId="969"/>
    <cellStyle name="_인원계획표 _적격 _실행예산서_무량산출()" xfId="970"/>
    <cellStyle name="_인원계획표 _적격 _실행예산서_무량산출()_Inst. BM(한국항공_사천)" xfId="973"/>
    <cellStyle name="_인원계획표 _적격 _실행예산서_무량산출()_무량산출()" xfId="971"/>
    <cellStyle name="_인원계획표 _적격 _실행예산서_무량산출()_무량산출(신설조립공장)" xfId="972"/>
    <cellStyle name="_인원계획표 _적격 _실행예산서_실행(운산조탑도로)" xfId="974"/>
    <cellStyle name="_인원계획표 _적격 _실행예산서_실행(파주운정2택지5공구)" xfId="975"/>
    <cellStyle name="_인원계획표 _적격 _원가계산서" xfId="976"/>
    <cellStyle name="_인원계획표 _적격 _원가계산서,총괄산출내역서-2005" xfId="977"/>
    <cellStyle name="_인원계획표 _적격 _원가계산서,총괄산출내역서-2005_순공사비(전체분)_20070504_PAC 회수금삭제" xfId="978"/>
    <cellStyle name="_인원계획표 _적격 _원가계산서,총괄산출내역서-2005_순공사비(전체분)_20070504_PAC 회수금삭제_순공사비(전체분)_20070504_PAC 회수금삭제" xfId="979"/>
    <cellStyle name="_인원계획표 _적격 _원가계산서,총괄산출내역서-2005_순공사비(전체분)_20070504_PAC 회수금삭제_순공사비(전체분)_20070504_PAC 회수금삭제_실행(파주운정2택지5공구)" xfId="980"/>
    <cellStyle name="_인원계획표 _적격 _원가계산서,총괄산출내역서-2005_순공사비(전체분)_20070504_PAC 회수금삭제_실행(파주운정2택지5공구)" xfId="981"/>
    <cellStyle name="_인원계획표 _적격 _원가계산서,총괄산출내역서-2005_실행(파주운정2택지5공구)" xfId="982"/>
    <cellStyle name="_인원계획표 _적격 _원가계산서_순공사비(전체분)_20070504_PAC 회수금삭제" xfId="983"/>
    <cellStyle name="_인원계획표 _적격 _원가계산서_순공사비(전체분)_20070504_PAC 회수금삭제_순공사비(전체분)_20070504_PAC 회수금삭제" xfId="984"/>
    <cellStyle name="_인원계획표 _적격 _원가계산서_순공사비(전체분)_20070504_PAC 회수금삭제_순공사비(전체분)_20070504_PAC 회수금삭제_실행(파주운정2택지5공구)" xfId="985"/>
    <cellStyle name="_인원계획표 _적격 _원가계산서_순공사비(전체분)_20070504_PAC 회수금삭제_실행(파주운정2택지5공구)" xfId="986"/>
    <cellStyle name="_인원계획표 _적격 _원가계산서_실행(파주운정2택지5공구)" xfId="987"/>
    <cellStyle name="_인원계획표 _적격 _원자재투입현황(03.7월)2" xfId="988"/>
    <cellStyle name="_인원계획표 _적격 _원자재투입현황(03.7월)2_실행(운산조탑도로)" xfId="989"/>
    <cellStyle name="_인원계획표 _적격 _원자재투입현황(03.7월)2_실행(파주운정2택지5공구)" xfId="990"/>
    <cellStyle name="_인원계획표 _적격 _총괄집계및영구설비내역12.22" xfId="991"/>
    <cellStyle name="_인원계획표 _적격 _총괄집계및영구설비내역12.22_순공사비(전체분)_20070504_PAC 회수금삭제" xfId="992"/>
    <cellStyle name="_인원계획표 _적격 _총괄집계및영구설비내역12.22_순공사비(전체분)_20070504_PAC 회수금삭제_순공사비(전체분)_20070504_PAC 회수금삭제" xfId="993"/>
    <cellStyle name="_인원계획표 _적격 _총괄집계및영구설비내역12.22_순공사비(전체분)_20070504_PAC 회수금삭제_순공사비(전체분)_20070504_PAC 회수금삭제_실행(파주운정2택지5공구)" xfId="994"/>
    <cellStyle name="_인원계획표 _적격 _총괄집계및영구설비내역12.22_순공사비(전체분)_20070504_PAC 회수금삭제_실행(파주운정2택지5공구)" xfId="995"/>
    <cellStyle name="_인원계획표 _적격 _총괄집계및영구설비내역12.22_실행(파주운정2택지5공구)" xfId="996"/>
    <cellStyle name="_인원계획표 _적격 _총괄집계및영구설비내역12.22_총괄집계및영구설비내역12.22" xfId="997"/>
    <cellStyle name="_인원계획표 _적격 _총괄집계및영구설비내역12.22_총괄집계및영구설비내역12.22_순공사비(전체분)_20070504_PAC 회수금삭제" xfId="998"/>
    <cellStyle name="_인원계획표 _적격 _총괄집계및영구설비내역12.22_총괄집계및영구설비내역12.22_순공사비(전체분)_20070504_PAC 회수금삭제_순공사비(전체분)_20070504_PAC 회수금삭제" xfId="999"/>
    <cellStyle name="_인원계획표 _적격 _총괄집계및영구설비내역12.22_총괄집계및영구설비내역12.22_순공사비(전체분)_20070504_PAC 회수금삭제_순공사비(전체분)_20070504_PAC 회수금삭제_실행(파주운정2택지5공구)" xfId="1000"/>
    <cellStyle name="_인원계획표 _적격 _총괄집계및영구설비내역12.22_총괄집계및영구설비내역12.22_순공사비(전체분)_20070504_PAC 회수금삭제_실행(파주운정2택지5공구)" xfId="1001"/>
    <cellStyle name="_인원계획표 _적격 _총괄집계및영구설비내역12.22_총괄집계및영구설비내역12.22_실행(파주운정2택지5공구)" xfId="1002"/>
    <cellStyle name="_인원계획표 _적격 _투찰" xfId="1003"/>
    <cellStyle name="_인원계획표 _적격 _투찰(14-1)" xfId="1004"/>
    <cellStyle name="_인원계획표 _적격 _투찰(14-1)_실행(운산조탑도로)" xfId="1005"/>
    <cellStyle name="_인원계획표 _적격 _투찰(14-1)_실행(파주운정2택지5공구)" xfId="1006"/>
    <cellStyle name="_인원계획표 _적격 _투찰(14-1)_투찰서" xfId="1007"/>
    <cellStyle name="_인원계획표 _적격 _투찰(14-1)_투찰서_실행(운산조탑도로)" xfId="1008"/>
    <cellStyle name="_인원계획표 _적격 _투찰(14-1)_투찰서_실행(파주운정2택지5공구)" xfId="1009"/>
    <cellStyle name="_인원계획표 _적격 _투찰(8공구)" xfId="1010"/>
    <cellStyle name="_인원계획표 _적격 _투찰(8공구)_실행(운산조탑도로)" xfId="1011"/>
    <cellStyle name="_인원계획표 _적격 _투찰(8공구)_실행(파주운정2택지5공구)" xfId="1012"/>
    <cellStyle name="_인원계획표 _적격 _투찰(고철10-4)" xfId="1013"/>
    <cellStyle name="_인원계획표 _적격 _투찰(고철10-4)_실행(운산조탑도로)" xfId="1014"/>
    <cellStyle name="_인원계획표 _적격 _투찰(고철10-4)_실행(파주운정2택지5공구)" xfId="1015"/>
    <cellStyle name="_인원계획표 _적격 _투찰(고철10-4)_투찰서" xfId="1016"/>
    <cellStyle name="_인원계획표 _적격 _투찰(고철10-4)_투찰서_실행(운산조탑도로)" xfId="1017"/>
    <cellStyle name="_인원계획표 _적격 _투찰(고철10-4)_투찰서_실행(파주운정2택지5공구)" xfId="1018"/>
    <cellStyle name="_인원계획표 _적격 _투찰(무안광주3공구)" xfId="1019"/>
    <cellStyle name="_인원계획표 _적격 _투찰(무안광주3공구)_실행(운산조탑도로)" xfId="1020"/>
    <cellStyle name="_인원계획표 _적격 _투찰(무안광주3공구)_실행(파주운정2택지5공구)" xfId="1021"/>
    <cellStyle name="_인원계획표 _적격 _투찰(토목)" xfId="1022"/>
    <cellStyle name="_인원계획표 _적격 _투찰(토목)_실행(운산조탑도로)" xfId="1023"/>
    <cellStyle name="_인원계획표 _적격 _투찰(토목)_실행(파주운정2택지5공구)" xfId="1024"/>
    <cellStyle name="_인원계획표 _적격 _투찰_1" xfId="1025"/>
    <cellStyle name="_인원계획표 _적격 _투찰_1_실행(운산조탑도로)" xfId="1026"/>
    <cellStyle name="_인원계획표 _적격 _투찰_1_실행(파주운정2택지5공구)" xfId="1027"/>
    <cellStyle name="_인원계획표 _적격 _투찰_부대입찰결과" xfId="1028"/>
    <cellStyle name="_인원계획표 _적격 _투찰_부대입찰결과_실행(운산조탑도로)" xfId="1029"/>
    <cellStyle name="_인원계획표 _적격 _투찰_부대입찰결과_실행(파주운정2택지5공구)" xfId="1030"/>
    <cellStyle name="_인원계획표 _적격 _투찰_부대입찰송부" xfId="1031"/>
    <cellStyle name="_인원계획표 _적격 _투찰_부대입찰송부_실행(운산조탑도로)" xfId="1032"/>
    <cellStyle name="_인원계획표 _적격 _투찰_부대입찰송부_실행(파주운정2택지5공구)" xfId="1033"/>
    <cellStyle name="_인원계획표 _적격 _투찰_부대입찰조정" xfId="1034"/>
    <cellStyle name="_인원계획표 _적격 _투찰_부대입찰조정_실행(운산조탑도로)" xfId="1035"/>
    <cellStyle name="_인원계획표 _적격 _투찰_부대입찰조정_실행(파주운정2택지5공구)" xfId="1036"/>
    <cellStyle name="_인원계획표 _적격 _투찰_부대입찰특별조건및내역송부" xfId="1037"/>
    <cellStyle name="_인원계획표 _적격 _투찰_부대입찰특별조건및내역송부_실행(운산조탑도로)" xfId="1038"/>
    <cellStyle name="_인원계획표 _적격 _투찰_부대입찰특별조건및내역송부_실행(파주운정2택지5공구)" xfId="1039"/>
    <cellStyle name="_인원계획표 _적격 _투찰_실행(운산조탑도로)" xfId="1040"/>
    <cellStyle name="_인원계획표 _적격 _투찰_실행(파주운정2택지5공구)" xfId="1041"/>
    <cellStyle name="_인원계획표 _적격 _투찰_투찰" xfId="1042"/>
    <cellStyle name="_인원계획표 _적격 _투찰_투찰(8공구)" xfId="1043"/>
    <cellStyle name="_인원계획표 _적격 _투찰_투찰(8공구)_실행(운산조탑도로)" xfId="1044"/>
    <cellStyle name="_인원계획표 _적격 _투찰_투찰(8공구)_실행(파주운정2택지5공구)" xfId="1045"/>
    <cellStyle name="_인원계획표 _적격 _투찰_투찰(토목)" xfId="1046"/>
    <cellStyle name="_인원계획표 _적격 _투찰_투찰(토목)_실행(운산조탑도로)" xfId="1047"/>
    <cellStyle name="_인원계획표 _적격 _투찰_투찰(토목)_실행(파주운정2택지5공구)" xfId="1048"/>
    <cellStyle name="_인원계획표 _적격 _투찰_투찰_실행(운산조탑도로)" xfId="1049"/>
    <cellStyle name="_인원계획표 _적격 _투찰_투찰_실행(파주운정2택지5공구)" xfId="1050"/>
    <cellStyle name="_인원계획표 _적격 _투찰_투찰서" xfId="1051"/>
    <cellStyle name="_인원계획표 _적격 _투찰_투찰서_실행(운산조탑도로)" xfId="1052"/>
    <cellStyle name="_인원계획표 _적격 _투찰_투찰서_실행(파주운정2택지5공구)" xfId="1053"/>
    <cellStyle name="_인원계획표 _적격 _투찰서" xfId="1054"/>
    <cellStyle name="_인원계획표 _적격 _투찰서(시화)" xfId="1055"/>
    <cellStyle name="_인원계획표 _적격 _투찰서(시화)_순공사비(전체분)_20070504_PAC 회수금삭제" xfId="1056"/>
    <cellStyle name="_인원계획표 _적격 _투찰서(시화)_순공사비(전체분)_20070504_PAC 회수금삭제_순공사비(전체분)_20070504_PAC 회수금삭제" xfId="1057"/>
    <cellStyle name="_인원계획표 _적격 _투찰서(시화)_순공사비(전체분)_20070504_PAC 회수금삭제_순공사비(전체분)_20070504_PAC 회수금삭제_실행(파주운정2택지5공구)" xfId="1058"/>
    <cellStyle name="_인원계획표 _적격 _투찰서(시화)_순공사비(전체분)_20070504_PAC 회수금삭제_실행(파주운정2택지5공구)" xfId="1059"/>
    <cellStyle name="_인원계획표 _적격 _투찰서(시화)_실행(파주운정2택지5공구)" xfId="1060"/>
    <cellStyle name="_인원계획표 _적격 _투찰서(시화조력)" xfId="1061"/>
    <cellStyle name="_인원계획표 _적격 _투찰서(시화조력)_순공사비(전체분)_20070504_PAC 회수금삭제" xfId="1062"/>
    <cellStyle name="_인원계획표 _적격 _투찰서(시화조력)_순공사비(전체분)_20070504_PAC 회수금삭제_순공사비(전체분)_20070504_PAC 회수금삭제" xfId="1063"/>
    <cellStyle name="_인원계획표 _적격 _투찰서(시화조력)_순공사비(전체분)_20070504_PAC 회수금삭제_순공사비(전체분)_20070504_PAC 회수금삭제_실행(파주운정2택지5공구)" xfId="1064"/>
    <cellStyle name="_인원계획표 _적격 _투찰서(시화조력)_순공사비(전체분)_20070504_PAC 회수금삭제_실행(파주운정2택지5공구)" xfId="1065"/>
    <cellStyle name="_인원계획표 _적격 _투찰서(시화조력)_실행(파주운정2택지5공구)" xfId="1066"/>
    <cellStyle name="_인원계획표 _적격 _투찰서_실행(운산조탑도로)" xfId="1067"/>
    <cellStyle name="_인원계획표 _적격 _투찰서_실행(파주운정2택지5공구)" xfId="1068"/>
    <cellStyle name="_인원계획표 _적격 _흥산-구룡" xfId="1069"/>
    <cellStyle name="_인원계획표 _적격 _흥산-구룡_030902 아산154KV 관로 전기공사" xfId="1070"/>
    <cellStyle name="_인원계획표 _적격 _흥산-구룡_030902 아산154KV 관로 전기공사_무량산출()" xfId="1071"/>
    <cellStyle name="_인원계획표 _적격 _흥산-구룡_030902 아산154KV 관로 전기공사_무량산출()_Inst. BM(한국항공_사천)" xfId="1074"/>
    <cellStyle name="_인원계획표 _적격 _흥산-구룡_030902 아산154KV 관로 전기공사_무량산출()_무량산출()" xfId="1072"/>
    <cellStyle name="_인원계획표 _적격 _흥산-구룡_030902 아산154KV 관로 전기공사_무량산출()_무량산출(신설조립공장)" xfId="1073"/>
    <cellStyle name="_인원계획표 _적격 _흥산-구룡_도급계약내역서(공배2단계)-정배수지" xfId="1075"/>
    <cellStyle name="_인원계획표 _적격 _흥산-구룡_도급계약내역서(공배2단계)-정배수지_실행(운산조탑도로)" xfId="1076"/>
    <cellStyle name="_인원계획표 _적격 _흥산-구룡_도급계약내역서(공배2단계)-정배수지_실행(파주운정2택지5공구)" xfId="1077"/>
    <cellStyle name="_인원계획표 _적격 _흥산-구룡_무량산출()" xfId="1078"/>
    <cellStyle name="_인원계획표 _적격 _흥산-구룡_무량산출()_Inst. BM(한국항공_사천)" xfId="1081"/>
    <cellStyle name="_인원계획표 _적격 _흥산-구룡_무량산출()_무량산출()" xfId="1079"/>
    <cellStyle name="_인원계획표 _적격 _흥산-구룡_무량산출()_무량산출(신설조립공장)" xfId="1080"/>
    <cellStyle name="_인원계획표 _적격 _흥산-구룡_실행(운산조탑도로)" xfId="1082"/>
    <cellStyle name="_인원계획표 _적격 _흥산-구룡_실행(파주운정2택지5공구)" xfId="1083"/>
    <cellStyle name="_인원계획표 _적격 _흥산-구룡_실행예산서" xfId="1084"/>
    <cellStyle name="_인원계획표 _적격 _흥산-구룡_실행예산서(3공구)" xfId="1085"/>
    <cellStyle name="_인원계획표 _적격 _흥산-구룡_실행예산서(3공구)_030902 아산154KV 관로 전기공사" xfId="1086"/>
    <cellStyle name="_인원계획표 _적격 _흥산-구룡_실행예산서(3공구)_030902 아산154KV 관로 전기공사_무량산출()" xfId="1087"/>
    <cellStyle name="_인원계획표 _적격 _흥산-구룡_실행예산서(3공구)_030902 아산154KV 관로 전기공사_무량산출()_Inst. BM(한국항공_사천)" xfId="1090"/>
    <cellStyle name="_인원계획표 _적격 _흥산-구룡_실행예산서(3공구)_030902 아산154KV 관로 전기공사_무량산출()_무량산출()" xfId="1088"/>
    <cellStyle name="_인원계획표 _적격 _흥산-구룡_실행예산서(3공구)_030902 아산154KV 관로 전기공사_무량산출()_무량산출(신설조립공장)" xfId="1089"/>
    <cellStyle name="_인원계획표 _적격 _흥산-구룡_실행예산서(3공구)_도급계약내역서(공배2단계)-정배수지" xfId="1091"/>
    <cellStyle name="_인원계획표 _적격 _흥산-구룡_실행예산서(3공구)_도급계약내역서(공배2단계)-정배수지_실행(운산조탑도로)" xfId="1092"/>
    <cellStyle name="_인원계획표 _적격 _흥산-구룡_실행예산서(3공구)_도급계약내역서(공배2단계)-정배수지_실행(파주운정2택지5공구)" xfId="1093"/>
    <cellStyle name="_인원계획표 _적격 _흥산-구룡_실행예산서(3공구)_무량산출()" xfId="1094"/>
    <cellStyle name="_인원계획표 _적격 _흥산-구룡_실행예산서(3공구)_무량산출()_Inst. BM(한국항공_사천)" xfId="1097"/>
    <cellStyle name="_인원계획표 _적격 _흥산-구룡_실행예산서(3공구)_무량산출()_무량산출()" xfId="1095"/>
    <cellStyle name="_인원계획표 _적격 _흥산-구룡_실행예산서(3공구)_무량산출()_무량산출(신설조립공장)" xfId="1096"/>
    <cellStyle name="_인원계획표 _적격 _흥산-구룡_실행예산서(3공구)_실행(운산조탑도로)" xfId="1098"/>
    <cellStyle name="_인원계획표 _적격 _흥산-구룡_실행예산서(3공구)_실행(파주운정2택지5공구)" xfId="1099"/>
    <cellStyle name="_인원계획표 _적격 _흥산-구룡_실행예산서(문산IC)" xfId="1100"/>
    <cellStyle name="_인원계획표 _적격 _흥산-구룡_실행예산서(문산IC)_030902 아산154KV 관로 전기공사" xfId="1101"/>
    <cellStyle name="_인원계획표 _적격 _흥산-구룡_실행예산서(문산IC)_030902 아산154KV 관로 전기공사_무량산출()" xfId="1102"/>
    <cellStyle name="_인원계획표 _적격 _흥산-구룡_실행예산서(문산IC)_030902 아산154KV 관로 전기공사_무량산출()_Inst. BM(한국항공_사천)" xfId="1105"/>
    <cellStyle name="_인원계획표 _적격 _흥산-구룡_실행예산서(문산IC)_030902 아산154KV 관로 전기공사_무량산출()_무량산출()" xfId="1103"/>
    <cellStyle name="_인원계획표 _적격 _흥산-구룡_실행예산서(문산IC)_030902 아산154KV 관로 전기공사_무량산출()_무량산출(신설조립공장)" xfId="1104"/>
    <cellStyle name="_인원계획표 _적격 _흥산-구룡_실행예산서(문산IC)_도급계약내역서(공배2단계)-정배수지" xfId="1106"/>
    <cellStyle name="_인원계획표 _적격 _흥산-구룡_실행예산서(문산IC)_도급계약내역서(공배2단계)-정배수지_실행(운산조탑도로)" xfId="1107"/>
    <cellStyle name="_인원계획표 _적격 _흥산-구룡_실행예산서(문산IC)_도급계약내역서(공배2단계)-정배수지_실행(파주운정2택지5공구)" xfId="1108"/>
    <cellStyle name="_인원계획표 _적격 _흥산-구룡_실행예산서(문산IC)_무량산출()" xfId="1109"/>
    <cellStyle name="_인원계획표 _적격 _흥산-구룡_실행예산서(문산IC)_무량산출()_Inst. BM(한국항공_사천)" xfId="1112"/>
    <cellStyle name="_인원계획표 _적격 _흥산-구룡_실행예산서(문산IC)_무량산출()_무량산출()" xfId="1110"/>
    <cellStyle name="_인원계획표 _적격 _흥산-구룡_실행예산서(문산IC)_무량산출()_무량산출(신설조립공장)" xfId="1111"/>
    <cellStyle name="_인원계획표 _적격 _흥산-구룡_실행예산서(문산IC)_실행(운산조탑도로)" xfId="1113"/>
    <cellStyle name="_인원계획표 _적격 _흥산-구룡_실행예산서(문산IC)_실행(파주운정2택지5공구)" xfId="1114"/>
    <cellStyle name="_인원계획표 _적격 _흥산-구룡_실행예산서_030902 아산154KV 관로 전기공사" xfId="1115"/>
    <cellStyle name="_인원계획표 _적격 _흥산-구룡_실행예산서_030902 아산154KV 관로 전기공사_무량산출()" xfId="1116"/>
    <cellStyle name="_인원계획표 _적격 _흥산-구룡_실행예산서_030902 아산154KV 관로 전기공사_무량산출()_Inst. BM(한국항공_사천)" xfId="1119"/>
    <cellStyle name="_인원계획표 _적격 _흥산-구룡_실행예산서_030902 아산154KV 관로 전기공사_무량산출()_무량산출()" xfId="1117"/>
    <cellStyle name="_인원계획표 _적격 _흥산-구룡_실행예산서_030902 아산154KV 관로 전기공사_무량산출()_무량산출(신설조립공장)" xfId="1118"/>
    <cellStyle name="_인원계획표 _적격 _흥산-구룡_실행예산서_도급계약내역서(공배2단계)-정배수지" xfId="1120"/>
    <cellStyle name="_인원계획표 _적격 _흥산-구룡_실행예산서_도급계약내역서(공배2단계)-정배수지_실행(운산조탑도로)" xfId="1121"/>
    <cellStyle name="_인원계획표 _적격 _흥산-구룡_실행예산서_도급계약내역서(공배2단계)-정배수지_실행(파주운정2택지5공구)" xfId="1122"/>
    <cellStyle name="_인원계획표 _적격 _흥산-구룡_실행예산서_무량산출()" xfId="1123"/>
    <cellStyle name="_인원계획표 _적격 _흥산-구룡_실행예산서_무량산출()_Inst. BM(한국항공_사천)" xfId="1126"/>
    <cellStyle name="_인원계획표 _적격 _흥산-구룡_실행예산서_무량산출()_무량산출()" xfId="1124"/>
    <cellStyle name="_인원계획표 _적격 _흥산-구룡_실행예산서_무량산출()_무량산출(신설조립공장)" xfId="1125"/>
    <cellStyle name="_인원계획표 _적격 _흥산-구룡_실행예산서_실행(운산조탑도로)" xfId="1127"/>
    <cellStyle name="_인원계획표 _적격 _흥산-구룡_실행예산서_실행(파주운정2택지5공구)" xfId="1128"/>
    <cellStyle name="_인원계획표 _적격 _흥산-구룡_원자재투입현황(03.7월)2" xfId="1129"/>
    <cellStyle name="_인원계획표 _적격 _흥산-구룡_원자재투입현황(03.7월)2_실행(운산조탑도로)" xfId="1130"/>
    <cellStyle name="_인원계획표 _적격 _흥산-구룡_원자재투입현황(03.7월)2_실행(파주운정2택지5공구)" xfId="1131"/>
    <cellStyle name="_인원계획표 _총괄집계및영구설비내역12.22" xfId="1137"/>
    <cellStyle name="_인원계획표 _총괄집계및영구설비내역12.22_순공사비(전체분)_20070504_PAC 회수금삭제" xfId="1138"/>
    <cellStyle name="_인원계획표 _총괄집계및영구설비내역12.22_순공사비(전체분)_20070504_PAC 회수금삭제_순공사비(전체분)_20070504_PAC 회수금삭제" xfId="1139"/>
    <cellStyle name="_인원계획표 _총괄집계및영구설비내역12.22_순공사비(전체분)_20070504_PAC 회수금삭제_순공사비(전체분)_20070504_PAC 회수금삭제_실행(파주운정2택지5공구)" xfId="1140"/>
    <cellStyle name="_인원계획표 _총괄집계및영구설비내역12.22_순공사비(전체분)_20070504_PAC 회수금삭제_실행(파주운정2택지5공구)" xfId="1141"/>
    <cellStyle name="_인원계획표 _총괄집계및영구설비내역12.22_실행(파주운정2택지5공구)" xfId="1142"/>
    <cellStyle name="_인원계획표 _총괄집계및영구설비내역12.22_총괄집계및영구설비내역12.22" xfId="1143"/>
    <cellStyle name="_인원계획표 _총괄집계및영구설비내역12.22_총괄집계및영구설비내역12.22_순공사비(전체분)_20070504_PAC 회수금삭제" xfId="1144"/>
    <cellStyle name="_인원계획표 _총괄집계및영구설비내역12.22_총괄집계및영구설비내역12.22_순공사비(전체분)_20070504_PAC 회수금삭제_순공사비(전체분)_20070504_PAC 회수금삭제" xfId="1145"/>
    <cellStyle name="_인원계획표 _총괄집계및영구설비내역12.22_총괄집계및영구설비내역12.22_순공사비(전체분)_20070504_PAC 회수금삭제_순공사비(전체분)_20070504_PAC 회수금삭제_실행(파주운정2택지5공구)" xfId="1146"/>
    <cellStyle name="_인원계획표 _총괄집계및영구설비내역12.22_총괄집계및영구설비내역12.22_순공사비(전체분)_20070504_PAC 회수금삭제_실행(파주운정2택지5공구)" xfId="1147"/>
    <cellStyle name="_인원계획표 _총괄집계및영구설비내역12.22_총괄집계및영구설비내역12.22_실행(파주운정2택지5공구)" xfId="1148"/>
    <cellStyle name="_인원계획표 _투찰" xfId="1149"/>
    <cellStyle name="_인원계획표 _투찰(14-1)" xfId="1150"/>
    <cellStyle name="_인원계획표 _투찰(14-1)_실행(운산조탑도로)" xfId="1151"/>
    <cellStyle name="_인원계획표 _투찰(14-1)_실행(파주운정2택지5공구)" xfId="1152"/>
    <cellStyle name="_인원계획표 _투찰(14-1)_투찰서" xfId="1153"/>
    <cellStyle name="_인원계획표 _투찰(14-1)_투찰서_실행(운산조탑도로)" xfId="1154"/>
    <cellStyle name="_인원계획표 _투찰(14-1)_투찰서_실행(파주운정2택지5공구)" xfId="1155"/>
    <cellStyle name="_인원계획표 _투찰(8공구)" xfId="1156"/>
    <cellStyle name="_인원계획표 _투찰(8공구)_실행(운산조탑도로)" xfId="1157"/>
    <cellStyle name="_인원계획표 _투찰(8공구)_실행(파주운정2택지5공구)" xfId="1158"/>
    <cellStyle name="_인원계획표 _투찰(고철10-4)" xfId="1159"/>
    <cellStyle name="_인원계획표 _투찰(고철10-4)_실행(운산조탑도로)" xfId="1160"/>
    <cellStyle name="_인원계획표 _투찰(고철10-4)_실행(파주운정2택지5공구)" xfId="1161"/>
    <cellStyle name="_인원계획표 _투찰(고철10-4)_투찰서" xfId="1162"/>
    <cellStyle name="_인원계획표 _투찰(고철10-4)_투찰서_실행(운산조탑도로)" xfId="1163"/>
    <cellStyle name="_인원계획표 _투찰(고철10-4)_투찰서_실행(파주운정2택지5공구)" xfId="1164"/>
    <cellStyle name="_인원계획표 _투찰(무안광주3공구)" xfId="1165"/>
    <cellStyle name="_인원계획표 _투찰(무안광주3공구)_실행(운산조탑도로)" xfId="1166"/>
    <cellStyle name="_인원계획표 _투찰(무안광주3공구)_실행(파주운정2택지5공구)" xfId="1167"/>
    <cellStyle name="_인원계획표 _투찰(토목)" xfId="1168"/>
    <cellStyle name="_인원계획표 _투찰(토목)_실행(운산조탑도로)" xfId="1169"/>
    <cellStyle name="_인원계획표 _투찰(토목)_실행(파주운정2택지5공구)" xfId="1170"/>
    <cellStyle name="_인원계획표 _투찰_1" xfId="1171"/>
    <cellStyle name="_인원계획표 _투찰_1_실행(운산조탑도로)" xfId="1172"/>
    <cellStyle name="_인원계획표 _투찰_1_실행(파주운정2택지5공구)" xfId="1173"/>
    <cellStyle name="_인원계획표 _투찰_부대입찰결과" xfId="1174"/>
    <cellStyle name="_인원계획표 _투찰_부대입찰결과_실행(운산조탑도로)" xfId="1175"/>
    <cellStyle name="_인원계획표 _투찰_부대입찰결과_실행(파주운정2택지5공구)" xfId="1176"/>
    <cellStyle name="_인원계획표 _투찰_부대입찰송부" xfId="1177"/>
    <cellStyle name="_인원계획표 _투찰_부대입찰송부_실행(운산조탑도로)" xfId="1178"/>
    <cellStyle name="_인원계획표 _투찰_부대입찰송부_실행(파주운정2택지5공구)" xfId="1179"/>
    <cellStyle name="_인원계획표 _투찰_부대입찰조정" xfId="1180"/>
    <cellStyle name="_인원계획표 _투찰_부대입찰조정_실행(운산조탑도로)" xfId="1181"/>
    <cellStyle name="_인원계획표 _투찰_부대입찰조정_실행(파주운정2택지5공구)" xfId="1182"/>
    <cellStyle name="_인원계획표 _투찰_부대입찰특별조건및내역송부" xfId="1183"/>
    <cellStyle name="_인원계획표 _투찰_부대입찰특별조건및내역송부_실행(운산조탑도로)" xfId="1184"/>
    <cellStyle name="_인원계획표 _투찰_부대입찰특별조건및내역송부_실행(파주운정2택지5공구)" xfId="1185"/>
    <cellStyle name="_인원계획표 _투찰_실행(운산조탑도로)" xfId="1186"/>
    <cellStyle name="_인원계획표 _투찰_실행(파주운정2택지5공구)" xfId="1187"/>
    <cellStyle name="_인원계획표 _투찰_투찰" xfId="1188"/>
    <cellStyle name="_인원계획표 _투찰_투찰(8공구)" xfId="1189"/>
    <cellStyle name="_인원계획표 _투찰_투찰(8공구)_실행(운산조탑도로)" xfId="1190"/>
    <cellStyle name="_인원계획표 _투찰_투찰(8공구)_실행(파주운정2택지5공구)" xfId="1191"/>
    <cellStyle name="_인원계획표 _투찰_투찰(토목)" xfId="1192"/>
    <cellStyle name="_인원계획표 _투찰_투찰(토목)_실행(운산조탑도로)" xfId="1193"/>
    <cellStyle name="_인원계획표 _투찰_투찰(토목)_실행(파주운정2택지5공구)" xfId="1194"/>
    <cellStyle name="_인원계획표 _투찰_투찰_실행(운산조탑도로)" xfId="1195"/>
    <cellStyle name="_인원계획표 _투찰_투찰_실행(파주운정2택지5공구)" xfId="1196"/>
    <cellStyle name="_인원계획표 _투찰_투찰서" xfId="1197"/>
    <cellStyle name="_인원계획표 _투찰_투찰서_실행(운산조탑도로)" xfId="1198"/>
    <cellStyle name="_인원계획표 _투찰_투찰서_실행(파주운정2택지5공구)" xfId="1199"/>
    <cellStyle name="_인원계획표 _투찰서" xfId="1200"/>
    <cellStyle name="_인원계획표 _투찰서(시화)" xfId="1201"/>
    <cellStyle name="_인원계획표 _투찰서(시화)_순공사비(전체분)_20070504_PAC 회수금삭제" xfId="1202"/>
    <cellStyle name="_인원계획표 _투찰서(시화)_순공사비(전체분)_20070504_PAC 회수금삭제_순공사비(전체분)_20070504_PAC 회수금삭제" xfId="1203"/>
    <cellStyle name="_인원계획표 _투찰서(시화)_순공사비(전체분)_20070504_PAC 회수금삭제_순공사비(전체분)_20070504_PAC 회수금삭제_실행(파주운정2택지5공구)" xfId="1204"/>
    <cellStyle name="_인원계획표 _투찰서(시화)_순공사비(전체분)_20070504_PAC 회수금삭제_실행(파주운정2택지5공구)" xfId="1205"/>
    <cellStyle name="_인원계획표 _투찰서(시화)_실행(파주운정2택지5공구)" xfId="1206"/>
    <cellStyle name="_인원계획표 _투찰서(시화조력)" xfId="1207"/>
    <cellStyle name="_인원계획표 _투찰서(시화조력)_순공사비(전체분)_20070504_PAC 회수금삭제" xfId="1208"/>
    <cellStyle name="_인원계획표 _투찰서(시화조력)_순공사비(전체분)_20070504_PAC 회수금삭제_순공사비(전체분)_20070504_PAC 회수금삭제" xfId="1209"/>
    <cellStyle name="_인원계획표 _투찰서(시화조력)_순공사비(전체분)_20070504_PAC 회수금삭제_순공사비(전체분)_20070504_PAC 회수금삭제_실행(파주운정2택지5공구)" xfId="1210"/>
    <cellStyle name="_인원계획표 _투찰서(시화조력)_순공사비(전체분)_20070504_PAC 회수금삭제_실행(파주운정2택지5공구)" xfId="1211"/>
    <cellStyle name="_인원계획표 _투찰서(시화조력)_실행(파주운정2택지5공구)" xfId="1212"/>
    <cellStyle name="_인원계획표 _투찰서_실행(운산조탑도로)" xfId="1213"/>
    <cellStyle name="_인원계획표 _투찰서_실행(파주운정2택지5공구)" xfId="1214"/>
    <cellStyle name="_인원계획표 _흥산-구룡" xfId="1215"/>
    <cellStyle name="_인원계획표 _흥산-구룡_030902 아산154KV 관로 전기공사" xfId="1216"/>
    <cellStyle name="_인원계획표 _흥산-구룡_030902 아산154KV 관로 전기공사_무량산출()" xfId="1217"/>
    <cellStyle name="_인원계획표 _흥산-구룡_030902 아산154KV 관로 전기공사_무량산출()_Inst. BM(한국항공_사천)" xfId="1220"/>
    <cellStyle name="_인원계획표 _흥산-구룡_030902 아산154KV 관로 전기공사_무량산출()_무량산출()" xfId="1218"/>
    <cellStyle name="_인원계획표 _흥산-구룡_030902 아산154KV 관로 전기공사_무량산출()_무량산출(신설조립공장)" xfId="1219"/>
    <cellStyle name="_인원계획표 _흥산-구룡_도급계약내역서(공배2단계)-정배수지" xfId="1221"/>
    <cellStyle name="_인원계획표 _흥산-구룡_도급계약내역서(공배2단계)-정배수지_실행(운산조탑도로)" xfId="1222"/>
    <cellStyle name="_인원계획표 _흥산-구룡_도급계약내역서(공배2단계)-정배수지_실행(파주운정2택지5공구)" xfId="1223"/>
    <cellStyle name="_인원계획표 _흥산-구룡_무량산출()" xfId="1224"/>
    <cellStyle name="_인원계획표 _흥산-구룡_무량산출()_Inst. BM(한국항공_사천)" xfId="1227"/>
    <cellStyle name="_인원계획표 _흥산-구룡_무량산출()_무량산출()" xfId="1225"/>
    <cellStyle name="_인원계획표 _흥산-구룡_무량산출()_무량산출(신설조립공장)" xfId="1226"/>
    <cellStyle name="_인원계획표 _흥산-구룡_실행(운산조탑도로)" xfId="1228"/>
    <cellStyle name="_인원계획표 _흥산-구룡_실행(파주운정2택지5공구)" xfId="1229"/>
    <cellStyle name="_인원계획표 _흥산-구룡_실행예산서" xfId="1230"/>
    <cellStyle name="_인원계획표 _흥산-구룡_실행예산서(3공구)" xfId="1231"/>
    <cellStyle name="_인원계획표 _흥산-구룡_실행예산서(3공구)_030902 아산154KV 관로 전기공사" xfId="1232"/>
    <cellStyle name="_인원계획표 _흥산-구룡_실행예산서(3공구)_030902 아산154KV 관로 전기공사_무량산출()" xfId="1233"/>
    <cellStyle name="_인원계획표 _흥산-구룡_실행예산서(3공구)_030902 아산154KV 관로 전기공사_무량산출()_Inst. BM(한국항공_사천)" xfId="1236"/>
    <cellStyle name="_인원계획표 _흥산-구룡_실행예산서(3공구)_030902 아산154KV 관로 전기공사_무량산출()_무량산출()" xfId="1234"/>
    <cellStyle name="_인원계획표 _흥산-구룡_실행예산서(3공구)_030902 아산154KV 관로 전기공사_무량산출()_무량산출(신설조립공장)" xfId="1235"/>
    <cellStyle name="_인원계획표 _흥산-구룡_실행예산서(3공구)_도급계약내역서(공배2단계)-정배수지" xfId="1237"/>
    <cellStyle name="_인원계획표 _흥산-구룡_실행예산서(3공구)_도급계약내역서(공배2단계)-정배수지_실행(운산조탑도로)" xfId="1238"/>
    <cellStyle name="_인원계획표 _흥산-구룡_실행예산서(3공구)_도급계약내역서(공배2단계)-정배수지_실행(파주운정2택지5공구)" xfId="1239"/>
    <cellStyle name="_인원계획표 _흥산-구룡_실행예산서(3공구)_무량산출()" xfId="1240"/>
    <cellStyle name="_인원계획표 _흥산-구룡_실행예산서(3공구)_무량산출()_Inst. BM(한국항공_사천)" xfId="1243"/>
    <cellStyle name="_인원계획표 _흥산-구룡_실행예산서(3공구)_무량산출()_무량산출()" xfId="1241"/>
    <cellStyle name="_인원계획표 _흥산-구룡_실행예산서(3공구)_무량산출()_무량산출(신설조립공장)" xfId="1242"/>
    <cellStyle name="_인원계획표 _흥산-구룡_실행예산서(3공구)_실행(운산조탑도로)" xfId="1244"/>
    <cellStyle name="_인원계획표 _흥산-구룡_실행예산서(3공구)_실행(파주운정2택지5공구)" xfId="1245"/>
    <cellStyle name="_인원계획표 _흥산-구룡_실행예산서(문산IC)" xfId="1246"/>
    <cellStyle name="_인원계획표 _흥산-구룡_실행예산서(문산IC)_030902 아산154KV 관로 전기공사" xfId="1247"/>
    <cellStyle name="_인원계획표 _흥산-구룡_실행예산서(문산IC)_030902 아산154KV 관로 전기공사_무량산출()" xfId="1248"/>
    <cellStyle name="_인원계획표 _흥산-구룡_실행예산서(문산IC)_030902 아산154KV 관로 전기공사_무량산출()_Inst. BM(한국항공_사천)" xfId="1251"/>
    <cellStyle name="_인원계획표 _흥산-구룡_실행예산서(문산IC)_030902 아산154KV 관로 전기공사_무량산출()_무량산출()" xfId="1249"/>
    <cellStyle name="_인원계획표 _흥산-구룡_실행예산서(문산IC)_030902 아산154KV 관로 전기공사_무량산출()_무량산출(신설조립공장)" xfId="1250"/>
    <cellStyle name="_인원계획표 _흥산-구룡_실행예산서(문산IC)_도급계약내역서(공배2단계)-정배수지" xfId="1252"/>
    <cellStyle name="_인원계획표 _흥산-구룡_실행예산서(문산IC)_도급계약내역서(공배2단계)-정배수지_실행(운산조탑도로)" xfId="1253"/>
    <cellStyle name="_인원계획표 _흥산-구룡_실행예산서(문산IC)_도급계약내역서(공배2단계)-정배수지_실행(파주운정2택지5공구)" xfId="1254"/>
    <cellStyle name="_인원계획표 _흥산-구룡_실행예산서(문산IC)_무량산출()" xfId="1255"/>
    <cellStyle name="_인원계획표 _흥산-구룡_실행예산서(문산IC)_무량산출()_Inst. BM(한국항공_사천)" xfId="1258"/>
    <cellStyle name="_인원계획표 _흥산-구룡_실행예산서(문산IC)_무량산출()_무량산출()" xfId="1256"/>
    <cellStyle name="_인원계획표 _흥산-구룡_실행예산서(문산IC)_무량산출()_무량산출(신설조립공장)" xfId="1257"/>
    <cellStyle name="_인원계획표 _흥산-구룡_실행예산서(문산IC)_실행(운산조탑도로)" xfId="1259"/>
    <cellStyle name="_인원계획표 _흥산-구룡_실행예산서(문산IC)_실행(파주운정2택지5공구)" xfId="1260"/>
    <cellStyle name="_인원계획표 _흥산-구룡_실행예산서_030902 아산154KV 관로 전기공사" xfId="1261"/>
    <cellStyle name="_인원계획표 _흥산-구룡_실행예산서_030902 아산154KV 관로 전기공사_무량산출()" xfId="1262"/>
    <cellStyle name="_인원계획표 _흥산-구룡_실행예산서_030902 아산154KV 관로 전기공사_무량산출()_Inst. BM(한국항공_사천)" xfId="1265"/>
    <cellStyle name="_인원계획표 _흥산-구룡_실행예산서_030902 아산154KV 관로 전기공사_무량산출()_무량산출()" xfId="1263"/>
    <cellStyle name="_인원계획표 _흥산-구룡_실행예산서_030902 아산154KV 관로 전기공사_무량산출()_무량산출(신설조립공장)" xfId="1264"/>
    <cellStyle name="_인원계획표 _흥산-구룡_실행예산서_도급계약내역서(공배2단계)-정배수지" xfId="1266"/>
    <cellStyle name="_인원계획표 _흥산-구룡_실행예산서_도급계약내역서(공배2단계)-정배수지_실행(운산조탑도로)" xfId="1267"/>
    <cellStyle name="_인원계획표 _흥산-구룡_실행예산서_도급계약내역서(공배2단계)-정배수지_실행(파주운정2택지5공구)" xfId="1268"/>
    <cellStyle name="_인원계획표 _흥산-구룡_실행예산서_무량산출()" xfId="1269"/>
    <cellStyle name="_인원계획표 _흥산-구룡_실행예산서_무량산출()_Inst. BM(한국항공_사천)" xfId="1272"/>
    <cellStyle name="_인원계획표 _흥산-구룡_실행예산서_무량산출()_무량산출()" xfId="1270"/>
    <cellStyle name="_인원계획표 _흥산-구룡_실행예산서_무량산출()_무량산출(신설조립공장)" xfId="1271"/>
    <cellStyle name="_인원계획표 _흥산-구룡_실행예산서_실행(운산조탑도로)" xfId="1273"/>
    <cellStyle name="_인원계획표 _흥산-구룡_실행예산서_실행(파주운정2택지5공구)" xfId="1274"/>
    <cellStyle name="_인원계획표 _흥산-구룡_원자재투입현황(03.7월)2" xfId="1275"/>
    <cellStyle name="_인원계획표 _흥산-구룡_원자재투입현황(03.7월)2_실행(운산조탑도로)" xfId="1276"/>
    <cellStyle name="_인원계획표 _흥산-구룡_원자재투입현황(03.7월)2_실행(파주운정2택지5공구)" xfId="1277"/>
    <cellStyle name="_일위대가" xfId="1283"/>
    <cellStyle name="_일위대가표-2" xfId="1284"/>
    <cellStyle name="_임목폐기물(주공)-최종0225" xfId="1285"/>
    <cellStyle name="_임목폐기물(주공)-최종-1" xfId="1286"/>
    <cellStyle name="_임목폐기물(주공)-최종-3" xfId="1287"/>
    <cellStyle name="_입찰표지 " xfId="1288"/>
    <cellStyle name="_입찰표지 _030902 아산154KV 관로 전기공사" xfId="1289"/>
    <cellStyle name="_입찰표지 _030902 아산154KV 관로 전기공사_무량산출()" xfId="1290"/>
    <cellStyle name="_입찰표지 _030902 아산154KV 관로 전기공사_무량산출()_Inst. BM(한국항공_사천)" xfId="1293"/>
    <cellStyle name="_입찰표지 _030902 아산154KV 관로 전기공사_무량산출()_무량산출()" xfId="1291"/>
    <cellStyle name="_입찰표지 _030902 아산154KV 관로 전기공사_무량산출()_무량산출(신설조립공장)" xfId="1292"/>
    <cellStyle name="_입찰표지 _Book5" xfId="1617"/>
    <cellStyle name="_입찰표지 _Book5_무량산출()" xfId="1618"/>
    <cellStyle name="_입찰표지 _Book5_무량산출()_Inst. BM(한국항공_사천)" xfId="1621"/>
    <cellStyle name="_입찰표지 _Book5_무량산출()_무량산출()" xfId="1619"/>
    <cellStyle name="_입찰표지 _Book5_무량산출()_무량산출(신설조립공장)" xfId="1620"/>
    <cellStyle name="_입찰표지 _검암2차사전공사(본사검토) " xfId="1294"/>
    <cellStyle name="_입찰표지 _도급계약내역서(공배2단계)-정배수지" xfId="1295"/>
    <cellStyle name="_입찰표지 _도급계약내역서(공배2단계)-정배수지_실행(운산조탑도로)" xfId="1296"/>
    <cellStyle name="_입찰표지 _도급계약내역서(공배2단계)-정배수지_실행(파주운정2택지5공구)" xfId="1297"/>
    <cellStyle name="_입찰표지 _무량산출()" xfId="1298"/>
    <cellStyle name="_입찰표지 _무량산출()_Inst. BM(한국항공_사천)" xfId="1301"/>
    <cellStyle name="_입찰표지 _무량산출()_무량산출()" xfId="1299"/>
    <cellStyle name="_입찰표지 _무량산출()_무량산출(신설조립공장)" xfId="1300"/>
    <cellStyle name="_입찰표지 _부대입찰결과" xfId="1302"/>
    <cellStyle name="_입찰표지 _부대입찰결과_실행(운산조탑도로)" xfId="1303"/>
    <cellStyle name="_입찰표지 _부대입찰결과_실행(파주운정2택지5공구)" xfId="1304"/>
    <cellStyle name="_입찰표지 _부대입찰송부" xfId="1305"/>
    <cellStyle name="_입찰표지 _부대입찰송부(무안광주)" xfId="1306"/>
    <cellStyle name="_입찰표지 _부대입찰송부(무안광주)_실행(운산조탑도로)" xfId="1307"/>
    <cellStyle name="_입찰표지 _부대입찰송부(무안광주)_실행(파주운정2택지5공구)" xfId="1308"/>
    <cellStyle name="_입찰표지 _부대입찰송부_실행(운산조탑도로)" xfId="1309"/>
    <cellStyle name="_입찰표지 _부대입찰송부_실행(파주운정2택지5공구)" xfId="1310"/>
    <cellStyle name="_입찰표지 _부대입찰조정" xfId="1311"/>
    <cellStyle name="_입찰표지 _부대입찰조정(광릉숲)" xfId="1312"/>
    <cellStyle name="_입찰표지 _부대입찰조정(광릉숲)_실행(운산조탑도로)" xfId="1313"/>
    <cellStyle name="_입찰표지 _부대입찰조정(광릉숲)_실행(파주운정2택지5공구)" xfId="1314"/>
    <cellStyle name="_입찰표지 _부대입찰조정_실행(운산조탑도로)" xfId="1315"/>
    <cellStyle name="_입찰표지 _부대입찰조정_실행(파주운정2택지5공구)" xfId="1316"/>
    <cellStyle name="_입찰표지 _부대입찰특별조건및내역송부" xfId="1317"/>
    <cellStyle name="_입찰표지 _부대입찰특별조건및내역송부(최저가)" xfId="1318"/>
    <cellStyle name="_입찰표지 _부대입찰특별조건및내역송부(최저가)_실행(운산조탑도로)" xfId="1319"/>
    <cellStyle name="_입찰표지 _부대입찰특별조건및내역송부(최저가)_실행(파주운정2택지5공구)" xfId="1320"/>
    <cellStyle name="_입찰표지 _부대입찰특별조건및내역송부_실행(운산조탑도로)" xfId="1321"/>
    <cellStyle name="_입찰표지 _부대입찰특별조건및내역송부_실행(파주운정2택지5공구)" xfId="1322"/>
    <cellStyle name="_입찰표지 _사전공사(토목본사검토) " xfId="1323"/>
    <cellStyle name="_입찰표지 _산출내역(전기11.21)" xfId="1324"/>
    <cellStyle name="_입찰표지 _산출내역(전기11.21)_순공사비(전체분)_20070504_PAC 회수금삭제" xfId="1325"/>
    <cellStyle name="_입찰표지 _산출내역(전기11.21)_순공사비(전체분)_20070504_PAC 회수금삭제_순공사비(전체분)_20070504_PAC 회수금삭제" xfId="1326"/>
    <cellStyle name="_입찰표지 _산출내역(전기11.21)_순공사비(전체분)_20070504_PAC 회수금삭제_순공사비(전체분)_20070504_PAC 회수금삭제_실행(파주운정2택지5공구)" xfId="1327"/>
    <cellStyle name="_입찰표지 _산출내역(전기11.21)_순공사비(전체분)_20070504_PAC 회수금삭제_실행(파주운정2택지5공구)" xfId="1328"/>
    <cellStyle name="_입찰표지 _산출내역(전기11.21)_실행(파주운정2택지5공구)" xfId="1329"/>
    <cellStyle name="_입찰표지 _산출내역(전기11.21)_총괄집계및영구설비내역12.22" xfId="1330"/>
    <cellStyle name="_입찰표지 _산출내역(전기11.21)_총괄집계및영구설비내역12.22_순공사비(전체분)_20070504_PAC 회수금삭제" xfId="1331"/>
    <cellStyle name="_입찰표지 _산출내역(전기11.21)_총괄집계및영구설비내역12.22_순공사비(전체분)_20070504_PAC 회수금삭제_순공사비(전체분)_20070504_PAC 회수금삭제" xfId="1332"/>
    <cellStyle name="_입찰표지 _산출내역(전기11.21)_총괄집계및영구설비내역12.22_순공사비(전체분)_20070504_PAC 회수금삭제_순공사비(전체분)_20070504_PAC 회수금삭제_실행(파주운정2택지5공구)" xfId="1333"/>
    <cellStyle name="_입찰표지 _산출내역(전기11.21)_총괄집계및영구설비내역12.22_순공사비(전체분)_20070504_PAC 회수금삭제_실행(파주운정2택지5공구)" xfId="1334"/>
    <cellStyle name="_입찰표지 _산출내역(전기11.21)_총괄집계및영구설비내역12.22_실행(파주운정2택지5공구)" xfId="1335"/>
    <cellStyle name="_입찰표지 _산출내역서(양식검토)" xfId="1336"/>
    <cellStyle name="_입찰표지 _산출내역서(양식검토)_순공사비(전체분)_20070504_PAC 회수금삭제" xfId="1337"/>
    <cellStyle name="_입찰표지 _산출내역서(양식검토)_순공사비(전체분)_20070504_PAC 회수금삭제_순공사비(전체분)_20070504_PAC 회수금삭제" xfId="1338"/>
    <cellStyle name="_입찰표지 _산출내역서(양식검토)_순공사비(전체분)_20070504_PAC 회수금삭제_순공사비(전체분)_20070504_PAC 회수금삭제_실행(파주운정2택지5공구)" xfId="1339"/>
    <cellStyle name="_입찰표지 _산출내역서(양식검토)_순공사비(전체분)_20070504_PAC 회수금삭제_실행(파주운정2택지5공구)" xfId="1340"/>
    <cellStyle name="_입찰표지 _산출내역서(양식검토)_실행(파주운정2택지5공구)" xfId="1341"/>
    <cellStyle name="_입찰표지 _순공사비(전체분)_20070504_PAC 회수금삭제" xfId="1342"/>
    <cellStyle name="_입찰표지 _순공사비(전체분)_20070504_PAC 회수금삭제_순공사비(전체분)_20070504_PAC 회수금삭제" xfId="1343"/>
    <cellStyle name="_입찰표지 _순공사비(전체분)_20070504_PAC 회수금삭제_순공사비(전체분)_20070504_PAC 회수금삭제_실행(파주운정2택지5공구)" xfId="1344"/>
    <cellStyle name="_입찰표지 _순공사비(전체분)_20070504_PAC 회수금삭제_실행(파주운정2택지5공구)" xfId="1345"/>
    <cellStyle name="_입찰표지 _실행(운산조탑도로)" xfId="1346"/>
    <cellStyle name="_입찰표지 _실행(파주운정2택지5공구)" xfId="1347"/>
    <cellStyle name="_입찰표지 _실행예산내역서" xfId="1348"/>
    <cellStyle name="_입찰표지 _실행예산내역서_무량산출()" xfId="1349"/>
    <cellStyle name="_입찰표지 _실행예산내역서_무량산출()_Inst. BM(한국항공_사천)" xfId="1352"/>
    <cellStyle name="_입찰표지 _실행예산내역서_무량산출()_무량산출()" xfId="1350"/>
    <cellStyle name="_입찰표지 _실행예산내역서_무량산출()_무량산출(신설조립공장)" xfId="1351"/>
    <cellStyle name="_입찰표지 _실행예산서" xfId="1353"/>
    <cellStyle name="_입찰표지 _실행예산서(3공구)" xfId="1354"/>
    <cellStyle name="_입찰표지 _실행예산서(3공구)_030902 아산154KV 관로 전기공사" xfId="1355"/>
    <cellStyle name="_입찰표지 _실행예산서(3공구)_030902 아산154KV 관로 전기공사_무량산출()" xfId="1356"/>
    <cellStyle name="_입찰표지 _실행예산서(3공구)_030902 아산154KV 관로 전기공사_무량산출()_Inst. BM(한국항공_사천)" xfId="1359"/>
    <cellStyle name="_입찰표지 _실행예산서(3공구)_030902 아산154KV 관로 전기공사_무량산출()_무량산출()" xfId="1357"/>
    <cellStyle name="_입찰표지 _실행예산서(3공구)_030902 아산154KV 관로 전기공사_무량산출()_무량산출(신설조립공장)" xfId="1358"/>
    <cellStyle name="_입찰표지 _실행예산서(3공구)_도급계약내역서(공배2단계)-정배수지" xfId="1360"/>
    <cellStyle name="_입찰표지 _실행예산서(3공구)_도급계약내역서(공배2단계)-정배수지_실행(운산조탑도로)" xfId="1361"/>
    <cellStyle name="_입찰표지 _실행예산서(3공구)_도급계약내역서(공배2단계)-정배수지_실행(파주운정2택지5공구)" xfId="1362"/>
    <cellStyle name="_입찰표지 _실행예산서(3공구)_무량산출()" xfId="1363"/>
    <cellStyle name="_입찰표지 _실행예산서(3공구)_무량산출()_Inst. BM(한국항공_사천)" xfId="1366"/>
    <cellStyle name="_입찰표지 _실행예산서(3공구)_무량산출()_무량산출()" xfId="1364"/>
    <cellStyle name="_입찰표지 _실행예산서(3공구)_무량산출()_무량산출(신설조립공장)" xfId="1365"/>
    <cellStyle name="_입찰표지 _실행예산서(3공구)_실행(운산조탑도로)" xfId="1367"/>
    <cellStyle name="_입찰표지 _실행예산서(3공구)_실행(파주운정2택지5공구)" xfId="1368"/>
    <cellStyle name="_입찰표지 _실행예산서(문산IC)" xfId="1369"/>
    <cellStyle name="_입찰표지 _실행예산서(문산IC)_030902 아산154KV 관로 전기공사" xfId="1370"/>
    <cellStyle name="_입찰표지 _실행예산서(문산IC)_030902 아산154KV 관로 전기공사_무량산출()" xfId="1371"/>
    <cellStyle name="_입찰표지 _실행예산서(문산IC)_030902 아산154KV 관로 전기공사_무량산출()_Inst. BM(한국항공_사천)" xfId="1374"/>
    <cellStyle name="_입찰표지 _실행예산서(문산IC)_030902 아산154KV 관로 전기공사_무량산출()_무량산출()" xfId="1372"/>
    <cellStyle name="_입찰표지 _실행예산서(문산IC)_030902 아산154KV 관로 전기공사_무량산출()_무량산출(신설조립공장)" xfId="1373"/>
    <cellStyle name="_입찰표지 _실행예산서(문산IC)_1" xfId="1375"/>
    <cellStyle name="_입찰표지 _실행예산서(문산IC)_1_030902 아산154KV 관로 전기공사" xfId="1376"/>
    <cellStyle name="_입찰표지 _실행예산서(문산IC)_1_030902 아산154KV 관로 전기공사_무량산출()" xfId="1377"/>
    <cellStyle name="_입찰표지 _실행예산서(문산IC)_1_030902 아산154KV 관로 전기공사_무량산출()_Inst. BM(한국항공_사천)" xfId="1380"/>
    <cellStyle name="_입찰표지 _실행예산서(문산IC)_1_030902 아산154KV 관로 전기공사_무량산출()_무량산출()" xfId="1378"/>
    <cellStyle name="_입찰표지 _실행예산서(문산IC)_1_030902 아산154KV 관로 전기공사_무량산출()_무량산출(신설조립공장)" xfId="1379"/>
    <cellStyle name="_입찰표지 _실행예산서(문산IC)_1_도급계약내역서(공배2단계)-정배수지" xfId="1381"/>
    <cellStyle name="_입찰표지 _실행예산서(문산IC)_1_도급계약내역서(공배2단계)-정배수지_실행(운산조탑도로)" xfId="1382"/>
    <cellStyle name="_입찰표지 _실행예산서(문산IC)_1_도급계약내역서(공배2단계)-정배수지_실행(파주운정2택지5공구)" xfId="1383"/>
    <cellStyle name="_입찰표지 _실행예산서(문산IC)_1_무량산출()" xfId="1384"/>
    <cellStyle name="_입찰표지 _실행예산서(문산IC)_1_무량산출()_Inst. BM(한국항공_사천)" xfId="1387"/>
    <cellStyle name="_입찰표지 _실행예산서(문산IC)_1_무량산출()_무량산출()" xfId="1385"/>
    <cellStyle name="_입찰표지 _실행예산서(문산IC)_1_무량산출()_무량산출(신설조립공장)" xfId="1386"/>
    <cellStyle name="_입찰표지 _실행예산서(문산IC)_1_실행(운산조탑도로)" xfId="1388"/>
    <cellStyle name="_입찰표지 _실행예산서(문산IC)_1_실행(파주운정2택지5공구)" xfId="1389"/>
    <cellStyle name="_입찰표지 _실행예산서(문산IC)_도급계약내역서(공배2단계)-정배수지" xfId="1390"/>
    <cellStyle name="_입찰표지 _실행예산서(문산IC)_도급계약내역서(공배2단계)-정배수지_실행(운산조탑도로)" xfId="1391"/>
    <cellStyle name="_입찰표지 _실행예산서(문산IC)_도급계약내역서(공배2단계)-정배수지_실행(파주운정2택지5공구)" xfId="1392"/>
    <cellStyle name="_입찰표지 _실행예산서(문산IC)_무량산출()" xfId="1393"/>
    <cellStyle name="_입찰표지 _실행예산서(문산IC)_무량산출()_Inst. BM(한국항공_사천)" xfId="1396"/>
    <cellStyle name="_입찰표지 _실행예산서(문산IC)_무량산출()_무량산출()" xfId="1394"/>
    <cellStyle name="_입찰표지 _실행예산서(문산IC)_무량산출()_무량산출(신설조립공장)" xfId="1395"/>
    <cellStyle name="_입찰표지 _실행예산서(문산IC)_실행(운산조탑도로)" xfId="1397"/>
    <cellStyle name="_입찰표지 _실행예산서(문산IC)_실행(파주운정2택지5공구)" xfId="1398"/>
    <cellStyle name="_입찰표지 _실행예산서(문산IC)_실행예산서" xfId="1399"/>
    <cellStyle name="_입찰표지 _실행예산서(문산IC)_실행예산서(3공구)" xfId="1400"/>
    <cellStyle name="_입찰표지 _실행예산서(문산IC)_실행예산서(3공구)_030902 아산154KV 관로 전기공사" xfId="1401"/>
    <cellStyle name="_입찰표지 _실행예산서(문산IC)_실행예산서(3공구)_030902 아산154KV 관로 전기공사_무량산출()" xfId="1402"/>
    <cellStyle name="_입찰표지 _실행예산서(문산IC)_실행예산서(3공구)_030902 아산154KV 관로 전기공사_무량산출()_Inst. BM(한국항공_사천)" xfId="1405"/>
    <cellStyle name="_입찰표지 _실행예산서(문산IC)_실행예산서(3공구)_030902 아산154KV 관로 전기공사_무량산출()_무량산출()" xfId="1403"/>
    <cellStyle name="_입찰표지 _실행예산서(문산IC)_실행예산서(3공구)_030902 아산154KV 관로 전기공사_무량산출()_무량산출(신설조립공장)" xfId="1404"/>
    <cellStyle name="_입찰표지 _실행예산서(문산IC)_실행예산서(3공구)_도급계약내역서(공배2단계)-정배수지" xfId="1406"/>
    <cellStyle name="_입찰표지 _실행예산서(문산IC)_실행예산서(3공구)_도급계약내역서(공배2단계)-정배수지_실행(운산조탑도로)" xfId="1407"/>
    <cellStyle name="_입찰표지 _실행예산서(문산IC)_실행예산서(3공구)_도급계약내역서(공배2단계)-정배수지_실행(파주운정2택지5공구)" xfId="1408"/>
    <cellStyle name="_입찰표지 _실행예산서(문산IC)_실행예산서(3공구)_무량산출()" xfId="1409"/>
    <cellStyle name="_입찰표지 _실행예산서(문산IC)_실행예산서(3공구)_무량산출()_Inst. BM(한국항공_사천)" xfId="1412"/>
    <cellStyle name="_입찰표지 _실행예산서(문산IC)_실행예산서(3공구)_무량산출()_무량산출()" xfId="1410"/>
    <cellStyle name="_입찰표지 _실행예산서(문산IC)_실행예산서(3공구)_무량산출()_무량산출(신설조립공장)" xfId="1411"/>
    <cellStyle name="_입찰표지 _실행예산서(문산IC)_실행예산서(3공구)_실행(운산조탑도로)" xfId="1413"/>
    <cellStyle name="_입찰표지 _실행예산서(문산IC)_실행예산서(3공구)_실행(파주운정2택지5공구)" xfId="1414"/>
    <cellStyle name="_입찰표지 _실행예산서(문산IC)_실행예산서(문산IC)" xfId="1415"/>
    <cellStyle name="_입찰표지 _실행예산서(문산IC)_실행예산서(문산IC)_030902 아산154KV 관로 전기공사" xfId="1416"/>
    <cellStyle name="_입찰표지 _실행예산서(문산IC)_실행예산서(문산IC)_030902 아산154KV 관로 전기공사_무량산출()" xfId="1417"/>
    <cellStyle name="_입찰표지 _실행예산서(문산IC)_실행예산서(문산IC)_030902 아산154KV 관로 전기공사_무량산출()_Inst. BM(한국항공_사천)" xfId="1420"/>
    <cellStyle name="_입찰표지 _실행예산서(문산IC)_실행예산서(문산IC)_030902 아산154KV 관로 전기공사_무량산출()_무량산출()" xfId="1418"/>
    <cellStyle name="_입찰표지 _실행예산서(문산IC)_실행예산서(문산IC)_030902 아산154KV 관로 전기공사_무량산출()_무량산출(신설조립공장)" xfId="1419"/>
    <cellStyle name="_입찰표지 _실행예산서(문산IC)_실행예산서(문산IC)_도급계약내역서(공배2단계)-정배수지" xfId="1421"/>
    <cellStyle name="_입찰표지 _실행예산서(문산IC)_실행예산서(문산IC)_도급계약내역서(공배2단계)-정배수지_실행(운산조탑도로)" xfId="1422"/>
    <cellStyle name="_입찰표지 _실행예산서(문산IC)_실행예산서(문산IC)_도급계약내역서(공배2단계)-정배수지_실행(파주운정2택지5공구)" xfId="1423"/>
    <cellStyle name="_입찰표지 _실행예산서(문산IC)_실행예산서(문산IC)_무량산출()" xfId="1424"/>
    <cellStyle name="_입찰표지 _실행예산서(문산IC)_실행예산서(문산IC)_무량산출()_Inst. BM(한국항공_사천)" xfId="1427"/>
    <cellStyle name="_입찰표지 _실행예산서(문산IC)_실행예산서(문산IC)_무량산출()_무량산출()" xfId="1425"/>
    <cellStyle name="_입찰표지 _실행예산서(문산IC)_실행예산서(문산IC)_무량산출()_무량산출(신설조립공장)" xfId="1426"/>
    <cellStyle name="_입찰표지 _실행예산서(문산IC)_실행예산서(문산IC)_실행(운산조탑도로)" xfId="1428"/>
    <cellStyle name="_입찰표지 _실행예산서(문산IC)_실행예산서(문산IC)_실행(파주운정2택지5공구)" xfId="1429"/>
    <cellStyle name="_입찰표지 _실행예산서(문산IC)_실행예산서_030902 아산154KV 관로 전기공사" xfId="1430"/>
    <cellStyle name="_입찰표지 _실행예산서(문산IC)_실행예산서_030902 아산154KV 관로 전기공사_무량산출()" xfId="1431"/>
    <cellStyle name="_입찰표지 _실행예산서(문산IC)_실행예산서_030902 아산154KV 관로 전기공사_무량산출()_Inst. BM(한국항공_사천)" xfId="1434"/>
    <cellStyle name="_입찰표지 _실행예산서(문산IC)_실행예산서_030902 아산154KV 관로 전기공사_무량산출()_무량산출()" xfId="1432"/>
    <cellStyle name="_입찰표지 _실행예산서(문산IC)_실행예산서_030902 아산154KV 관로 전기공사_무량산출()_무량산출(신설조립공장)" xfId="1433"/>
    <cellStyle name="_입찰표지 _실행예산서(문산IC)_실행예산서_도급계약내역서(공배2단계)-정배수지" xfId="1435"/>
    <cellStyle name="_입찰표지 _실행예산서(문산IC)_실행예산서_도급계약내역서(공배2단계)-정배수지_실행(운산조탑도로)" xfId="1436"/>
    <cellStyle name="_입찰표지 _실행예산서(문산IC)_실행예산서_도급계약내역서(공배2단계)-정배수지_실행(파주운정2택지5공구)" xfId="1437"/>
    <cellStyle name="_입찰표지 _실행예산서(문산IC)_실행예산서_무량산출()" xfId="1438"/>
    <cellStyle name="_입찰표지 _실행예산서(문산IC)_실행예산서_무량산출()_Inst. BM(한국항공_사천)" xfId="1441"/>
    <cellStyle name="_입찰표지 _실행예산서(문산IC)_실행예산서_무량산출()_무량산출()" xfId="1439"/>
    <cellStyle name="_입찰표지 _실행예산서(문산IC)_실행예산서_무량산출()_무량산출(신설조립공장)" xfId="1440"/>
    <cellStyle name="_입찰표지 _실행예산서(문산IC)_실행예산서_실행(운산조탑도로)" xfId="1442"/>
    <cellStyle name="_입찰표지 _실행예산서(문산IC)_실행예산서_실행(파주운정2택지5공구)" xfId="1443"/>
    <cellStyle name="_입찰표지 _실행예산서(문산IC)_원자재투입현황(03.7월)2" xfId="1444"/>
    <cellStyle name="_입찰표지 _실행예산서(문산IC)_원자재투입현황(03.7월)2_실행(운산조탑도로)" xfId="1445"/>
    <cellStyle name="_입찰표지 _실행예산서(문산IC)_원자재투입현황(03.7월)2_실행(파주운정2택지5공구)" xfId="1446"/>
    <cellStyle name="_입찰표지 _실행예산서_030902 아산154KV 관로 전기공사" xfId="1447"/>
    <cellStyle name="_입찰표지 _실행예산서_030902 아산154KV 관로 전기공사_무량산출()" xfId="1448"/>
    <cellStyle name="_입찰표지 _실행예산서_030902 아산154KV 관로 전기공사_무량산출()_Inst. BM(한국항공_사천)" xfId="1451"/>
    <cellStyle name="_입찰표지 _실행예산서_030902 아산154KV 관로 전기공사_무량산출()_무량산출()" xfId="1449"/>
    <cellStyle name="_입찰표지 _실행예산서_030902 아산154KV 관로 전기공사_무량산출()_무량산출(신설조립공장)" xfId="1450"/>
    <cellStyle name="_입찰표지 _실행예산서_도급계약내역서(공배2단계)-정배수지" xfId="1452"/>
    <cellStyle name="_입찰표지 _실행예산서_도급계약내역서(공배2단계)-정배수지_실행(운산조탑도로)" xfId="1453"/>
    <cellStyle name="_입찰표지 _실행예산서_도급계약내역서(공배2단계)-정배수지_실행(파주운정2택지5공구)" xfId="1454"/>
    <cellStyle name="_입찰표지 _실행예산서_무량산출()" xfId="1455"/>
    <cellStyle name="_입찰표지 _실행예산서_무량산출()_Inst. BM(한국항공_사천)" xfId="1458"/>
    <cellStyle name="_입찰표지 _실행예산서_무량산출()_무량산출()" xfId="1456"/>
    <cellStyle name="_입찰표지 _실행예산서_무량산출()_무량산출(신설조립공장)" xfId="1457"/>
    <cellStyle name="_입찰표지 _실행예산서_실행(운산조탑도로)" xfId="1459"/>
    <cellStyle name="_입찰표지 _실행예산서_실행(파주운정2택지5공구)" xfId="1460"/>
    <cellStyle name="_입찰표지 _원가계산서" xfId="1461"/>
    <cellStyle name="_입찰표지 _원가계산서,총괄산출내역서-2005" xfId="1462"/>
    <cellStyle name="_입찰표지 _원가계산서,총괄산출내역서-2005_순공사비(전체분)_20070504_PAC 회수금삭제" xfId="1463"/>
    <cellStyle name="_입찰표지 _원가계산서,총괄산출내역서-2005_순공사비(전체분)_20070504_PAC 회수금삭제_순공사비(전체분)_20070504_PAC 회수금삭제" xfId="1464"/>
    <cellStyle name="_입찰표지 _원가계산서,총괄산출내역서-2005_순공사비(전체분)_20070504_PAC 회수금삭제_순공사비(전체분)_20070504_PAC 회수금삭제_실행(파주운정2택지5공구)" xfId="1465"/>
    <cellStyle name="_입찰표지 _원가계산서,총괄산출내역서-2005_순공사비(전체분)_20070504_PAC 회수금삭제_실행(파주운정2택지5공구)" xfId="1466"/>
    <cellStyle name="_입찰표지 _원가계산서,총괄산출내역서-2005_실행(파주운정2택지5공구)" xfId="1467"/>
    <cellStyle name="_입찰표지 _원가계산서_순공사비(전체분)_20070504_PAC 회수금삭제" xfId="1468"/>
    <cellStyle name="_입찰표지 _원가계산서_순공사비(전체분)_20070504_PAC 회수금삭제_순공사비(전체분)_20070504_PAC 회수금삭제" xfId="1469"/>
    <cellStyle name="_입찰표지 _원가계산서_순공사비(전체분)_20070504_PAC 회수금삭제_순공사비(전체분)_20070504_PAC 회수금삭제_실행(파주운정2택지5공구)" xfId="1470"/>
    <cellStyle name="_입찰표지 _원가계산서_순공사비(전체분)_20070504_PAC 회수금삭제_실행(파주운정2택지5공구)" xfId="1471"/>
    <cellStyle name="_입찰표지 _원가계산서_실행(파주운정2택지5공구)" xfId="1472"/>
    <cellStyle name="_입찰표지 _원자재투입현황(03.7월)2" xfId="1473"/>
    <cellStyle name="_입찰표지 _원자재투입현황(03.7월)2_실행(운산조탑도로)" xfId="1474"/>
    <cellStyle name="_입찰표지 _원자재투입현황(03.7월)2_실행(파주운정2택지5공구)" xfId="1475"/>
    <cellStyle name="_입찰표지 _총괄집계및영구설비내역12.22" xfId="1476"/>
    <cellStyle name="_입찰표지 _총괄집계및영구설비내역12.22_순공사비(전체분)_20070504_PAC 회수금삭제" xfId="1477"/>
    <cellStyle name="_입찰표지 _총괄집계및영구설비내역12.22_순공사비(전체분)_20070504_PAC 회수금삭제_순공사비(전체분)_20070504_PAC 회수금삭제" xfId="1478"/>
    <cellStyle name="_입찰표지 _총괄집계및영구설비내역12.22_순공사비(전체분)_20070504_PAC 회수금삭제_순공사비(전체분)_20070504_PAC 회수금삭제_실행(파주운정2택지5공구)" xfId="1479"/>
    <cellStyle name="_입찰표지 _총괄집계및영구설비내역12.22_순공사비(전체분)_20070504_PAC 회수금삭제_실행(파주운정2택지5공구)" xfId="1480"/>
    <cellStyle name="_입찰표지 _총괄집계및영구설비내역12.22_실행(파주운정2택지5공구)" xfId="1481"/>
    <cellStyle name="_입찰표지 _총괄집계및영구설비내역12.22_총괄집계및영구설비내역12.22" xfId="1482"/>
    <cellStyle name="_입찰표지 _총괄집계및영구설비내역12.22_총괄집계및영구설비내역12.22_순공사비(전체분)_20070504_PAC 회수금삭제" xfId="1483"/>
    <cellStyle name="_입찰표지 _총괄집계및영구설비내역12.22_총괄집계및영구설비내역12.22_순공사비(전체분)_20070504_PAC 회수금삭제_순공사비(전체분)_20070504_PAC 회수금삭제" xfId="1484"/>
    <cellStyle name="_입찰표지 _총괄집계및영구설비내역12.22_총괄집계및영구설비내역12.22_순공사비(전체분)_20070504_PAC 회수금삭제_순공사비(전체분)_20070504_PAC 회수금삭제_실행(파주운정2택지5공구)" xfId="1485"/>
    <cellStyle name="_입찰표지 _총괄집계및영구설비내역12.22_총괄집계및영구설비내역12.22_순공사비(전체분)_20070504_PAC 회수금삭제_실행(파주운정2택지5공구)" xfId="1486"/>
    <cellStyle name="_입찰표지 _총괄집계및영구설비내역12.22_총괄집계및영구설비내역12.22_실행(파주운정2택지5공구)" xfId="1487"/>
    <cellStyle name="_입찰표지 _투찰" xfId="1488"/>
    <cellStyle name="_입찰표지 _투찰(14-1)" xfId="1489"/>
    <cellStyle name="_입찰표지 _투찰(14-1)_실행(운산조탑도로)" xfId="1490"/>
    <cellStyle name="_입찰표지 _투찰(14-1)_실행(파주운정2택지5공구)" xfId="1491"/>
    <cellStyle name="_입찰표지 _투찰(14-1)_투찰서" xfId="1492"/>
    <cellStyle name="_입찰표지 _투찰(14-1)_투찰서_실행(운산조탑도로)" xfId="1493"/>
    <cellStyle name="_입찰표지 _투찰(14-1)_투찰서_실행(파주운정2택지5공구)" xfId="1494"/>
    <cellStyle name="_입찰표지 _투찰(8공구)" xfId="1495"/>
    <cellStyle name="_입찰표지 _투찰(8공구)_실행(운산조탑도로)" xfId="1496"/>
    <cellStyle name="_입찰표지 _투찰(8공구)_실행(파주운정2택지5공구)" xfId="1497"/>
    <cellStyle name="_입찰표지 _투찰(고철10-4)" xfId="1498"/>
    <cellStyle name="_입찰표지 _투찰(고철10-4)_실행(운산조탑도로)" xfId="1499"/>
    <cellStyle name="_입찰표지 _투찰(고철10-4)_실행(파주운정2택지5공구)" xfId="1500"/>
    <cellStyle name="_입찰표지 _투찰(고철10-4)_투찰서" xfId="1501"/>
    <cellStyle name="_입찰표지 _투찰(고철10-4)_투찰서_실행(운산조탑도로)" xfId="1502"/>
    <cellStyle name="_입찰표지 _투찰(고철10-4)_투찰서_실행(파주운정2택지5공구)" xfId="1503"/>
    <cellStyle name="_입찰표지 _투찰(무안광주3공구)" xfId="1504"/>
    <cellStyle name="_입찰표지 _투찰(무안광주3공구)_실행(운산조탑도로)" xfId="1505"/>
    <cellStyle name="_입찰표지 _투찰(무안광주3공구)_실행(파주운정2택지5공구)" xfId="1506"/>
    <cellStyle name="_입찰표지 _투찰(토목)" xfId="1507"/>
    <cellStyle name="_입찰표지 _투찰(토목)_실행(운산조탑도로)" xfId="1508"/>
    <cellStyle name="_입찰표지 _투찰(토목)_실행(파주운정2택지5공구)" xfId="1509"/>
    <cellStyle name="_입찰표지 _투찰_1" xfId="1510"/>
    <cellStyle name="_입찰표지 _투찰_1_실행(운산조탑도로)" xfId="1511"/>
    <cellStyle name="_입찰표지 _투찰_1_실행(파주운정2택지5공구)" xfId="1512"/>
    <cellStyle name="_입찰표지 _투찰_부대입찰결과" xfId="1513"/>
    <cellStyle name="_입찰표지 _투찰_부대입찰결과_실행(운산조탑도로)" xfId="1514"/>
    <cellStyle name="_입찰표지 _투찰_부대입찰결과_실행(파주운정2택지5공구)" xfId="1515"/>
    <cellStyle name="_입찰표지 _투찰_부대입찰송부" xfId="1516"/>
    <cellStyle name="_입찰표지 _투찰_부대입찰송부_실행(운산조탑도로)" xfId="1517"/>
    <cellStyle name="_입찰표지 _투찰_부대입찰송부_실행(파주운정2택지5공구)" xfId="1518"/>
    <cellStyle name="_입찰표지 _투찰_부대입찰조정" xfId="1519"/>
    <cellStyle name="_입찰표지 _투찰_부대입찰조정_실행(운산조탑도로)" xfId="1520"/>
    <cellStyle name="_입찰표지 _투찰_부대입찰조정_실행(파주운정2택지5공구)" xfId="1521"/>
    <cellStyle name="_입찰표지 _투찰_부대입찰특별조건및내역송부" xfId="1522"/>
    <cellStyle name="_입찰표지 _투찰_부대입찰특별조건및내역송부_실행(운산조탑도로)" xfId="1523"/>
    <cellStyle name="_입찰표지 _투찰_부대입찰특별조건및내역송부_실행(파주운정2택지5공구)" xfId="1524"/>
    <cellStyle name="_입찰표지 _투찰_실행(운산조탑도로)" xfId="1525"/>
    <cellStyle name="_입찰표지 _투찰_실행(파주운정2택지5공구)" xfId="1526"/>
    <cellStyle name="_입찰표지 _투찰_투찰" xfId="1527"/>
    <cellStyle name="_입찰표지 _투찰_투찰(8공구)" xfId="1528"/>
    <cellStyle name="_입찰표지 _투찰_투찰(8공구)_실행(운산조탑도로)" xfId="1529"/>
    <cellStyle name="_입찰표지 _투찰_투찰(8공구)_실행(파주운정2택지5공구)" xfId="1530"/>
    <cellStyle name="_입찰표지 _투찰_투찰(토목)" xfId="1531"/>
    <cellStyle name="_입찰표지 _투찰_투찰(토목)_실행(운산조탑도로)" xfId="1532"/>
    <cellStyle name="_입찰표지 _투찰_투찰(토목)_실행(파주운정2택지5공구)" xfId="1533"/>
    <cellStyle name="_입찰표지 _투찰_투찰_실행(운산조탑도로)" xfId="1534"/>
    <cellStyle name="_입찰표지 _투찰_투찰_실행(파주운정2택지5공구)" xfId="1535"/>
    <cellStyle name="_입찰표지 _투찰_투찰서" xfId="1536"/>
    <cellStyle name="_입찰표지 _투찰_투찰서_실행(운산조탑도로)" xfId="1537"/>
    <cellStyle name="_입찰표지 _투찰_투찰서_실행(파주운정2택지5공구)" xfId="1538"/>
    <cellStyle name="_입찰표지 _투찰서" xfId="1539"/>
    <cellStyle name="_입찰표지 _투찰서(시화)" xfId="1540"/>
    <cellStyle name="_입찰표지 _투찰서(시화)_순공사비(전체분)_20070504_PAC 회수금삭제" xfId="1541"/>
    <cellStyle name="_입찰표지 _투찰서(시화)_순공사비(전체분)_20070504_PAC 회수금삭제_순공사비(전체분)_20070504_PAC 회수금삭제" xfId="1542"/>
    <cellStyle name="_입찰표지 _투찰서(시화)_순공사비(전체분)_20070504_PAC 회수금삭제_순공사비(전체분)_20070504_PAC 회수금삭제_실행(파주운정2택지5공구)" xfId="1543"/>
    <cellStyle name="_입찰표지 _투찰서(시화)_순공사비(전체분)_20070504_PAC 회수금삭제_실행(파주운정2택지5공구)" xfId="1544"/>
    <cellStyle name="_입찰표지 _투찰서(시화)_실행(파주운정2택지5공구)" xfId="1545"/>
    <cellStyle name="_입찰표지 _투찰서(시화조력)" xfId="1546"/>
    <cellStyle name="_입찰표지 _투찰서(시화조력)_순공사비(전체분)_20070504_PAC 회수금삭제" xfId="1547"/>
    <cellStyle name="_입찰표지 _투찰서(시화조력)_순공사비(전체분)_20070504_PAC 회수금삭제_순공사비(전체분)_20070504_PAC 회수금삭제" xfId="1548"/>
    <cellStyle name="_입찰표지 _투찰서(시화조력)_순공사비(전체분)_20070504_PAC 회수금삭제_순공사비(전체분)_20070504_PAC 회수금삭제_실행(파주운정2택지5공구)" xfId="1549"/>
    <cellStyle name="_입찰표지 _투찰서(시화조력)_순공사비(전체분)_20070504_PAC 회수금삭제_실행(파주운정2택지5공구)" xfId="1550"/>
    <cellStyle name="_입찰표지 _투찰서(시화조력)_실행(파주운정2택지5공구)" xfId="1551"/>
    <cellStyle name="_입찰표지 _투찰서_실행(운산조탑도로)" xfId="1552"/>
    <cellStyle name="_입찰표지 _투찰서_실행(파주운정2택지5공구)" xfId="1553"/>
    <cellStyle name="_입찰표지 _흥산-구룡" xfId="1554"/>
    <cellStyle name="_입찰표지 _흥산-구룡_030902 아산154KV 관로 전기공사" xfId="1555"/>
    <cellStyle name="_입찰표지 _흥산-구룡_030902 아산154KV 관로 전기공사_무량산출()" xfId="1556"/>
    <cellStyle name="_입찰표지 _흥산-구룡_030902 아산154KV 관로 전기공사_무량산출()_Inst. BM(한국항공_사천)" xfId="1559"/>
    <cellStyle name="_입찰표지 _흥산-구룡_030902 아산154KV 관로 전기공사_무량산출()_무량산출()" xfId="1557"/>
    <cellStyle name="_입찰표지 _흥산-구룡_030902 아산154KV 관로 전기공사_무량산출()_무량산출(신설조립공장)" xfId="1558"/>
    <cellStyle name="_입찰표지 _흥산-구룡_도급계약내역서(공배2단계)-정배수지" xfId="1560"/>
    <cellStyle name="_입찰표지 _흥산-구룡_도급계약내역서(공배2단계)-정배수지_실행(운산조탑도로)" xfId="1561"/>
    <cellStyle name="_입찰표지 _흥산-구룡_도급계약내역서(공배2단계)-정배수지_실행(파주운정2택지5공구)" xfId="1562"/>
    <cellStyle name="_입찰표지 _흥산-구룡_무량산출()" xfId="1563"/>
    <cellStyle name="_입찰표지 _흥산-구룡_무량산출()_Inst. BM(한국항공_사천)" xfId="1566"/>
    <cellStyle name="_입찰표지 _흥산-구룡_무량산출()_무량산출()" xfId="1564"/>
    <cellStyle name="_입찰표지 _흥산-구룡_무량산출()_무량산출(신설조립공장)" xfId="1565"/>
    <cellStyle name="_입찰표지 _흥산-구룡_실행(운산조탑도로)" xfId="1567"/>
    <cellStyle name="_입찰표지 _흥산-구룡_실행(파주운정2택지5공구)" xfId="1568"/>
    <cellStyle name="_입찰표지 _흥산-구룡_실행예산서" xfId="1569"/>
    <cellStyle name="_입찰표지 _흥산-구룡_실행예산서(3공구)" xfId="1570"/>
    <cellStyle name="_입찰표지 _흥산-구룡_실행예산서(3공구)_030902 아산154KV 관로 전기공사" xfId="1571"/>
    <cellStyle name="_입찰표지 _흥산-구룡_실행예산서(3공구)_030902 아산154KV 관로 전기공사_무량산출()" xfId="1572"/>
    <cellStyle name="_입찰표지 _흥산-구룡_실행예산서(3공구)_030902 아산154KV 관로 전기공사_무량산출()_Inst. BM(한국항공_사천)" xfId="1575"/>
    <cellStyle name="_입찰표지 _흥산-구룡_실행예산서(3공구)_030902 아산154KV 관로 전기공사_무량산출()_무량산출()" xfId="1573"/>
    <cellStyle name="_입찰표지 _흥산-구룡_실행예산서(3공구)_030902 아산154KV 관로 전기공사_무량산출()_무량산출(신설조립공장)" xfId="1574"/>
    <cellStyle name="_입찰표지 _흥산-구룡_실행예산서(3공구)_도급계약내역서(공배2단계)-정배수지" xfId="1576"/>
    <cellStyle name="_입찰표지 _흥산-구룡_실행예산서(3공구)_도급계약내역서(공배2단계)-정배수지_실행(운산조탑도로)" xfId="1577"/>
    <cellStyle name="_입찰표지 _흥산-구룡_실행예산서(3공구)_도급계약내역서(공배2단계)-정배수지_실행(파주운정2택지5공구)" xfId="1578"/>
    <cellStyle name="_입찰표지 _흥산-구룡_실행예산서(3공구)_무량산출()" xfId="1579"/>
    <cellStyle name="_입찰표지 _흥산-구룡_실행예산서(3공구)_무량산출()_Inst. BM(한국항공_사천)" xfId="1582"/>
    <cellStyle name="_입찰표지 _흥산-구룡_실행예산서(3공구)_무량산출()_무량산출()" xfId="1580"/>
    <cellStyle name="_입찰표지 _흥산-구룡_실행예산서(3공구)_무량산출()_무량산출(신설조립공장)" xfId="1581"/>
    <cellStyle name="_입찰표지 _흥산-구룡_실행예산서(3공구)_실행(운산조탑도로)" xfId="1583"/>
    <cellStyle name="_입찰표지 _흥산-구룡_실행예산서(3공구)_실행(파주운정2택지5공구)" xfId="1584"/>
    <cellStyle name="_입찰표지 _흥산-구룡_실행예산서(문산IC)" xfId="1585"/>
    <cellStyle name="_입찰표지 _흥산-구룡_실행예산서(문산IC)_030902 아산154KV 관로 전기공사" xfId="1586"/>
    <cellStyle name="_입찰표지 _흥산-구룡_실행예산서(문산IC)_030902 아산154KV 관로 전기공사_무량산출()" xfId="1587"/>
    <cellStyle name="_입찰표지 _흥산-구룡_실행예산서(문산IC)_030902 아산154KV 관로 전기공사_무량산출()_Inst. BM(한국항공_사천)" xfId="1590"/>
    <cellStyle name="_입찰표지 _흥산-구룡_실행예산서(문산IC)_030902 아산154KV 관로 전기공사_무량산출()_무량산출()" xfId="1588"/>
    <cellStyle name="_입찰표지 _흥산-구룡_실행예산서(문산IC)_030902 아산154KV 관로 전기공사_무량산출()_무량산출(신설조립공장)" xfId="1589"/>
    <cellStyle name="_입찰표지 _흥산-구룡_실행예산서(문산IC)_도급계약내역서(공배2단계)-정배수지" xfId="1591"/>
    <cellStyle name="_입찰표지 _흥산-구룡_실행예산서(문산IC)_도급계약내역서(공배2단계)-정배수지_실행(운산조탑도로)" xfId="1592"/>
    <cellStyle name="_입찰표지 _흥산-구룡_실행예산서(문산IC)_도급계약내역서(공배2단계)-정배수지_실행(파주운정2택지5공구)" xfId="1593"/>
    <cellStyle name="_입찰표지 _흥산-구룡_실행예산서(문산IC)_무량산출()" xfId="1594"/>
    <cellStyle name="_입찰표지 _흥산-구룡_실행예산서(문산IC)_무량산출()_Inst. BM(한국항공_사천)" xfId="1597"/>
    <cellStyle name="_입찰표지 _흥산-구룡_실행예산서(문산IC)_무량산출()_무량산출()" xfId="1595"/>
    <cellStyle name="_입찰표지 _흥산-구룡_실행예산서(문산IC)_무량산출()_무량산출(신설조립공장)" xfId="1596"/>
    <cellStyle name="_입찰표지 _흥산-구룡_실행예산서(문산IC)_실행(운산조탑도로)" xfId="1598"/>
    <cellStyle name="_입찰표지 _흥산-구룡_실행예산서(문산IC)_실행(파주운정2택지5공구)" xfId="1599"/>
    <cellStyle name="_입찰표지 _흥산-구룡_실행예산서_030902 아산154KV 관로 전기공사" xfId="1600"/>
    <cellStyle name="_입찰표지 _흥산-구룡_실행예산서_030902 아산154KV 관로 전기공사_무량산출()" xfId="1601"/>
    <cellStyle name="_입찰표지 _흥산-구룡_실행예산서_030902 아산154KV 관로 전기공사_무량산출()_Inst. BM(한국항공_사천)" xfId="1604"/>
    <cellStyle name="_입찰표지 _흥산-구룡_실행예산서_030902 아산154KV 관로 전기공사_무량산출()_무량산출()" xfId="1602"/>
    <cellStyle name="_입찰표지 _흥산-구룡_실행예산서_030902 아산154KV 관로 전기공사_무량산출()_무량산출(신설조립공장)" xfId="1603"/>
    <cellStyle name="_입찰표지 _흥산-구룡_실행예산서_도급계약내역서(공배2단계)-정배수지" xfId="1605"/>
    <cellStyle name="_입찰표지 _흥산-구룡_실행예산서_도급계약내역서(공배2단계)-정배수지_실행(운산조탑도로)" xfId="1606"/>
    <cellStyle name="_입찰표지 _흥산-구룡_실행예산서_도급계약내역서(공배2단계)-정배수지_실행(파주운정2택지5공구)" xfId="1607"/>
    <cellStyle name="_입찰표지 _흥산-구룡_실행예산서_무량산출()" xfId="1608"/>
    <cellStyle name="_입찰표지 _흥산-구룡_실행예산서_무량산출()_Inst. BM(한국항공_사천)" xfId="1611"/>
    <cellStyle name="_입찰표지 _흥산-구룡_실행예산서_무량산출()_무량산출()" xfId="1609"/>
    <cellStyle name="_입찰표지 _흥산-구룡_실행예산서_무량산출()_무량산출(신설조립공장)" xfId="1610"/>
    <cellStyle name="_입찰표지 _흥산-구룡_실행예산서_실행(운산조탑도로)" xfId="1612"/>
    <cellStyle name="_입찰표지 _흥산-구룡_실행예산서_실행(파주운정2택지5공구)" xfId="1613"/>
    <cellStyle name="_입찰표지 _흥산-구룡_원자재투입현황(03.7월)2" xfId="1614"/>
    <cellStyle name="_입찰표지 _흥산-구룡_원자재투입현황(03.7월)2_실행(운산조탑도로)" xfId="1615"/>
    <cellStyle name="_입찰표지 _흥산-구룡_원자재투입현황(03.7월)2_실행(파주운정2택지5공구)" xfId="1616"/>
    <cellStyle name="_자료" xfId="1622"/>
    <cellStyle name="_작업내역(전기,통신)" xfId="1623"/>
    <cellStyle name="_작업내역(전기,통신)_견적내역" xfId="1624"/>
    <cellStyle name="_작업내역(전기,통신)_기흥TN내역" xfId="1625"/>
    <cellStyle name="_작업내역(전기,통신)_기흥TN설비전기BM" xfId="1626"/>
    <cellStyle name="_작업내역(전기,통신)_변경계약" xfId="1627"/>
    <cellStyle name="_작업내역(전기,통신)_설계변경물량산출근거" xfId="1628"/>
    <cellStyle name="_작업내역(전기,통신)_잠원동2차아파트내역" xfId="1629"/>
    <cellStyle name="_잠실갤러리아팰리스-제출" xfId="1630"/>
    <cellStyle name="_잠원동2차아파트내역" xfId="1631"/>
    <cellStyle name="_적격 " xfId="1632"/>
    <cellStyle name="_적격 _030902 아산154KV 관로 전기공사" xfId="1633"/>
    <cellStyle name="_적격 _030902 아산154KV 관로 전기공사_무량산출()" xfId="1634"/>
    <cellStyle name="_적격 _030902 아산154KV 관로 전기공사_무량산출()_Inst. BM(한국항공_사천)" xfId="1637"/>
    <cellStyle name="_적격 _030902 아산154KV 관로 전기공사_무량산출()_무량산출()" xfId="1635"/>
    <cellStyle name="_적격 _030902 아산154KV 관로 전기공사_무량산출()_무량산출(신설조립공장)" xfId="1636"/>
    <cellStyle name="_적격 _Book5" xfId="2223"/>
    <cellStyle name="_적격 _Book5_무량산출()" xfId="2224"/>
    <cellStyle name="_적격 _Book5_무량산출()_Inst. BM(한국항공_사천)" xfId="2227"/>
    <cellStyle name="_적격 _Book5_무량산출()_무량산출()" xfId="2225"/>
    <cellStyle name="_적격 _Book5_무량산출()_무량산출(신설조립공장)" xfId="2226"/>
    <cellStyle name="_적격 _도급계약내역서(공배2단계)-정배수지" xfId="1638"/>
    <cellStyle name="_적격 _도급계약내역서(공배2단계)-정배수지_실행(운산조탑도로)" xfId="1639"/>
    <cellStyle name="_적격 _도급계약내역서(공배2단계)-정배수지_실행(파주운정2택지5공구)" xfId="1640"/>
    <cellStyle name="_적격 _무량산출()" xfId="1641"/>
    <cellStyle name="_적격 _무량산출()_Inst. BM(한국항공_사천)" xfId="1644"/>
    <cellStyle name="_적격 _무량산출()_무량산출()" xfId="1642"/>
    <cellStyle name="_적격 _무량산출()_무량산출(신설조립공장)" xfId="1643"/>
    <cellStyle name="_적격 _부대입찰결과" xfId="1645"/>
    <cellStyle name="_적격 _부대입찰결과_실행(운산조탑도로)" xfId="1646"/>
    <cellStyle name="_적격 _부대입찰결과_실행(파주운정2택지5공구)" xfId="1647"/>
    <cellStyle name="_적격 _부대입찰송부" xfId="1648"/>
    <cellStyle name="_적격 _부대입찰송부(무안광주)" xfId="1649"/>
    <cellStyle name="_적격 _부대입찰송부(무안광주)_실행(운산조탑도로)" xfId="1650"/>
    <cellStyle name="_적격 _부대입찰송부(무안광주)_실행(파주운정2택지5공구)" xfId="1651"/>
    <cellStyle name="_적격 _부대입찰송부_실행(운산조탑도로)" xfId="1652"/>
    <cellStyle name="_적격 _부대입찰송부_실행(파주운정2택지5공구)" xfId="1653"/>
    <cellStyle name="_적격 _부대입찰조정" xfId="1654"/>
    <cellStyle name="_적격 _부대입찰조정(광릉숲)" xfId="1655"/>
    <cellStyle name="_적격 _부대입찰조정(광릉숲)_실행(운산조탑도로)" xfId="1656"/>
    <cellStyle name="_적격 _부대입찰조정(광릉숲)_실행(파주운정2택지5공구)" xfId="1657"/>
    <cellStyle name="_적격 _부대입찰조정_실행(운산조탑도로)" xfId="1658"/>
    <cellStyle name="_적격 _부대입찰조정_실행(파주운정2택지5공구)" xfId="1659"/>
    <cellStyle name="_적격 _부대입찰특별조건및내역송부" xfId="1660"/>
    <cellStyle name="_적격 _부대입찰특별조건및내역송부(최저가)" xfId="1661"/>
    <cellStyle name="_적격 _부대입찰특별조건및내역송부(최저가)_실행(운산조탑도로)" xfId="1662"/>
    <cellStyle name="_적격 _부대입찰특별조건및내역송부(최저가)_실행(파주운정2택지5공구)" xfId="1663"/>
    <cellStyle name="_적격 _부대입찰특별조건및내역송부_실행(운산조탑도로)" xfId="1664"/>
    <cellStyle name="_적격 _부대입찰특별조건및내역송부_실행(파주운정2택지5공구)" xfId="1665"/>
    <cellStyle name="_적격 _산출내역(전기11.21)" xfId="1666"/>
    <cellStyle name="_적격 _산출내역(전기11.21)_순공사비(전체분)_20070504_PAC 회수금삭제" xfId="1667"/>
    <cellStyle name="_적격 _산출내역(전기11.21)_순공사비(전체분)_20070504_PAC 회수금삭제_순공사비(전체분)_20070504_PAC 회수금삭제" xfId="1668"/>
    <cellStyle name="_적격 _산출내역(전기11.21)_순공사비(전체분)_20070504_PAC 회수금삭제_순공사비(전체분)_20070504_PAC 회수금삭제_실행(파주운정2택지5공구)" xfId="1669"/>
    <cellStyle name="_적격 _산출내역(전기11.21)_순공사비(전체분)_20070504_PAC 회수금삭제_실행(파주운정2택지5공구)" xfId="1670"/>
    <cellStyle name="_적격 _산출내역(전기11.21)_실행(파주운정2택지5공구)" xfId="1671"/>
    <cellStyle name="_적격 _산출내역(전기11.21)_총괄집계및영구설비내역12.22" xfId="1672"/>
    <cellStyle name="_적격 _산출내역(전기11.21)_총괄집계및영구설비내역12.22_순공사비(전체분)_20070504_PAC 회수금삭제" xfId="1673"/>
    <cellStyle name="_적격 _산출내역(전기11.21)_총괄집계및영구설비내역12.22_순공사비(전체분)_20070504_PAC 회수금삭제_순공사비(전체분)_20070504_PAC 회수금삭제" xfId="1674"/>
    <cellStyle name="_적격 _산출내역(전기11.21)_총괄집계및영구설비내역12.22_순공사비(전체분)_20070504_PAC 회수금삭제_순공사비(전체분)_20070504_PAC 회수금삭제_실행(파주운정2택지5공구)" xfId="1675"/>
    <cellStyle name="_적격 _산출내역(전기11.21)_총괄집계및영구설비내역12.22_순공사비(전체분)_20070504_PAC 회수금삭제_실행(파주운정2택지5공구)" xfId="1676"/>
    <cellStyle name="_적격 _산출내역(전기11.21)_총괄집계및영구설비내역12.22_실행(파주운정2택지5공구)" xfId="1677"/>
    <cellStyle name="_적격 _산출내역서(양식검토)" xfId="1678"/>
    <cellStyle name="_적격 _산출내역서(양식검토)_순공사비(전체분)_20070504_PAC 회수금삭제" xfId="1679"/>
    <cellStyle name="_적격 _산출내역서(양식검토)_순공사비(전체분)_20070504_PAC 회수금삭제_순공사비(전체분)_20070504_PAC 회수금삭제" xfId="1680"/>
    <cellStyle name="_적격 _산출내역서(양식검토)_순공사비(전체분)_20070504_PAC 회수금삭제_순공사비(전체분)_20070504_PAC 회수금삭제_실행(파주운정2택지5공구)" xfId="1681"/>
    <cellStyle name="_적격 _산출내역서(양식검토)_순공사비(전체분)_20070504_PAC 회수금삭제_실행(파주운정2택지5공구)" xfId="1682"/>
    <cellStyle name="_적격 _산출내역서(양식검토)_실행(파주운정2택지5공구)" xfId="1683"/>
    <cellStyle name="_적격 _순공사비(전체분)_20070504_PAC 회수금삭제" xfId="1684"/>
    <cellStyle name="_적격 _순공사비(전체분)_20070504_PAC 회수금삭제_순공사비(전체분)_20070504_PAC 회수금삭제" xfId="1685"/>
    <cellStyle name="_적격 _순공사비(전체분)_20070504_PAC 회수금삭제_순공사비(전체분)_20070504_PAC 회수금삭제_실행(파주운정2택지5공구)" xfId="1686"/>
    <cellStyle name="_적격 _순공사비(전체분)_20070504_PAC 회수금삭제_실행(파주운정2택지5공구)" xfId="1687"/>
    <cellStyle name="_적격 _실행(운산조탑도로)" xfId="1688"/>
    <cellStyle name="_적격 _실행(파주운정2택지5공구)" xfId="1689"/>
    <cellStyle name="_적격 _실행예산내역서" xfId="1690"/>
    <cellStyle name="_적격 _실행예산내역서_무량산출()" xfId="1691"/>
    <cellStyle name="_적격 _실행예산내역서_무량산출()_Inst. BM(한국항공_사천)" xfId="1694"/>
    <cellStyle name="_적격 _실행예산내역서_무량산출()_무량산출()" xfId="1692"/>
    <cellStyle name="_적격 _실행예산내역서_무량산출()_무량산출(신설조립공장)" xfId="1693"/>
    <cellStyle name="_적격 _실행예산서" xfId="1695"/>
    <cellStyle name="_적격 _실행예산서(3공구)" xfId="1696"/>
    <cellStyle name="_적격 _실행예산서(3공구)_030902 아산154KV 관로 전기공사" xfId="1697"/>
    <cellStyle name="_적격 _실행예산서(3공구)_030902 아산154KV 관로 전기공사_무량산출()" xfId="1698"/>
    <cellStyle name="_적격 _실행예산서(3공구)_030902 아산154KV 관로 전기공사_무량산출()_Inst. BM(한국항공_사천)" xfId="1701"/>
    <cellStyle name="_적격 _실행예산서(3공구)_030902 아산154KV 관로 전기공사_무량산출()_무량산출()" xfId="1699"/>
    <cellStyle name="_적격 _실행예산서(3공구)_030902 아산154KV 관로 전기공사_무량산출()_무량산출(신설조립공장)" xfId="1700"/>
    <cellStyle name="_적격 _실행예산서(3공구)_도급계약내역서(공배2단계)-정배수지" xfId="1702"/>
    <cellStyle name="_적격 _실행예산서(3공구)_도급계약내역서(공배2단계)-정배수지_실행(운산조탑도로)" xfId="1703"/>
    <cellStyle name="_적격 _실행예산서(3공구)_도급계약내역서(공배2단계)-정배수지_실행(파주운정2택지5공구)" xfId="1704"/>
    <cellStyle name="_적격 _실행예산서(3공구)_무량산출()" xfId="1705"/>
    <cellStyle name="_적격 _실행예산서(3공구)_무량산출()_Inst. BM(한국항공_사천)" xfId="1708"/>
    <cellStyle name="_적격 _실행예산서(3공구)_무량산출()_무량산출()" xfId="1706"/>
    <cellStyle name="_적격 _실행예산서(3공구)_무량산출()_무량산출(신설조립공장)" xfId="1707"/>
    <cellStyle name="_적격 _실행예산서(3공구)_실행(운산조탑도로)" xfId="1709"/>
    <cellStyle name="_적격 _실행예산서(3공구)_실행(파주운정2택지5공구)" xfId="1710"/>
    <cellStyle name="_적격 _실행예산서(문산IC)" xfId="1711"/>
    <cellStyle name="_적격 _실행예산서(문산IC)_030902 아산154KV 관로 전기공사" xfId="1712"/>
    <cellStyle name="_적격 _실행예산서(문산IC)_030902 아산154KV 관로 전기공사_무량산출()" xfId="1713"/>
    <cellStyle name="_적격 _실행예산서(문산IC)_030902 아산154KV 관로 전기공사_무량산출()_Inst. BM(한국항공_사천)" xfId="1716"/>
    <cellStyle name="_적격 _실행예산서(문산IC)_030902 아산154KV 관로 전기공사_무량산출()_무량산출()" xfId="1714"/>
    <cellStyle name="_적격 _실행예산서(문산IC)_030902 아산154KV 관로 전기공사_무량산출()_무량산출(신설조립공장)" xfId="1715"/>
    <cellStyle name="_적격 _실행예산서(문산IC)_1" xfId="1717"/>
    <cellStyle name="_적격 _실행예산서(문산IC)_1_030902 아산154KV 관로 전기공사" xfId="1718"/>
    <cellStyle name="_적격 _실행예산서(문산IC)_1_030902 아산154KV 관로 전기공사_무량산출()" xfId="1719"/>
    <cellStyle name="_적격 _실행예산서(문산IC)_1_030902 아산154KV 관로 전기공사_무량산출()_Inst. BM(한국항공_사천)" xfId="1722"/>
    <cellStyle name="_적격 _실행예산서(문산IC)_1_030902 아산154KV 관로 전기공사_무량산출()_무량산출()" xfId="1720"/>
    <cellStyle name="_적격 _실행예산서(문산IC)_1_030902 아산154KV 관로 전기공사_무량산출()_무량산출(신설조립공장)" xfId="1721"/>
    <cellStyle name="_적격 _실행예산서(문산IC)_1_도급계약내역서(공배2단계)-정배수지" xfId="1723"/>
    <cellStyle name="_적격 _실행예산서(문산IC)_1_도급계약내역서(공배2단계)-정배수지_실행(운산조탑도로)" xfId="1724"/>
    <cellStyle name="_적격 _실행예산서(문산IC)_1_도급계약내역서(공배2단계)-정배수지_실행(파주운정2택지5공구)" xfId="1725"/>
    <cellStyle name="_적격 _실행예산서(문산IC)_1_무량산출()" xfId="1726"/>
    <cellStyle name="_적격 _실행예산서(문산IC)_1_무량산출()_Inst. BM(한국항공_사천)" xfId="1729"/>
    <cellStyle name="_적격 _실행예산서(문산IC)_1_무량산출()_무량산출()" xfId="1727"/>
    <cellStyle name="_적격 _실행예산서(문산IC)_1_무량산출()_무량산출(신설조립공장)" xfId="1728"/>
    <cellStyle name="_적격 _실행예산서(문산IC)_1_실행(운산조탑도로)" xfId="1730"/>
    <cellStyle name="_적격 _실행예산서(문산IC)_1_실행(파주운정2택지5공구)" xfId="1731"/>
    <cellStyle name="_적격 _실행예산서(문산IC)_도급계약내역서(공배2단계)-정배수지" xfId="1732"/>
    <cellStyle name="_적격 _실행예산서(문산IC)_도급계약내역서(공배2단계)-정배수지_실행(운산조탑도로)" xfId="1733"/>
    <cellStyle name="_적격 _실행예산서(문산IC)_도급계약내역서(공배2단계)-정배수지_실행(파주운정2택지5공구)" xfId="1734"/>
    <cellStyle name="_적격 _실행예산서(문산IC)_무량산출()" xfId="1735"/>
    <cellStyle name="_적격 _실행예산서(문산IC)_무량산출()_Inst. BM(한국항공_사천)" xfId="1738"/>
    <cellStyle name="_적격 _실행예산서(문산IC)_무량산출()_무량산출()" xfId="1736"/>
    <cellStyle name="_적격 _실행예산서(문산IC)_무량산출()_무량산출(신설조립공장)" xfId="1737"/>
    <cellStyle name="_적격 _실행예산서(문산IC)_실행(운산조탑도로)" xfId="1739"/>
    <cellStyle name="_적격 _실행예산서(문산IC)_실행(파주운정2택지5공구)" xfId="1740"/>
    <cellStyle name="_적격 _실행예산서(문산IC)_실행예산서" xfId="1741"/>
    <cellStyle name="_적격 _실행예산서(문산IC)_실행예산서(3공구)" xfId="1742"/>
    <cellStyle name="_적격 _실행예산서(문산IC)_실행예산서(3공구)_030902 아산154KV 관로 전기공사" xfId="1743"/>
    <cellStyle name="_적격 _실행예산서(문산IC)_실행예산서(3공구)_030902 아산154KV 관로 전기공사_무량산출()" xfId="1744"/>
    <cellStyle name="_적격 _실행예산서(문산IC)_실행예산서(3공구)_030902 아산154KV 관로 전기공사_무량산출()_Inst. BM(한국항공_사천)" xfId="1747"/>
    <cellStyle name="_적격 _실행예산서(문산IC)_실행예산서(3공구)_030902 아산154KV 관로 전기공사_무량산출()_무량산출()" xfId="1745"/>
    <cellStyle name="_적격 _실행예산서(문산IC)_실행예산서(3공구)_030902 아산154KV 관로 전기공사_무량산출()_무량산출(신설조립공장)" xfId="1746"/>
    <cellStyle name="_적격 _실행예산서(문산IC)_실행예산서(3공구)_도급계약내역서(공배2단계)-정배수지" xfId="1748"/>
    <cellStyle name="_적격 _실행예산서(문산IC)_실행예산서(3공구)_도급계약내역서(공배2단계)-정배수지_실행(운산조탑도로)" xfId="1749"/>
    <cellStyle name="_적격 _실행예산서(문산IC)_실행예산서(3공구)_도급계약내역서(공배2단계)-정배수지_실행(파주운정2택지5공구)" xfId="1750"/>
    <cellStyle name="_적격 _실행예산서(문산IC)_실행예산서(3공구)_무량산출()" xfId="1751"/>
    <cellStyle name="_적격 _실행예산서(문산IC)_실행예산서(3공구)_무량산출()_Inst. BM(한국항공_사천)" xfId="1754"/>
    <cellStyle name="_적격 _실행예산서(문산IC)_실행예산서(3공구)_무량산출()_무량산출()" xfId="1752"/>
    <cellStyle name="_적격 _실행예산서(문산IC)_실행예산서(3공구)_무량산출()_무량산출(신설조립공장)" xfId="1753"/>
    <cellStyle name="_적격 _실행예산서(문산IC)_실행예산서(3공구)_실행(운산조탑도로)" xfId="1755"/>
    <cellStyle name="_적격 _실행예산서(문산IC)_실행예산서(3공구)_실행(파주운정2택지5공구)" xfId="1756"/>
    <cellStyle name="_적격 _실행예산서(문산IC)_실행예산서(문산IC)" xfId="1757"/>
    <cellStyle name="_적격 _실행예산서(문산IC)_실행예산서(문산IC)_030902 아산154KV 관로 전기공사" xfId="1758"/>
    <cellStyle name="_적격 _실행예산서(문산IC)_실행예산서(문산IC)_030902 아산154KV 관로 전기공사_무량산출()" xfId="1759"/>
    <cellStyle name="_적격 _실행예산서(문산IC)_실행예산서(문산IC)_030902 아산154KV 관로 전기공사_무량산출()_Inst. BM(한국항공_사천)" xfId="1762"/>
    <cellStyle name="_적격 _실행예산서(문산IC)_실행예산서(문산IC)_030902 아산154KV 관로 전기공사_무량산출()_무량산출()" xfId="1760"/>
    <cellStyle name="_적격 _실행예산서(문산IC)_실행예산서(문산IC)_030902 아산154KV 관로 전기공사_무량산출()_무량산출(신설조립공장)" xfId="1761"/>
    <cellStyle name="_적격 _실행예산서(문산IC)_실행예산서(문산IC)_도급계약내역서(공배2단계)-정배수지" xfId="1763"/>
    <cellStyle name="_적격 _실행예산서(문산IC)_실행예산서(문산IC)_도급계약내역서(공배2단계)-정배수지_실행(운산조탑도로)" xfId="1764"/>
    <cellStyle name="_적격 _실행예산서(문산IC)_실행예산서(문산IC)_도급계약내역서(공배2단계)-정배수지_실행(파주운정2택지5공구)" xfId="1765"/>
    <cellStyle name="_적격 _실행예산서(문산IC)_실행예산서(문산IC)_무량산출()" xfId="1766"/>
    <cellStyle name="_적격 _실행예산서(문산IC)_실행예산서(문산IC)_무량산출()_Inst. BM(한국항공_사천)" xfId="1769"/>
    <cellStyle name="_적격 _실행예산서(문산IC)_실행예산서(문산IC)_무량산출()_무량산출()" xfId="1767"/>
    <cellStyle name="_적격 _실행예산서(문산IC)_실행예산서(문산IC)_무량산출()_무량산출(신설조립공장)" xfId="1768"/>
    <cellStyle name="_적격 _실행예산서(문산IC)_실행예산서(문산IC)_실행(운산조탑도로)" xfId="1770"/>
    <cellStyle name="_적격 _실행예산서(문산IC)_실행예산서(문산IC)_실행(파주운정2택지5공구)" xfId="1771"/>
    <cellStyle name="_적격 _실행예산서(문산IC)_실행예산서_030902 아산154KV 관로 전기공사" xfId="1772"/>
    <cellStyle name="_적격 _실행예산서(문산IC)_실행예산서_030902 아산154KV 관로 전기공사_무량산출()" xfId="1773"/>
    <cellStyle name="_적격 _실행예산서(문산IC)_실행예산서_030902 아산154KV 관로 전기공사_무량산출()_Inst. BM(한국항공_사천)" xfId="1776"/>
    <cellStyle name="_적격 _실행예산서(문산IC)_실행예산서_030902 아산154KV 관로 전기공사_무량산출()_무량산출()" xfId="1774"/>
    <cellStyle name="_적격 _실행예산서(문산IC)_실행예산서_030902 아산154KV 관로 전기공사_무량산출()_무량산출(신설조립공장)" xfId="1775"/>
    <cellStyle name="_적격 _실행예산서(문산IC)_실행예산서_도급계약내역서(공배2단계)-정배수지" xfId="1777"/>
    <cellStyle name="_적격 _실행예산서(문산IC)_실행예산서_도급계약내역서(공배2단계)-정배수지_실행(운산조탑도로)" xfId="1778"/>
    <cellStyle name="_적격 _실행예산서(문산IC)_실행예산서_도급계약내역서(공배2단계)-정배수지_실행(파주운정2택지5공구)" xfId="1779"/>
    <cellStyle name="_적격 _실행예산서(문산IC)_실행예산서_무량산출()" xfId="1780"/>
    <cellStyle name="_적격 _실행예산서(문산IC)_실행예산서_무량산출()_Inst. BM(한국항공_사천)" xfId="1783"/>
    <cellStyle name="_적격 _실행예산서(문산IC)_실행예산서_무량산출()_무량산출()" xfId="1781"/>
    <cellStyle name="_적격 _실행예산서(문산IC)_실행예산서_무량산출()_무량산출(신설조립공장)" xfId="1782"/>
    <cellStyle name="_적격 _실행예산서(문산IC)_실행예산서_실행(운산조탑도로)" xfId="1784"/>
    <cellStyle name="_적격 _실행예산서(문산IC)_실행예산서_실행(파주운정2택지5공구)" xfId="1785"/>
    <cellStyle name="_적격 _실행예산서(문산IC)_원자재투입현황(03.7월)2" xfId="1786"/>
    <cellStyle name="_적격 _실행예산서(문산IC)_원자재투입현황(03.7월)2_실행(운산조탑도로)" xfId="1787"/>
    <cellStyle name="_적격 _실행예산서(문산IC)_원자재투입현황(03.7월)2_실행(파주운정2택지5공구)" xfId="1788"/>
    <cellStyle name="_적격 _실행예산서_030902 아산154KV 관로 전기공사" xfId="1789"/>
    <cellStyle name="_적격 _실행예산서_030902 아산154KV 관로 전기공사_무량산출()" xfId="1790"/>
    <cellStyle name="_적격 _실행예산서_030902 아산154KV 관로 전기공사_무량산출()_Inst. BM(한국항공_사천)" xfId="1793"/>
    <cellStyle name="_적격 _실행예산서_030902 아산154KV 관로 전기공사_무량산출()_무량산출()" xfId="1791"/>
    <cellStyle name="_적격 _실행예산서_030902 아산154KV 관로 전기공사_무량산출()_무량산출(신설조립공장)" xfId="1792"/>
    <cellStyle name="_적격 _실행예산서_도급계약내역서(공배2단계)-정배수지" xfId="1794"/>
    <cellStyle name="_적격 _실행예산서_도급계약내역서(공배2단계)-정배수지_실행(운산조탑도로)" xfId="1795"/>
    <cellStyle name="_적격 _실행예산서_도급계약내역서(공배2단계)-정배수지_실행(파주운정2택지5공구)" xfId="1796"/>
    <cellStyle name="_적격 _실행예산서_무량산출()" xfId="1797"/>
    <cellStyle name="_적격 _실행예산서_무량산출()_Inst. BM(한국항공_사천)" xfId="1800"/>
    <cellStyle name="_적격 _실행예산서_무량산출()_무량산출()" xfId="1798"/>
    <cellStyle name="_적격 _실행예산서_무량산출()_무량산출(신설조립공장)" xfId="1799"/>
    <cellStyle name="_적격 _실행예산서_실행(운산조탑도로)" xfId="1801"/>
    <cellStyle name="_적격 _실행예산서_실행(파주운정2택지5공구)" xfId="1802"/>
    <cellStyle name="_적격 _원가계산서" xfId="1803"/>
    <cellStyle name="_적격 _원가계산서,총괄산출내역서-2005" xfId="1804"/>
    <cellStyle name="_적격 _원가계산서,총괄산출내역서-2005_순공사비(전체분)_20070504_PAC 회수금삭제" xfId="1805"/>
    <cellStyle name="_적격 _원가계산서,총괄산출내역서-2005_순공사비(전체분)_20070504_PAC 회수금삭제_순공사비(전체분)_20070504_PAC 회수금삭제" xfId="1806"/>
    <cellStyle name="_적격 _원가계산서,총괄산출내역서-2005_순공사비(전체분)_20070504_PAC 회수금삭제_순공사비(전체분)_20070504_PAC 회수금삭제_실행(파주운정2택지5공구)" xfId="1807"/>
    <cellStyle name="_적격 _원가계산서,총괄산출내역서-2005_순공사비(전체분)_20070504_PAC 회수금삭제_실행(파주운정2택지5공구)" xfId="1808"/>
    <cellStyle name="_적격 _원가계산서,총괄산출내역서-2005_실행(파주운정2택지5공구)" xfId="1809"/>
    <cellStyle name="_적격 _원가계산서_순공사비(전체분)_20070504_PAC 회수금삭제" xfId="1810"/>
    <cellStyle name="_적격 _원가계산서_순공사비(전체분)_20070504_PAC 회수금삭제_순공사비(전체분)_20070504_PAC 회수금삭제" xfId="1811"/>
    <cellStyle name="_적격 _원가계산서_순공사비(전체분)_20070504_PAC 회수금삭제_순공사비(전체분)_20070504_PAC 회수금삭제_실행(파주운정2택지5공구)" xfId="1812"/>
    <cellStyle name="_적격 _원가계산서_순공사비(전체분)_20070504_PAC 회수금삭제_실행(파주운정2택지5공구)" xfId="1813"/>
    <cellStyle name="_적격 _원가계산서_실행(파주운정2택지5공구)" xfId="1814"/>
    <cellStyle name="_적격 _원자재투입현황(03.7월)2" xfId="1815"/>
    <cellStyle name="_적격 _원자재투입현황(03.7월)2_실행(운산조탑도로)" xfId="1816"/>
    <cellStyle name="_적격 _원자재투입현황(03.7월)2_실행(파주운정2택지5공구)" xfId="1817"/>
    <cellStyle name="_적격 _집행갑지 " xfId="1818"/>
    <cellStyle name="_적격 _집행갑지 _030902 아산154KV 관로 전기공사" xfId="1819"/>
    <cellStyle name="_적격 _집행갑지 _030902 아산154KV 관로 전기공사_무량산출()" xfId="1820"/>
    <cellStyle name="_적격 _집행갑지 _030902 아산154KV 관로 전기공사_무량산출()_Inst. BM(한국항공_사천)" xfId="1823"/>
    <cellStyle name="_적격 _집행갑지 _030902 아산154KV 관로 전기공사_무량산출()_무량산출()" xfId="1821"/>
    <cellStyle name="_적격 _집행갑지 _030902 아산154KV 관로 전기공사_무량산출()_무량산출(신설조립공장)" xfId="1822"/>
    <cellStyle name="_적격 _집행갑지 _도급계약내역서(공배2단계)-정배수지" xfId="1824"/>
    <cellStyle name="_적격 _집행갑지 _도급계약내역서(공배2단계)-정배수지_실행(운산조탑도로)" xfId="1825"/>
    <cellStyle name="_적격 _집행갑지 _도급계약내역서(공배2단계)-정배수지_실행(파주운정2택지5공구)" xfId="1826"/>
    <cellStyle name="_적격 _집행갑지 _무량산출()" xfId="1827"/>
    <cellStyle name="_적격 _집행갑지 _무량산출()_Inst. BM(한국항공_사천)" xfId="1830"/>
    <cellStyle name="_적격 _집행갑지 _무량산출()_무량산출()" xfId="1828"/>
    <cellStyle name="_적격 _집행갑지 _무량산출()_무량산출(신설조립공장)" xfId="1829"/>
    <cellStyle name="_적격 _집행갑지 _부대입찰결과" xfId="1831"/>
    <cellStyle name="_적격 _집행갑지 _부대입찰결과_실행(운산조탑도로)" xfId="1832"/>
    <cellStyle name="_적격 _집행갑지 _부대입찰결과_실행(파주운정2택지5공구)" xfId="1833"/>
    <cellStyle name="_적격 _집행갑지 _부대입찰송부" xfId="1834"/>
    <cellStyle name="_적격 _집행갑지 _부대입찰송부(무안광주)" xfId="1835"/>
    <cellStyle name="_적격 _집행갑지 _부대입찰송부(무안광주)_실행(운산조탑도로)" xfId="1836"/>
    <cellStyle name="_적격 _집행갑지 _부대입찰송부(무안광주)_실행(파주운정2택지5공구)" xfId="1837"/>
    <cellStyle name="_적격 _집행갑지 _부대입찰송부_실행(운산조탑도로)" xfId="1838"/>
    <cellStyle name="_적격 _집행갑지 _부대입찰송부_실행(파주운정2택지5공구)" xfId="1839"/>
    <cellStyle name="_적격 _집행갑지 _부대입찰조정" xfId="1840"/>
    <cellStyle name="_적격 _집행갑지 _부대입찰조정(광릉숲)" xfId="1841"/>
    <cellStyle name="_적격 _집행갑지 _부대입찰조정(광릉숲)_실행(운산조탑도로)" xfId="1842"/>
    <cellStyle name="_적격 _집행갑지 _부대입찰조정(광릉숲)_실행(파주운정2택지5공구)" xfId="1843"/>
    <cellStyle name="_적격 _집행갑지 _부대입찰조정_실행(운산조탑도로)" xfId="1844"/>
    <cellStyle name="_적격 _집행갑지 _부대입찰조정_실행(파주운정2택지5공구)" xfId="1845"/>
    <cellStyle name="_적격 _집행갑지 _부대입찰특별조건및내역송부" xfId="1846"/>
    <cellStyle name="_적격 _집행갑지 _부대입찰특별조건및내역송부(최저가)" xfId="1847"/>
    <cellStyle name="_적격 _집행갑지 _부대입찰특별조건및내역송부(최저가)_실행(운산조탑도로)" xfId="1848"/>
    <cellStyle name="_적격 _집행갑지 _부대입찰특별조건및내역송부(최저가)_실행(파주운정2택지5공구)" xfId="1849"/>
    <cellStyle name="_적격 _집행갑지 _부대입찰특별조건및내역송부_실행(운산조탑도로)" xfId="1850"/>
    <cellStyle name="_적격 _집행갑지 _부대입찰특별조건및내역송부_실행(파주운정2택지5공구)" xfId="1851"/>
    <cellStyle name="_적격 _집행갑지 _실행(운산조탑도로)" xfId="1852"/>
    <cellStyle name="_적격 _집행갑지 _실행(파주운정2택지5공구)" xfId="1853"/>
    <cellStyle name="_적격 _집행갑지 _실행예산서" xfId="1854"/>
    <cellStyle name="_적격 _집행갑지 _실행예산서(3공구)" xfId="1855"/>
    <cellStyle name="_적격 _집행갑지 _실행예산서(3공구)_030902 아산154KV 관로 전기공사" xfId="1856"/>
    <cellStyle name="_적격 _집행갑지 _실행예산서(3공구)_030902 아산154KV 관로 전기공사_무량산출()" xfId="1857"/>
    <cellStyle name="_적격 _집행갑지 _실행예산서(3공구)_030902 아산154KV 관로 전기공사_무량산출()_Inst. BM(한국항공_사천)" xfId="1860"/>
    <cellStyle name="_적격 _집행갑지 _실행예산서(3공구)_030902 아산154KV 관로 전기공사_무량산출()_무량산출()" xfId="1858"/>
    <cellStyle name="_적격 _집행갑지 _실행예산서(3공구)_030902 아산154KV 관로 전기공사_무량산출()_무량산출(신설조립공장)" xfId="1859"/>
    <cellStyle name="_적격 _집행갑지 _실행예산서(3공구)_도급계약내역서(공배2단계)-정배수지" xfId="1861"/>
    <cellStyle name="_적격 _집행갑지 _실행예산서(3공구)_도급계약내역서(공배2단계)-정배수지_실행(운산조탑도로)" xfId="1862"/>
    <cellStyle name="_적격 _집행갑지 _실행예산서(3공구)_도급계약내역서(공배2단계)-정배수지_실행(파주운정2택지5공구)" xfId="1863"/>
    <cellStyle name="_적격 _집행갑지 _실행예산서(3공구)_무량산출()" xfId="1864"/>
    <cellStyle name="_적격 _집행갑지 _실행예산서(3공구)_무량산출()_Inst. BM(한국항공_사천)" xfId="1867"/>
    <cellStyle name="_적격 _집행갑지 _실행예산서(3공구)_무량산출()_무량산출()" xfId="1865"/>
    <cellStyle name="_적격 _집행갑지 _실행예산서(3공구)_무량산출()_무량산출(신설조립공장)" xfId="1866"/>
    <cellStyle name="_적격 _집행갑지 _실행예산서(3공구)_실행(운산조탑도로)" xfId="1868"/>
    <cellStyle name="_적격 _집행갑지 _실행예산서(3공구)_실행(파주운정2택지5공구)" xfId="1869"/>
    <cellStyle name="_적격 _집행갑지 _실행예산서(문산IC)" xfId="1870"/>
    <cellStyle name="_적격 _집행갑지 _실행예산서(문산IC)_030902 아산154KV 관로 전기공사" xfId="1871"/>
    <cellStyle name="_적격 _집행갑지 _실행예산서(문산IC)_030902 아산154KV 관로 전기공사_무량산출()" xfId="1872"/>
    <cellStyle name="_적격 _집행갑지 _실행예산서(문산IC)_030902 아산154KV 관로 전기공사_무량산출()_Inst. BM(한국항공_사천)" xfId="1875"/>
    <cellStyle name="_적격 _집행갑지 _실행예산서(문산IC)_030902 아산154KV 관로 전기공사_무량산출()_무량산출()" xfId="1873"/>
    <cellStyle name="_적격 _집행갑지 _실행예산서(문산IC)_030902 아산154KV 관로 전기공사_무량산출()_무량산출(신설조립공장)" xfId="1874"/>
    <cellStyle name="_적격 _집행갑지 _실행예산서(문산IC)_1" xfId="1876"/>
    <cellStyle name="_적격 _집행갑지 _실행예산서(문산IC)_1_030902 아산154KV 관로 전기공사" xfId="1877"/>
    <cellStyle name="_적격 _집행갑지 _실행예산서(문산IC)_1_030902 아산154KV 관로 전기공사_무량산출()" xfId="1878"/>
    <cellStyle name="_적격 _집행갑지 _실행예산서(문산IC)_1_030902 아산154KV 관로 전기공사_무량산출()_Inst. BM(한국항공_사천)" xfId="1881"/>
    <cellStyle name="_적격 _집행갑지 _실행예산서(문산IC)_1_030902 아산154KV 관로 전기공사_무량산출()_무량산출()" xfId="1879"/>
    <cellStyle name="_적격 _집행갑지 _실행예산서(문산IC)_1_030902 아산154KV 관로 전기공사_무량산출()_무량산출(신설조립공장)" xfId="1880"/>
    <cellStyle name="_적격 _집행갑지 _실행예산서(문산IC)_1_도급계약내역서(공배2단계)-정배수지" xfId="1882"/>
    <cellStyle name="_적격 _집행갑지 _실행예산서(문산IC)_1_도급계약내역서(공배2단계)-정배수지_실행(운산조탑도로)" xfId="1883"/>
    <cellStyle name="_적격 _집행갑지 _실행예산서(문산IC)_1_도급계약내역서(공배2단계)-정배수지_실행(파주운정2택지5공구)" xfId="1884"/>
    <cellStyle name="_적격 _집행갑지 _실행예산서(문산IC)_1_무량산출()" xfId="1885"/>
    <cellStyle name="_적격 _집행갑지 _실행예산서(문산IC)_1_무량산출()_Inst. BM(한국항공_사천)" xfId="1888"/>
    <cellStyle name="_적격 _집행갑지 _실행예산서(문산IC)_1_무량산출()_무량산출()" xfId="1886"/>
    <cellStyle name="_적격 _집행갑지 _실행예산서(문산IC)_1_무량산출()_무량산출(신설조립공장)" xfId="1887"/>
    <cellStyle name="_적격 _집행갑지 _실행예산서(문산IC)_1_실행(운산조탑도로)" xfId="1889"/>
    <cellStyle name="_적격 _집행갑지 _실행예산서(문산IC)_1_실행(파주운정2택지5공구)" xfId="1890"/>
    <cellStyle name="_적격 _집행갑지 _실행예산서(문산IC)_도급계약내역서(공배2단계)-정배수지" xfId="1891"/>
    <cellStyle name="_적격 _집행갑지 _실행예산서(문산IC)_도급계약내역서(공배2단계)-정배수지_실행(운산조탑도로)" xfId="1892"/>
    <cellStyle name="_적격 _집행갑지 _실행예산서(문산IC)_도급계약내역서(공배2단계)-정배수지_실행(파주운정2택지5공구)" xfId="1893"/>
    <cellStyle name="_적격 _집행갑지 _실행예산서(문산IC)_무량산출()" xfId="1894"/>
    <cellStyle name="_적격 _집행갑지 _실행예산서(문산IC)_무량산출()_Inst. BM(한국항공_사천)" xfId="1897"/>
    <cellStyle name="_적격 _집행갑지 _실행예산서(문산IC)_무량산출()_무량산출()" xfId="1895"/>
    <cellStyle name="_적격 _집행갑지 _실행예산서(문산IC)_무량산출()_무량산출(신설조립공장)" xfId="1896"/>
    <cellStyle name="_적격 _집행갑지 _실행예산서(문산IC)_실행(운산조탑도로)" xfId="1898"/>
    <cellStyle name="_적격 _집행갑지 _실행예산서(문산IC)_실행(파주운정2택지5공구)" xfId="1899"/>
    <cellStyle name="_적격 _집행갑지 _실행예산서(문산IC)_실행예산서" xfId="1900"/>
    <cellStyle name="_적격 _집행갑지 _실행예산서(문산IC)_실행예산서(3공구)" xfId="1901"/>
    <cellStyle name="_적격 _집행갑지 _실행예산서(문산IC)_실행예산서(3공구)_030902 아산154KV 관로 전기공사" xfId="1902"/>
    <cellStyle name="_적격 _집행갑지 _실행예산서(문산IC)_실행예산서(3공구)_030902 아산154KV 관로 전기공사_무량산출()" xfId="1903"/>
    <cellStyle name="_적격 _집행갑지 _실행예산서(문산IC)_실행예산서(3공구)_030902 아산154KV 관로 전기공사_무량산출()_Inst. BM(한국항공_사천)" xfId="1906"/>
    <cellStyle name="_적격 _집행갑지 _실행예산서(문산IC)_실행예산서(3공구)_030902 아산154KV 관로 전기공사_무량산출()_무량산출()" xfId="1904"/>
    <cellStyle name="_적격 _집행갑지 _실행예산서(문산IC)_실행예산서(3공구)_030902 아산154KV 관로 전기공사_무량산출()_무량산출(신설조립공장)" xfId="1905"/>
    <cellStyle name="_적격 _집행갑지 _실행예산서(문산IC)_실행예산서(3공구)_도급계약내역서(공배2단계)-정배수지" xfId="1907"/>
    <cellStyle name="_적격 _집행갑지 _실행예산서(문산IC)_실행예산서(3공구)_도급계약내역서(공배2단계)-정배수지_실행(운산조탑도로)" xfId="1908"/>
    <cellStyle name="_적격 _집행갑지 _실행예산서(문산IC)_실행예산서(3공구)_도급계약내역서(공배2단계)-정배수지_실행(파주운정2택지5공구)" xfId="1909"/>
    <cellStyle name="_적격 _집행갑지 _실행예산서(문산IC)_실행예산서(3공구)_무량산출()" xfId="1910"/>
    <cellStyle name="_적격 _집행갑지 _실행예산서(문산IC)_실행예산서(3공구)_무량산출()_Inst. BM(한국항공_사천)" xfId="1913"/>
    <cellStyle name="_적격 _집행갑지 _실행예산서(문산IC)_실행예산서(3공구)_무량산출()_무량산출()" xfId="1911"/>
    <cellStyle name="_적격 _집행갑지 _실행예산서(문산IC)_실행예산서(3공구)_무량산출()_무량산출(신설조립공장)" xfId="1912"/>
    <cellStyle name="_적격 _집행갑지 _실행예산서(문산IC)_실행예산서(3공구)_실행(운산조탑도로)" xfId="1914"/>
    <cellStyle name="_적격 _집행갑지 _실행예산서(문산IC)_실행예산서(3공구)_실행(파주운정2택지5공구)" xfId="1915"/>
    <cellStyle name="_적격 _집행갑지 _실행예산서(문산IC)_실행예산서(문산IC)" xfId="1916"/>
    <cellStyle name="_적격 _집행갑지 _실행예산서(문산IC)_실행예산서(문산IC)_030902 아산154KV 관로 전기공사" xfId="1917"/>
    <cellStyle name="_적격 _집행갑지 _실행예산서(문산IC)_실행예산서(문산IC)_030902 아산154KV 관로 전기공사_무량산출()" xfId="1918"/>
    <cellStyle name="_적격 _집행갑지 _실행예산서(문산IC)_실행예산서(문산IC)_030902 아산154KV 관로 전기공사_무량산출()_Inst. BM(한국항공_사천)" xfId="1921"/>
    <cellStyle name="_적격 _집행갑지 _실행예산서(문산IC)_실행예산서(문산IC)_030902 아산154KV 관로 전기공사_무량산출()_무량산출()" xfId="1919"/>
    <cellStyle name="_적격 _집행갑지 _실행예산서(문산IC)_실행예산서(문산IC)_030902 아산154KV 관로 전기공사_무량산출()_무량산출(신설조립공장)" xfId="1920"/>
    <cellStyle name="_적격 _집행갑지 _실행예산서(문산IC)_실행예산서(문산IC)_도급계약내역서(공배2단계)-정배수지" xfId="1922"/>
    <cellStyle name="_적격 _집행갑지 _실행예산서(문산IC)_실행예산서(문산IC)_도급계약내역서(공배2단계)-정배수지_실행(운산조탑도로)" xfId="1923"/>
    <cellStyle name="_적격 _집행갑지 _실행예산서(문산IC)_실행예산서(문산IC)_도급계약내역서(공배2단계)-정배수지_실행(파주운정2택지5공구)" xfId="1924"/>
    <cellStyle name="_적격 _집행갑지 _실행예산서(문산IC)_실행예산서(문산IC)_무량산출()" xfId="1925"/>
    <cellStyle name="_적격 _집행갑지 _실행예산서(문산IC)_실행예산서(문산IC)_무량산출()_Inst. BM(한국항공_사천)" xfId="1928"/>
    <cellStyle name="_적격 _집행갑지 _실행예산서(문산IC)_실행예산서(문산IC)_무량산출()_무량산출()" xfId="1926"/>
    <cellStyle name="_적격 _집행갑지 _실행예산서(문산IC)_실행예산서(문산IC)_무량산출()_무량산출(신설조립공장)" xfId="1927"/>
    <cellStyle name="_적격 _집행갑지 _실행예산서(문산IC)_실행예산서(문산IC)_실행(운산조탑도로)" xfId="1929"/>
    <cellStyle name="_적격 _집행갑지 _실행예산서(문산IC)_실행예산서(문산IC)_실행(파주운정2택지5공구)" xfId="1930"/>
    <cellStyle name="_적격 _집행갑지 _실행예산서(문산IC)_실행예산서_030902 아산154KV 관로 전기공사" xfId="1931"/>
    <cellStyle name="_적격 _집행갑지 _실행예산서(문산IC)_실행예산서_030902 아산154KV 관로 전기공사_무량산출()" xfId="1932"/>
    <cellStyle name="_적격 _집행갑지 _실행예산서(문산IC)_실행예산서_030902 아산154KV 관로 전기공사_무량산출()_Inst. BM(한국항공_사천)" xfId="1935"/>
    <cellStyle name="_적격 _집행갑지 _실행예산서(문산IC)_실행예산서_030902 아산154KV 관로 전기공사_무량산출()_무량산출()" xfId="1933"/>
    <cellStyle name="_적격 _집행갑지 _실행예산서(문산IC)_실행예산서_030902 아산154KV 관로 전기공사_무량산출()_무량산출(신설조립공장)" xfId="1934"/>
    <cellStyle name="_적격 _집행갑지 _실행예산서(문산IC)_실행예산서_도급계약내역서(공배2단계)-정배수지" xfId="1936"/>
    <cellStyle name="_적격 _집행갑지 _실행예산서(문산IC)_실행예산서_도급계약내역서(공배2단계)-정배수지_실행(운산조탑도로)" xfId="1937"/>
    <cellStyle name="_적격 _집행갑지 _실행예산서(문산IC)_실행예산서_도급계약내역서(공배2단계)-정배수지_실행(파주운정2택지5공구)" xfId="1938"/>
    <cellStyle name="_적격 _집행갑지 _실행예산서(문산IC)_실행예산서_무량산출()" xfId="1939"/>
    <cellStyle name="_적격 _집행갑지 _실행예산서(문산IC)_실행예산서_무량산출()_Inst. BM(한국항공_사천)" xfId="1942"/>
    <cellStyle name="_적격 _집행갑지 _실행예산서(문산IC)_실행예산서_무량산출()_무량산출()" xfId="1940"/>
    <cellStyle name="_적격 _집행갑지 _실행예산서(문산IC)_실행예산서_무량산출()_무량산출(신설조립공장)" xfId="1941"/>
    <cellStyle name="_적격 _집행갑지 _실행예산서(문산IC)_실행예산서_실행(운산조탑도로)" xfId="1943"/>
    <cellStyle name="_적격 _집행갑지 _실행예산서(문산IC)_실행예산서_실행(파주운정2택지5공구)" xfId="1944"/>
    <cellStyle name="_적격 _집행갑지 _실행예산서(문산IC)_원자재투입현황(03.7월)2" xfId="1945"/>
    <cellStyle name="_적격 _집행갑지 _실행예산서(문산IC)_원자재투입현황(03.7월)2_실행(운산조탑도로)" xfId="1946"/>
    <cellStyle name="_적격 _집행갑지 _실행예산서(문산IC)_원자재투입현황(03.7월)2_실행(파주운정2택지5공구)" xfId="1947"/>
    <cellStyle name="_적격 _집행갑지 _실행예산서_030902 아산154KV 관로 전기공사" xfId="1948"/>
    <cellStyle name="_적격 _집행갑지 _실행예산서_030902 아산154KV 관로 전기공사_무량산출()" xfId="1949"/>
    <cellStyle name="_적격 _집행갑지 _실행예산서_030902 아산154KV 관로 전기공사_무량산출()_Inst. BM(한국항공_사천)" xfId="1952"/>
    <cellStyle name="_적격 _집행갑지 _실행예산서_030902 아산154KV 관로 전기공사_무량산출()_무량산출()" xfId="1950"/>
    <cellStyle name="_적격 _집행갑지 _실행예산서_030902 아산154KV 관로 전기공사_무량산출()_무량산출(신설조립공장)" xfId="1951"/>
    <cellStyle name="_적격 _집행갑지 _실행예산서_도급계약내역서(공배2단계)-정배수지" xfId="1953"/>
    <cellStyle name="_적격 _집행갑지 _실행예산서_도급계약내역서(공배2단계)-정배수지_실행(운산조탑도로)" xfId="1954"/>
    <cellStyle name="_적격 _집행갑지 _실행예산서_도급계약내역서(공배2단계)-정배수지_실행(파주운정2택지5공구)" xfId="1955"/>
    <cellStyle name="_적격 _집행갑지 _실행예산서_무량산출()" xfId="1956"/>
    <cellStyle name="_적격 _집행갑지 _실행예산서_무량산출()_Inst. BM(한국항공_사천)" xfId="1959"/>
    <cellStyle name="_적격 _집행갑지 _실행예산서_무량산출()_무량산출()" xfId="1957"/>
    <cellStyle name="_적격 _집행갑지 _실행예산서_무량산출()_무량산출(신설조립공장)" xfId="1958"/>
    <cellStyle name="_적격 _집행갑지 _실행예산서_실행(운산조탑도로)" xfId="1960"/>
    <cellStyle name="_적격 _집행갑지 _실행예산서_실행(파주운정2택지5공구)" xfId="1961"/>
    <cellStyle name="_적격 _집행갑지 _원자재투입현황(03.7월)2" xfId="1962"/>
    <cellStyle name="_적격 _집행갑지 _원자재투입현황(03.7월)2_실행(운산조탑도로)" xfId="1963"/>
    <cellStyle name="_적격 _집행갑지 _원자재투입현황(03.7월)2_실행(파주운정2택지5공구)" xfId="1964"/>
    <cellStyle name="_적격 _집행갑지 _투찰" xfId="1965"/>
    <cellStyle name="_적격 _집행갑지 _투찰(14-1)" xfId="1966"/>
    <cellStyle name="_적격 _집행갑지 _투찰(14-1)_실행(운산조탑도로)" xfId="1967"/>
    <cellStyle name="_적격 _집행갑지 _투찰(14-1)_실행(파주운정2택지5공구)" xfId="1968"/>
    <cellStyle name="_적격 _집행갑지 _투찰(14-1)_투찰서" xfId="1969"/>
    <cellStyle name="_적격 _집행갑지 _투찰(14-1)_투찰서_실행(운산조탑도로)" xfId="1970"/>
    <cellStyle name="_적격 _집행갑지 _투찰(14-1)_투찰서_실행(파주운정2택지5공구)" xfId="1971"/>
    <cellStyle name="_적격 _집행갑지 _투찰(8공구)" xfId="1972"/>
    <cellStyle name="_적격 _집행갑지 _투찰(8공구)_실행(운산조탑도로)" xfId="1973"/>
    <cellStyle name="_적격 _집행갑지 _투찰(8공구)_실행(파주운정2택지5공구)" xfId="1974"/>
    <cellStyle name="_적격 _집행갑지 _투찰(고철10-4)" xfId="1975"/>
    <cellStyle name="_적격 _집행갑지 _투찰(고철10-4)_실행(운산조탑도로)" xfId="1976"/>
    <cellStyle name="_적격 _집행갑지 _투찰(고철10-4)_실행(파주운정2택지5공구)" xfId="1977"/>
    <cellStyle name="_적격 _집행갑지 _투찰(고철10-4)_투찰서" xfId="1978"/>
    <cellStyle name="_적격 _집행갑지 _투찰(고철10-4)_투찰서_실행(운산조탑도로)" xfId="1979"/>
    <cellStyle name="_적격 _집행갑지 _투찰(고철10-4)_투찰서_실행(파주운정2택지5공구)" xfId="1980"/>
    <cellStyle name="_적격 _집행갑지 _투찰(무안광주3공구)" xfId="1981"/>
    <cellStyle name="_적격 _집행갑지 _투찰(무안광주3공구)_실행(운산조탑도로)" xfId="1982"/>
    <cellStyle name="_적격 _집행갑지 _투찰(무안광주3공구)_실행(파주운정2택지5공구)" xfId="1983"/>
    <cellStyle name="_적격 _집행갑지 _투찰(토목)" xfId="1984"/>
    <cellStyle name="_적격 _집행갑지 _투찰(토목)_실행(운산조탑도로)" xfId="1985"/>
    <cellStyle name="_적격 _집행갑지 _투찰(토목)_실행(파주운정2택지5공구)" xfId="1986"/>
    <cellStyle name="_적격 _집행갑지 _투찰_1" xfId="1987"/>
    <cellStyle name="_적격 _집행갑지 _투찰_1_실행(운산조탑도로)" xfId="1988"/>
    <cellStyle name="_적격 _집행갑지 _투찰_1_실행(파주운정2택지5공구)" xfId="1989"/>
    <cellStyle name="_적격 _집행갑지 _투찰_부대입찰결과" xfId="1990"/>
    <cellStyle name="_적격 _집행갑지 _투찰_부대입찰결과_실행(운산조탑도로)" xfId="1991"/>
    <cellStyle name="_적격 _집행갑지 _투찰_부대입찰결과_실행(파주운정2택지5공구)" xfId="1992"/>
    <cellStyle name="_적격 _집행갑지 _투찰_부대입찰송부" xfId="1993"/>
    <cellStyle name="_적격 _집행갑지 _투찰_부대입찰송부_실행(운산조탑도로)" xfId="1994"/>
    <cellStyle name="_적격 _집행갑지 _투찰_부대입찰송부_실행(파주운정2택지5공구)" xfId="1995"/>
    <cellStyle name="_적격 _집행갑지 _투찰_부대입찰조정" xfId="1996"/>
    <cellStyle name="_적격 _집행갑지 _투찰_부대입찰조정_실행(운산조탑도로)" xfId="1997"/>
    <cellStyle name="_적격 _집행갑지 _투찰_부대입찰조정_실행(파주운정2택지5공구)" xfId="1998"/>
    <cellStyle name="_적격 _집행갑지 _투찰_부대입찰특별조건및내역송부" xfId="1999"/>
    <cellStyle name="_적격 _집행갑지 _투찰_부대입찰특별조건및내역송부_실행(운산조탑도로)" xfId="2000"/>
    <cellStyle name="_적격 _집행갑지 _투찰_부대입찰특별조건및내역송부_실행(파주운정2택지5공구)" xfId="2001"/>
    <cellStyle name="_적격 _집행갑지 _투찰_실행(운산조탑도로)" xfId="2002"/>
    <cellStyle name="_적격 _집행갑지 _투찰_실행(파주운정2택지5공구)" xfId="2003"/>
    <cellStyle name="_적격 _집행갑지 _투찰_투찰" xfId="2004"/>
    <cellStyle name="_적격 _집행갑지 _투찰_투찰(8공구)" xfId="2005"/>
    <cellStyle name="_적격 _집행갑지 _투찰_투찰(8공구)_실행(운산조탑도로)" xfId="2006"/>
    <cellStyle name="_적격 _집행갑지 _투찰_투찰(8공구)_실행(파주운정2택지5공구)" xfId="2007"/>
    <cellStyle name="_적격 _집행갑지 _투찰_투찰(토목)" xfId="2008"/>
    <cellStyle name="_적격 _집행갑지 _투찰_투찰(토목)_실행(운산조탑도로)" xfId="2009"/>
    <cellStyle name="_적격 _집행갑지 _투찰_투찰(토목)_실행(파주운정2택지5공구)" xfId="2010"/>
    <cellStyle name="_적격 _집행갑지 _투찰_투찰_실행(운산조탑도로)" xfId="2011"/>
    <cellStyle name="_적격 _집행갑지 _투찰_투찰_실행(파주운정2택지5공구)" xfId="2012"/>
    <cellStyle name="_적격 _집행갑지 _투찰_투찰서" xfId="2013"/>
    <cellStyle name="_적격 _집행갑지 _투찰_투찰서_실행(운산조탑도로)" xfId="2014"/>
    <cellStyle name="_적격 _집행갑지 _투찰_투찰서_실행(파주운정2택지5공구)" xfId="2015"/>
    <cellStyle name="_적격 _집행갑지 _투찰서" xfId="2016"/>
    <cellStyle name="_적격 _집행갑지 _투찰서_실행(운산조탑도로)" xfId="2017"/>
    <cellStyle name="_적격 _집행갑지 _투찰서_실행(파주운정2택지5공구)" xfId="2018"/>
    <cellStyle name="_적격 _집행갑지 _흥산-구룡" xfId="2019"/>
    <cellStyle name="_적격 _집행갑지 _흥산-구룡_030902 아산154KV 관로 전기공사" xfId="2020"/>
    <cellStyle name="_적격 _집행갑지 _흥산-구룡_030902 아산154KV 관로 전기공사_무량산출()" xfId="2021"/>
    <cellStyle name="_적격 _집행갑지 _흥산-구룡_030902 아산154KV 관로 전기공사_무량산출()_Inst. BM(한국항공_사천)" xfId="2024"/>
    <cellStyle name="_적격 _집행갑지 _흥산-구룡_030902 아산154KV 관로 전기공사_무량산출()_무량산출()" xfId="2022"/>
    <cellStyle name="_적격 _집행갑지 _흥산-구룡_030902 아산154KV 관로 전기공사_무량산출()_무량산출(신설조립공장)" xfId="2023"/>
    <cellStyle name="_적격 _집행갑지 _흥산-구룡_도급계약내역서(공배2단계)-정배수지" xfId="2025"/>
    <cellStyle name="_적격 _집행갑지 _흥산-구룡_도급계약내역서(공배2단계)-정배수지_실행(운산조탑도로)" xfId="2026"/>
    <cellStyle name="_적격 _집행갑지 _흥산-구룡_도급계약내역서(공배2단계)-정배수지_실행(파주운정2택지5공구)" xfId="2027"/>
    <cellStyle name="_적격 _집행갑지 _흥산-구룡_무량산출()" xfId="2028"/>
    <cellStyle name="_적격 _집행갑지 _흥산-구룡_무량산출()_Inst. BM(한국항공_사천)" xfId="2031"/>
    <cellStyle name="_적격 _집행갑지 _흥산-구룡_무량산출()_무량산출()" xfId="2029"/>
    <cellStyle name="_적격 _집행갑지 _흥산-구룡_무량산출()_무량산출(신설조립공장)" xfId="2030"/>
    <cellStyle name="_적격 _집행갑지 _흥산-구룡_실행(운산조탑도로)" xfId="2032"/>
    <cellStyle name="_적격 _집행갑지 _흥산-구룡_실행(파주운정2택지5공구)" xfId="2033"/>
    <cellStyle name="_적격 _집행갑지 _흥산-구룡_실행예산서" xfId="2034"/>
    <cellStyle name="_적격 _집행갑지 _흥산-구룡_실행예산서(3공구)" xfId="2035"/>
    <cellStyle name="_적격 _집행갑지 _흥산-구룡_실행예산서(3공구)_030902 아산154KV 관로 전기공사" xfId="2036"/>
    <cellStyle name="_적격 _집행갑지 _흥산-구룡_실행예산서(3공구)_030902 아산154KV 관로 전기공사_무량산출()" xfId="2037"/>
    <cellStyle name="_적격 _집행갑지 _흥산-구룡_실행예산서(3공구)_030902 아산154KV 관로 전기공사_무량산출()_Inst. BM(한국항공_사천)" xfId="2040"/>
    <cellStyle name="_적격 _집행갑지 _흥산-구룡_실행예산서(3공구)_030902 아산154KV 관로 전기공사_무량산출()_무량산출()" xfId="2038"/>
    <cellStyle name="_적격 _집행갑지 _흥산-구룡_실행예산서(3공구)_030902 아산154KV 관로 전기공사_무량산출()_무량산출(신설조립공장)" xfId="2039"/>
    <cellStyle name="_적격 _집행갑지 _흥산-구룡_실행예산서(3공구)_도급계약내역서(공배2단계)-정배수지" xfId="2041"/>
    <cellStyle name="_적격 _집행갑지 _흥산-구룡_실행예산서(3공구)_도급계약내역서(공배2단계)-정배수지_실행(운산조탑도로)" xfId="2042"/>
    <cellStyle name="_적격 _집행갑지 _흥산-구룡_실행예산서(3공구)_도급계약내역서(공배2단계)-정배수지_실행(파주운정2택지5공구)" xfId="2043"/>
    <cellStyle name="_적격 _집행갑지 _흥산-구룡_실행예산서(3공구)_무량산출()" xfId="2044"/>
    <cellStyle name="_적격 _집행갑지 _흥산-구룡_실행예산서(3공구)_무량산출()_Inst. BM(한국항공_사천)" xfId="2047"/>
    <cellStyle name="_적격 _집행갑지 _흥산-구룡_실행예산서(3공구)_무량산출()_무량산출()" xfId="2045"/>
    <cellStyle name="_적격 _집행갑지 _흥산-구룡_실행예산서(3공구)_무량산출()_무량산출(신설조립공장)" xfId="2046"/>
    <cellStyle name="_적격 _집행갑지 _흥산-구룡_실행예산서(3공구)_실행(운산조탑도로)" xfId="2048"/>
    <cellStyle name="_적격 _집행갑지 _흥산-구룡_실행예산서(3공구)_실행(파주운정2택지5공구)" xfId="2049"/>
    <cellStyle name="_적격 _집행갑지 _흥산-구룡_실행예산서(문산IC)" xfId="2050"/>
    <cellStyle name="_적격 _집행갑지 _흥산-구룡_실행예산서(문산IC)_030902 아산154KV 관로 전기공사" xfId="2051"/>
    <cellStyle name="_적격 _집행갑지 _흥산-구룡_실행예산서(문산IC)_030902 아산154KV 관로 전기공사_무량산출()" xfId="2052"/>
    <cellStyle name="_적격 _집행갑지 _흥산-구룡_실행예산서(문산IC)_030902 아산154KV 관로 전기공사_무량산출()_Inst. BM(한국항공_사천)" xfId="2055"/>
    <cellStyle name="_적격 _집행갑지 _흥산-구룡_실행예산서(문산IC)_030902 아산154KV 관로 전기공사_무량산출()_무량산출()" xfId="2053"/>
    <cellStyle name="_적격 _집행갑지 _흥산-구룡_실행예산서(문산IC)_030902 아산154KV 관로 전기공사_무량산출()_무량산출(신설조립공장)" xfId="2054"/>
    <cellStyle name="_적격 _집행갑지 _흥산-구룡_실행예산서(문산IC)_도급계약내역서(공배2단계)-정배수지" xfId="2056"/>
    <cellStyle name="_적격 _집행갑지 _흥산-구룡_실행예산서(문산IC)_도급계약내역서(공배2단계)-정배수지_실행(운산조탑도로)" xfId="2057"/>
    <cellStyle name="_적격 _집행갑지 _흥산-구룡_실행예산서(문산IC)_도급계약내역서(공배2단계)-정배수지_실행(파주운정2택지5공구)" xfId="2058"/>
    <cellStyle name="_적격 _집행갑지 _흥산-구룡_실행예산서(문산IC)_무량산출()" xfId="2059"/>
    <cellStyle name="_적격 _집행갑지 _흥산-구룡_실행예산서(문산IC)_무량산출()_Inst. BM(한국항공_사천)" xfId="2062"/>
    <cellStyle name="_적격 _집행갑지 _흥산-구룡_실행예산서(문산IC)_무량산출()_무량산출()" xfId="2060"/>
    <cellStyle name="_적격 _집행갑지 _흥산-구룡_실행예산서(문산IC)_무량산출()_무량산출(신설조립공장)" xfId="2061"/>
    <cellStyle name="_적격 _집행갑지 _흥산-구룡_실행예산서(문산IC)_실행(운산조탑도로)" xfId="2063"/>
    <cellStyle name="_적격 _집행갑지 _흥산-구룡_실행예산서(문산IC)_실행(파주운정2택지5공구)" xfId="2064"/>
    <cellStyle name="_적격 _집행갑지 _흥산-구룡_실행예산서_030902 아산154KV 관로 전기공사" xfId="2065"/>
    <cellStyle name="_적격 _집행갑지 _흥산-구룡_실행예산서_030902 아산154KV 관로 전기공사_무량산출()" xfId="2066"/>
    <cellStyle name="_적격 _집행갑지 _흥산-구룡_실행예산서_030902 아산154KV 관로 전기공사_무량산출()_Inst. BM(한국항공_사천)" xfId="2069"/>
    <cellStyle name="_적격 _집행갑지 _흥산-구룡_실행예산서_030902 아산154KV 관로 전기공사_무량산출()_무량산출()" xfId="2067"/>
    <cellStyle name="_적격 _집행갑지 _흥산-구룡_실행예산서_030902 아산154KV 관로 전기공사_무량산출()_무량산출(신설조립공장)" xfId="2068"/>
    <cellStyle name="_적격 _집행갑지 _흥산-구룡_실행예산서_도급계약내역서(공배2단계)-정배수지" xfId="2070"/>
    <cellStyle name="_적격 _집행갑지 _흥산-구룡_실행예산서_도급계약내역서(공배2단계)-정배수지_실행(운산조탑도로)" xfId="2071"/>
    <cellStyle name="_적격 _집행갑지 _흥산-구룡_실행예산서_도급계약내역서(공배2단계)-정배수지_실행(파주운정2택지5공구)" xfId="2072"/>
    <cellStyle name="_적격 _집행갑지 _흥산-구룡_실행예산서_무량산출()" xfId="2073"/>
    <cellStyle name="_적격 _집행갑지 _흥산-구룡_실행예산서_무량산출()_Inst. BM(한국항공_사천)" xfId="2076"/>
    <cellStyle name="_적격 _집행갑지 _흥산-구룡_실행예산서_무량산출()_무량산출()" xfId="2074"/>
    <cellStyle name="_적격 _집행갑지 _흥산-구룡_실행예산서_무량산출()_무량산출(신설조립공장)" xfId="2075"/>
    <cellStyle name="_적격 _집행갑지 _흥산-구룡_실행예산서_실행(운산조탑도로)" xfId="2077"/>
    <cellStyle name="_적격 _집행갑지 _흥산-구룡_실행예산서_실행(파주운정2택지5공구)" xfId="2078"/>
    <cellStyle name="_적격 _집행갑지 _흥산-구룡_원자재투입현황(03.7월)2" xfId="2079"/>
    <cellStyle name="_적격 _집행갑지 _흥산-구룡_원자재투입현황(03.7월)2_실행(운산조탑도로)" xfId="2080"/>
    <cellStyle name="_적격 _집행갑지 _흥산-구룡_원자재투입현황(03.7월)2_실행(파주운정2택지5공구)" xfId="2081"/>
    <cellStyle name="_적격 _총괄집계및영구설비내역12.22" xfId="2082"/>
    <cellStyle name="_적격 _총괄집계및영구설비내역12.22_순공사비(전체분)_20070504_PAC 회수금삭제" xfId="2083"/>
    <cellStyle name="_적격 _총괄집계및영구설비내역12.22_순공사비(전체분)_20070504_PAC 회수금삭제_순공사비(전체분)_20070504_PAC 회수금삭제" xfId="2084"/>
    <cellStyle name="_적격 _총괄집계및영구설비내역12.22_순공사비(전체분)_20070504_PAC 회수금삭제_순공사비(전체분)_20070504_PAC 회수금삭제_실행(파주운정2택지5공구)" xfId="2085"/>
    <cellStyle name="_적격 _총괄집계및영구설비내역12.22_순공사비(전체분)_20070504_PAC 회수금삭제_실행(파주운정2택지5공구)" xfId="2086"/>
    <cellStyle name="_적격 _총괄집계및영구설비내역12.22_실행(파주운정2택지5공구)" xfId="2087"/>
    <cellStyle name="_적격 _총괄집계및영구설비내역12.22_총괄집계및영구설비내역12.22" xfId="2088"/>
    <cellStyle name="_적격 _총괄집계및영구설비내역12.22_총괄집계및영구설비내역12.22_순공사비(전체분)_20070504_PAC 회수금삭제" xfId="2089"/>
    <cellStyle name="_적격 _총괄집계및영구설비내역12.22_총괄집계및영구설비내역12.22_순공사비(전체분)_20070504_PAC 회수금삭제_순공사비(전체분)_20070504_PAC 회수금삭제" xfId="2090"/>
    <cellStyle name="_적격 _총괄집계및영구설비내역12.22_총괄집계및영구설비내역12.22_순공사비(전체분)_20070504_PAC 회수금삭제_순공사비(전체분)_20070504_PAC 회수금삭제_실행(파주운정2택지5공구)" xfId="2091"/>
    <cellStyle name="_적격 _총괄집계및영구설비내역12.22_총괄집계및영구설비내역12.22_순공사비(전체분)_20070504_PAC 회수금삭제_실행(파주운정2택지5공구)" xfId="2092"/>
    <cellStyle name="_적격 _총괄집계및영구설비내역12.22_총괄집계및영구설비내역12.22_실행(파주운정2택지5공구)" xfId="2093"/>
    <cellStyle name="_적격 _투찰" xfId="2094"/>
    <cellStyle name="_적격 _투찰(14-1)" xfId="2095"/>
    <cellStyle name="_적격 _투찰(14-1)_실행(운산조탑도로)" xfId="2096"/>
    <cellStyle name="_적격 _투찰(14-1)_실행(파주운정2택지5공구)" xfId="2097"/>
    <cellStyle name="_적격 _투찰(14-1)_투찰서" xfId="2098"/>
    <cellStyle name="_적격 _투찰(14-1)_투찰서_실행(운산조탑도로)" xfId="2099"/>
    <cellStyle name="_적격 _투찰(14-1)_투찰서_실행(파주운정2택지5공구)" xfId="2100"/>
    <cellStyle name="_적격 _투찰(8공구)" xfId="2101"/>
    <cellStyle name="_적격 _투찰(8공구)_실행(운산조탑도로)" xfId="2102"/>
    <cellStyle name="_적격 _투찰(8공구)_실행(파주운정2택지5공구)" xfId="2103"/>
    <cellStyle name="_적격 _투찰(고철10-4)" xfId="2104"/>
    <cellStyle name="_적격 _투찰(고철10-4)_실행(운산조탑도로)" xfId="2105"/>
    <cellStyle name="_적격 _투찰(고철10-4)_실행(파주운정2택지5공구)" xfId="2106"/>
    <cellStyle name="_적격 _투찰(고철10-4)_투찰서" xfId="2107"/>
    <cellStyle name="_적격 _투찰(고철10-4)_투찰서_실행(운산조탑도로)" xfId="2108"/>
    <cellStyle name="_적격 _투찰(고철10-4)_투찰서_실행(파주운정2택지5공구)" xfId="2109"/>
    <cellStyle name="_적격 _투찰(무안광주3공구)" xfId="2110"/>
    <cellStyle name="_적격 _투찰(무안광주3공구)_실행(운산조탑도로)" xfId="2111"/>
    <cellStyle name="_적격 _투찰(무안광주3공구)_실행(파주운정2택지5공구)" xfId="2112"/>
    <cellStyle name="_적격 _투찰(토목)" xfId="2113"/>
    <cellStyle name="_적격 _투찰(토목)_실행(운산조탑도로)" xfId="2114"/>
    <cellStyle name="_적격 _투찰(토목)_실행(파주운정2택지5공구)" xfId="2115"/>
    <cellStyle name="_적격 _투찰_1" xfId="2116"/>
    <cellStyle name="_적격 _투찰_1_실행(운산조탑도로)" xfId="2117"/>
    <cellStyle name="_적격 _투찰_1_실행(파주운정2택지5공구)" xfId="2118"/>
    <cellStyle name="_적격 _투찰_부대입찰결과" xfId="2119"/>
    <cellStyle name="_적격 _투찰_부대입찰결과_실행(운산조탑도로)" xfId="2120"/>
    <cellStyle name="_적격 _투찰_부대입찰결과_실행(파주운정2택지5공구)" xfId="2121"/>
    <cellStyle name="_적격 _투찰_부대입찰송부" xfId="2122"/>
    <cellStyle name="_적격 _투찰_부대입찰송부_실행(운산조탑도로)" xfId="2123"/>
    <cellStyle name="_적격 _투찰_부대입찰송부_실행(파주운정2택지5공구)" xfId="2124"/>
    <cellStyle name="_적격 _투찰_부대입찰조정" xfId="2125"/>
    <cellStyle name="_적격 _투찰_부대입찰조정_실행(운산조탑도로)" xfId="2126"/>
    <cellStyle name="_적격 _투찰_부대입찰조정_실행(파주운정2택지5공구)" xfId="2127"/>
    <cellStyle name="_적격 _투찰_부대입찰특별조건및내역송부" xfId="2128"/>
    <cellStyle name="_적격 _투찰_부대입찰특별조건및내역송부_실행(운산조탑도로)" xfId="2129"/>
    <cellStyle name="_적격 _투찰_부대입찰특별조건및내역송부_실행(파주운정2택지5공구)" xfId="2130"/>
    <cellStyle name="_적격 _투찰_실행(운산조탑도로)" xfId="2131"/>
    <cellStyle name="_적격 _투찰_실행(파주운정2택지5공구)" xfId="2132"/>
    <cellStyle name="_적격 _투찰_투찰" xfId="2133"/>
    <cellStyle name="_적격 _투찰_투찰(8공구)" xfId="2134"/>
    <cellStyle name="_적격 _투찰_투찰(8공구)_실행(운산조탑도로)" xfId="2135"/>
    <cellStyle name="_적격 _투찰_투찰(8공구)_실행(파주운정2택지5공구)" xfId="2136"/>
    <cellStyle name="_적격 _투찰_투찰(토목)" xfId="2137"/>
    <cellStyle name="_적격 _투찰_투찰(토목)_실행(운산조탑도로)" xfId="2138"/>
    <cellStyle name="_적격 _투찰_투찰(토목)_실행(파주운정2택지5공구)" xfId="2139"/>
    <cellStyle name="_적격 _투찰_투찰_실행(운산조탑도로)" xfId="2140"/>
    <cellStyle name="_적격 _투찰_투찰_실행(파주운정2택지5공구)" xfId="2141"/>
    <cellStyle name="_적격 _투찰_투찰서" xfId="2142"/>
    <cellStyle name="_적격 _투찰_투찰서_실행(운산조탑도로)" xfId="2143"/>
    <cellStyle name="_적격 _투찰_투찰서_실행(파주운정2택지5공구)" xfId="2144"/>
    <cellStyle name="_적격 _투찰서" xfId="2145"/>
    <cellStyle name="_적격 _투찰서(시화)" xfId="2146"/>
    <cellStyle name="_적격 _투찰서(시화)_순공사비(전체분)_20070504_PAC 회수금삭제" xfId="2147"/>
    <cellStyle name="_적격 _투찰서(시화)_순공사비(전체분)_20070504_PAC 회수금삭제_순공사비(전체분)_20070504_PAC 회수금삭제" xfId="2148"/>
    <cellStyle name="_적격 _투찰서(시화)_순공사비(전체분)_20070504_PAC 회수금삭제_순공사비(전체분)_20070504_PAC 회수금삭제_실행(파주운정2택지5공구)" xfId="2149"/>
    <cellStyle name="_적격 _투찰서(시화)_순공사비(전체분)_20070504_PAC 회수금삭제_실행(파주운정2택지5공구)" xfId="2150"/>
    <cellStyle name="_적격 _투찰서(시화)_실행(파주운정2택지5공구)" xfId="2151"/>
    <cellStyle name="_적격 _투찰서(시화조력)" xfId="2152"/>
    <cellStyle name="_적격 _투찰서(시화조력)_순공사비(전체분)_20070504_PAC 회수금삭제" xfId="2153"/>
    <cellStyle name="_적격 _투찰서(시화조력)_순공사비(전체분)_20070504_PAC 회수금삭제_순공사비(전체분)_20070504_PAC 회수금삭제" xfId="2154"/>
    <cellStyle name="_적격 _투찰서(시화조력)_순공사비(전체분)_20070504_PAC 회수금삭제_순공사비(전체분)_20070504_PAC 회수금삭제_실행(파주운정2택지5공구)" xfId="2155"/>
    <cellStyle name="_적격 _투찰서(시화조력)_순공사비(전체분)_20070504_PAC 회수금삭제_실행(파주운정2택지5공구)" xfId="2156"/>
    <cellStyle name="_적격 _투찰서(시화조력)_실행(파주운정2택지5공구)" xfId="2157"/>
    <cellStyle name="_적격 _투찰서_실행(운산조탑도로)" xfId="2158"/>
    <cellStyle name="_적격 _투찰서_실행(파주운정2택지5공구)" xfId="2159"/>
    <cellStyle name="_적격 _흥산-구룡" xfId="2160"/>
    <cellStyle name="_적격 _흥산-구룡_030902 아산154KV 관로 전기공사" xfId="2161"/>
    <cellStyle name="_적격 _흥산-구룡_030902 아산154KV 관로 전기공사_무량산출()" xfId="2162"/>
    <cellStyle name="_적격 _흥산-구룡_030902 아산154KV 관로 전기공사_무량산출()_Inst. BM(한국항공_사천)" xfId="2165"/>
    <cellStyle name="_적격 _흥산-구룡_030902 아산154KV 관로 전기공사_무량산출()_무량산출()" xfId="2163"/>
    <cellStyle name="_적격 _흥산-구룡_030902 아산154KV 관로 전기공사_무량산출()_무량산출(신설조립공장)" xfId="2164"/>
    <cellStyle name="_적격 _흥산-구룡_도급계약내역서(공배2단계)-정배수지" xfId="2166"/>
    <cellStyle name="_적격 _흥산-구룡_도급계약내역서(공배2단계)-정배수지_실행(운산조탑도로)" xfId="2167"/>
    <cellStyle name="_적격 _흥산-구룡_도급계약내역서(공배2단계)-정배수지_실행(파주운정2택지5공구)" xfId="2168"/>
    <cellStyle name="_적격 _흥산-구룡_무량산출()" xfId="2169"/>
    <cellStyle name="_적격 _흥산-구룡_무량산출()_Inst. BM(한국항공_사천)" xfId="2172"/>
    <cellStyle name="_적격 _흥산-구룡_무량산출()_무량산출()" xfId="2170"/>
    <cellStyle name="_적격 _흥산-구룡_무량산출()_무량산출(신설조립공장)" xfId="2171"/>
    <cellStyle name="_적격 _흥산-구룡_실행(운산조탑도로)" xfId="2173"/>
    <cellStyle name="_적격 _흥산-구룡_실행(파주운정2택지5공구)" xfId="2174"/>
    <cellStyle name="_적격 _흥산-구룡_실행예산서" xfId="2175"/>
    <cellStyle name="_적격 _흥산-구룡_실행예산서(3공구)" xfId="2176"/>
    <cellStyle name="_적격 _흥산-구룡_실행예산서(3공구)_030902 아산154KV 관로 전기공사" xfId="2177"/>
    <cellStyle name="_적격 _흥산-구룡_실행예산서(3공구)_030902 아산154KV 관로 전기공사_무량산출()" xfId="2178"/>
    <cellStyle name="_적격 _흥산-구룡_실행예산서(3공구)_030902 아산154KV 관로 전기공사_무량산출()_Inst. BM(한국항공_사천)" xfId="2181"/>
    <cellStyle name="_적격 _흥산-구룡_실행예산서(3공구)_030902 아산154KV 관로 전기공사_무량산출()_무량산출()" xfId="2179"/>
    <cellStyle name="_적격 _흥산-구룡_실행예산서(3공구)_030902 아산154KV 관로 전기공사_무량산출()_무량산출(신설조립공장)" xfId="2180"/>
    <cellStyle name="_적격 _흥산-구룡_실행예산서(3공구)_도급계약내역서(공배2단계)-정배수지" xfId="2182"/>
    <cellStyle name="_적격 _흥산-구룡_실행예산서(3공구)_도급계약내역서(공배2단계)-정배수지_실행(운산조탑도로)" xfId="2183"/>
    <cellStyle name="_적격 _흥산-구룡_실행예산서(3공구)_도급계약내역서(공배2단계)-정배수지_실행(파주운정2택지5공구)" xfId="2184"/>
    <cellStyle name="_적격 _흥산-구룡_실행예산서(3공구)_무량산출()" xfId="2185"/>
    <cellStyle name="_적격 _흥산-구룡_실행예산서(3공구)_무량산출()_Inst. BM(한국항공_사천)" xfId="2188"/>
    <cellStyle name="_적격 _흥산-구룡_실행예산서(3공구)_무량산출()_무량산출()" xfId="2186"/>
    <cellStyle name="_적격 _흥산-구룡_실행예산서(3공구)_무량산출()_무량산출(신설조립공장)" xfId="2187"/>
    <cellStyle name="_적격 _흥산-구룡_실행예산서(3공구)_실행(운산조탑도로)" xfId="2189"/>
    <cellStyle name="_적격 _흥산-구룡_실행예산서(3공구)_실행(파주운정2택지5공구)" xfId="2190"/>
    <cellStyle name="_적격 _흥산-구룡_실행예산서(문산IC)" xfId="2191"/>
    <cellStyle name="_적격 _흥산-구룡_실행예산서(문산IC)_030902 아산154KV 관로 전기공사" xfId="2192"/>
    <cellStyle name="_적격 _흥산-구룡_실행예산서(문산IC)_030902 아산154KV 관로 전기공사_무량산출()" xfId="2193"/>
    <cellStyle name="_적격 _흥산-구룡_실행예산서(문산IC)_030902 아산154KV 관로 전기공사_무량산출()_Inst. BM(한국항공_사천)" xfId="2196"/>
    <cellStyle name="_적격 _흥산-구룡_실행예산서(문산IC)_030902 아산154KV 관로 전기공사_무량산출()_무량산출()" xfId="2194"/>
    <cellStyle name="_적격 _흥산-구룡_실행예산서(문산IC)_030902 아산154KV 관로 전기공사_무량산출()_무량산출(신설조립공장)" xfId="2195"/>
    <cellStyle name="_적격 _흥산-구룡_실행예산서(문산IC)_도급계약내역서(공배2단계)-정배수지" xfId="2197"/>
    <cellStyle name="_적격 _흥산-구룡_실행예산서(문산IC)_도급계약내역서(공배2단계)-정배수지_실행(운산조탑도로)" xfId="2198"/>
    <cellStyle name="_적격 _흥산-구룡_실행예산서(문산IC)_도급계약내역서(공배2단계)-정배수지_실행(파주운정2택지5공구)" xfId="2199"/>
    <cellStyle name="_적격 _흥산-구룡_실행예산서(문산IC)_무량산출()" xfId="2200"/>
    <cellStyle name="_적격 _흥산-구룡_실행예산서(문산IC)_무량산출()_Inst. BM(한국항공_사천)" xfId="2203"/>
    <cellStyle name="_적격 _흥산-구룡_실행예산서(문산IC)_무량산출()_무량산출()" xfId="2201"/>
    <cellStyle name="_적격 _흥산-구룡_실행예산서(문산IC)_무량산출()_무량산출(신설조립공장)" xfId="2202"/>
    <cellStyle name="_적격 _흥산-구룡_실행예산서(문산IC)_실행(운산조탑도로)" xfId="2204"/>
    <cellStyle name="_적격 _흥산-구룡_실행예산서(문산IC)_실행(파주운정2택지5공구)" xfId="2205"/>
    <cellStyle name="_적격 _흥산-구룡_실행예산서_030902 아산154KV 관로 전기공사" xfId="2206"/>
    <cellStyle name="_적격 _흥산-구룡_실행예산서_030902 아산154KV 관로 전기공사_무량산출()" xfId="2207"/>
    <cellStyle name="_적격 _흥산-구룡_실행예산서_030902 아산154KV 관로 전기공사_무량산출()_Inst. BM(한국항공_사천)" xfId="2210"/>
    <cellStyle name="_적격 _흥산-구룡_실행예산서_030902 아산154KV 관로 전기공사_무량산출()_무량산출()" xfId="2208"/>
    <cellStyle name="_적격 _흥산-구룡_실행예산서_030902 아산154KV 관로 전기공사_무량산출()_무량산출(신설조립공장)" xfId="2209"/>
    <cellStyle name="_적격 _흥산-구룡_실행예산서_도급계약내역서(공배2단계)-정배수지" xfId="2211"/>
    <cellStyle name="_적격 _흥산-구룡_실행예산서_도급계약내역서(공배2단계)-정배수지_실행(운산조탑도로)" xfId="2212"/>
    <cellStyle name="_적격 _흥산-구룡_실행예산서_도급계약내역서(공배2단계)-정배수지_실행(파주운정2택지5공구)" xfId="2213"/>
    <cellStyle name="_적격 _흥산-구룡_실행예산서_무량산출()" xfId="2214"/>
    <cellStyle name="_적격 _흥산-구룡_실행예산서_무량산출()_Inst. BM(한국항공_사천)" xfId="2217"/>
    <cellStyle name="_적격 _흥산-구룡_실행예산서_무량산출()_무량산출()" xfId="2215"/>
    <cellStyle name="_적격 _흥산-구룡_실행예산서_무량산출()_무량산출(신설조립공장)" xfId="2216"/>
    <cellStyle name="_적격 _흥산-구룡_실행예산서_실행(운산조탑도로)" xfId="2218"/>
    <cellStyle name="_적격 _흥산-구룡_실행예산서_실행(파주운정2택지5공구)" xfId="2219"/>
    <cellStyle name="_적격 _흥산-구룡_원자재투입현황(03.7월)2" xfId="2220"/>
    <cellStyle name="_적격 _흥산-구룡_원자재투입현황(03.7월)2_실행(운산조탑도로)" xfId="2221"/>
    <cellStyle name="_적격 _흥산-구룡_원자재투입현황(03.7월)2_실행(파주운정2택지5공구)" xfId="2222"/>
    <cellStyle name="_적격(화산) " xfId="2228"/>
    <cellStyle name="_적격(화산) _030902 아산154KV 관로 전기공사" xfId="2229"/>
    <cellStyle name="_적격(화산) _030902 아산154KV 관로 전기공사_무량산출()" xfId="2230"/>
    <cellStyle name="_적격(화산) _030902 아산154KV 관로 전기공사_무량산출()_Inst. BM(한국항공_사천)" xfId="2233"/>
    <cellStyle name="_적격(화산) _030902 아산154KV 관로 전기공사_무량산출()_무량산출()" xfId="2231"/>
    <cellStyle name="_적격(화산) _030902 아산154KV 관로 전기공사_무량산출()_무량산출(신설조립공장)" xfId="2232"/>
    <cellStyle name="_적격(화산) _Book5" xfId="2557"/>
    <cellStyle name="_적격(화산) _Book5_무량산출()" xfId="2558"/>
    <cellStyle name="_적격(화산) _Book5_무량산출()_Inst. BM(한국항공_사천)" xfId="2561"/>
    <cellStyle name="_적격(화산) _Book5_무량산출()_무량산출()" xfId="2559"/>
    <cellStyle name="_적격(화산) _Book5_무량산출()_무량산출(신설조립공장)" xfId="2560"/>
    <cellStyle name="_적격(화산) _검암2차사전공사(본사검토) " xfId="2234"/>
    <cellStyle name="_적격(화산) _도급계약내역서(공배2단계)-정배수지" xfId="2235"/>
    <cellStyle name="_적격(화산) _도급계약내역서(공배2단계)-정배수지_실행(운산조탑도로)" xfId="2236"/>
    <cellStyle name="_적격(화산) _도급계약내역서(공배2단계)-정배수지_실행(파주운정2택지5공구)" xfId="2237"/>
    <cellStyle name="_적격(화산) _무량산출()" xfId="2238"/>
    <cellStyle name="_적격(화산) _무량산출()_Inst. BM(한국항공_사천)" xfId="2241"/>
    <cellStyle name="_적격(화산) _무량산출()_무량산출()" xfId="2239"/>
    <cellStyle name="_적격(화산) _무량산출()_무량산출(신설조립공장)" xfId="2240"/>
    <cellStyle name="_적격(화산) _부대입찰결과" xfId="2242"/>
    <cellStyle name="_적격(화산) _부대입찰결과_실행(운산조탑도로)" xfId="2243"/>
    <cellStyle name="_적격(화산) _부대입찰결과_실행(파주운정2택지5공구)" xfId="2244"/>
    <cellStyle name="_적격(화산) _부대입찰송부" xfId="2245"/>
    <cellStyle name="_적격(화산) _부대입찰송부(무안광주)" xfId="2246"/>
    <cellStyle name="_적격(화산) _부대입찰송부(무안광주)_실행(운산조탑도로)" xfId="2247"/>
    <cellStyle name="_적격(화산) _부대입찰송부(무안광주)_실행(파주운정2택지5공구)" xfId="2248"/>
    <cellStyle name="_적격(화산) _부대입찰송부_실행(운산조탑도로)" xfId="2249"/>
    <cellStyle name="_적격(화산) _부대입찰송부_실행(파주운정2택지5공구)" xfId="2250"/>
    <cellStyle name="_적격(화산) _부대입찰조정" xfId="2251"/>
    <cellStyle name="_적격(화산) _부대입찰조정(광릉숲)" xfId="2252"/>
    <cellStyle name="_적격(화산) _부대입찰조정(광릉숲)_실행(운산조탑도로)" xfId="2253"/>
    <cellStyle name="_적격(화산) _부대입찰조정(광릉숲)_실행(파주운정2택지5공구)" xfId="2254"/>
    <cellStyle name="_적격(화산) _부대입찰조정_실행(운산조탑도로)" xfId="2255"/>
    <cellStyle name="_적격(화산) _부대입찰조정_실행(파주운정2택지5공구)" xfId="2256"/>
    <cellStyle name="_적격(화산) _부대입찰특별조건및내역송부" xfId="2257"/>
    <cellStyle name="_적격(화산) _부대입찰특별조건및내역송부(최저가)" xfId="2258"/>
    <cellStyle name="_적격(화산) _부대입찰특별조건및내역송부(최저가)_실행(운산조탑도로)" xfId="2259"/>
    <cellStyle name="_적격(화산) _부대입찰특별조건및내역송부(최저가)_실행(파주운정2택지5공구)" xfId="2260"/>
    <cellStyle name="_적격(화산) _부대입찰특별조건및내역송부_실행(운산조탑도로)" xfId="2261"/>
    <cellStyle name="_적격(화산) _부대입찰특별조건및내역송부_실행(파주운정2택지5공구)" xfId="2262"/>
    <cellStyle name="_적격(화산) _사전공사(토목본사검토) " xfId="2263"/>
    <cellStyle name="_적격(화산) _산출내역(전기11.21)" xfId="2264"/>
    <cellStyle name="_적격(화산) _산출내역(전기11.21)_순공사비(전체분)_20070504_PAC 회수금삭제" xfId="2265"/>
    <cellStyle name="_적격(화산) _산출내역(전기11.21)_순공사비(전체분)_20070504_PAC 회수금삭제_순공사비(전체분)_20070504_PAC 회수금삭제" xfId="2266"/>
    <cellStyle name="_적격(화산) _산출내역(전기11.21)_순공사비(전체분)_20070504_PAC 회수금삭제_순공사비(전체분)_20070504_PAC 회수금삭제_실행(파주운정2택지5공구)" xfId="2267"/>
    <cellStyle name="_적격(화산) _산출내역(전기11.21)_순공사비(전체분)_20070504_PAC 회수금삭제_실행(파주운정2택지5공구)" xfId="2268"/>
    <cellStyle name="_적격(화산) _산출내역(전기11.21)_실행(파주운정2택지5공구)" xfId="2269"/>
    <cellStyle name="_적격(화산) _산출내역(전기11.21)_총괄집계및영구설비내역12.22" xfId="2270"/>
    <cellStyle name="_적격(화산) _산출내역(전기11.21)_총괄집계및영구설비내역12.22_순공사비(전체분)_20070504_PAC 회수금삭제" xfId="2271"/>
    <cellStyle name="_적격(화산) _산출내역(전기11.21)_총괄집계및영구설비내역12.22_순공사비(전체분)_20070504_PAC 회수금삭제_순공사비(전체분)_20070504_PAC 회수금삭제" xfId="2272"/>
    <cellStyle name="_적격(화산) _산출내역(전기11.21)_총괄집계및영구설비내역12.22_순공사비(전체분)_20070504_PAC 회수금삭제_순공사비(전체분)_20070504_PAC 회수금삭제_실행(파주운정2택지5공구)" xfId="2273"/>
    <cellStyle name="_적격(화산) _산출내역(전기11.21)_총괄집계및영구설비내역12.22_순공사비(전체분)_20070504_PAC 회수금삭제_실행(파주운정2택지5공구)" xfId="2274"/>
    <cellStyle name="_적격(화산) _산출내역(전기11.21)_총괄집계및영구설비내역12.22_실행(파주운정2택지5공구)" xfId="2275"/>
    <cellStyle name="_적격(화산) _산출내역서(양식검토)" xfId="2276"/>
    <cellStyle name="_적격(화산) _산출내역서(양식검토)_순공사비(전체분)_20070504_PAC 회수금삭제" xfId="2277"/>
    <cellStyle name="_적격(화산) _산출내역서(양식검토)_순공사비(전체분)_20070504_PAC 회수금삭제_순공사비(전체분)_20070504_PAC 회수금삭제" xfId="2278"/>
    <cellStyle name="_적격(화산) _산출내역서(양식검토)_순공사비(전체분)_20070504_PAC 회수금삭제_순공사비(전체분)_20070504_PAC 회수금삭제_실행(파주운정2택지5공구)" xfId="2279"/>
    <cellStyle name="_적격(화산) _산출내역서(양식검토)_순공사비(전체분)_20070504_PAC 회수금삭제_실행(파주운정2택지5공구)" xfId="2280"/>
    <cellStyle name="_적격(화산) _산출내역서(양식검토)_실행(파주운정2택지5공구)" xfId="2281"/>
    <cellStyle name="_적격(화산) _순공사비(전체분)_20070504_PAC 회수금삭제" xfId="2282"/>
    <cellStyle name="_적격(화산) _순공사비(전체분)_20070504_PAC 회수금삭제_순공사비(전체분)_20070504_PAC 회수금삭제" xfId="2283"/>
    <cellStyle name="_적격(화산) _순공사비(전체분)_20070504_PAC 회수금삭제_순공사비(전체분)_20070504_PAC 회수금삭제_실행(파주운정2택지5공구)" xfId="2284"/>
    <cellStyle name="_적격(화산) _순공사비(전체분)_20070504_PAC 회수금삭제_실행(파주운정2택지5공구)" xfId="2285"/>
    <cellStyle name="_적격(화산) _실행(운산조탑도로)" xfId="2286"/>
    <cellStyle name="_적격(화산) _실행(파주운정2택지5공구)" xfId="2287"/>
    <cellStyle name="_적격(화산) _실행예산내역서" xfId="2288"/>
    <cellStyle name="_적격(화산) _실행예산내역서_무량산출()" xfId="2289"/>
    <cellStyle name="_적격(화산) _실행예산내역서_무량산출()_Inst. BM(한국항공_사천)" xfId="2292"/>
    <cellStyle name="_적격(화산) _실행예산내역서_무량산출()_무량산출()" xfId="2290"/>
    <cellStyle name="_적격(화산) _실행예산내역서_무량산출()_무량산출(신설조립공장)" xfId="2291"/>
    <cellStyle name="_적격(화산) _실행예산서" xfId="2293"/>
    <cellStyle name="_적격(화산) _실행예산서(3공구)" xfId="2294"/>
    <cellStyle name="_적격(화산) _실행예산서(3공구)_030902 아산154KV 관로 전기공사" xfId="2295"/>
    <cellStyle name="_적격(화산) _실행예산서(3공구)_030902 아산154KV 관로 전기공사_무량산출()" xfId="2296"/>
    <cellStyle name="_적격(화산) _실행예산서(3공구)_030902 아산154KV 관로 전기공사_무량산출()_Inst. BM(한국항공_사천)" xfId="2299"/>
    <cellStyle name="_적격(화산) _실행예산서(3공구)_030902 아산154KV 관로 전기공사_무량산출()_무량산출()" xfId="2297"/>
    <cellStyle name="_적격(화산) _실행예산서(3공구)_030902 아산154KV 관로 전기공사_무량산출()_무량산출(신설조립공장)" xfId="2298"/>
    <cellStyle name="_적격(화산) _실행예산서(3공구)_도급계약내역서(공배2단계)-정배수지" xfId="2300"/>
    <cellStyle name="_적격(화산) _실행예산서(3공구)_도급계약내역서(공배2단계)-정배수지_실행(운산조탑도로)" xfId="2301"/>
    <cellStyle name="_적격(화산) _실행예산서(3공구)_도급계약내역서(공배2단계)-정배수지_실행(파주운정2택지5공구)" xfId="2302"/>
    <cellStyle name="_적격(화산) _실행예산서(3공구)_무량산출()" xfId="2303"/>
    <cellStyle name="_적격(화산) _실행예산서(3공구)_무량산출()_Inst. BM(한국항공_사천)" xfId="2306"/>
    <cellStyle name="_적격(화산) _실행예산서(3공구)_무량산출()_무량산출()" xfId="2304"/>
    <cellStyle name="_적격(화산) _실행예산서(3공구)_무량산출()_무량산출(신설조립공장)" xfId="2305"/>
    <cellStyle name="_적격(화산) _실행예산서(3공구)_실행(운산조탑도로)" xfId="2307"/>
    <cellStyle name="_적격(화산) _실행예산서(3공구)_실행(파주운정2택지5공구)" xfId="2308"/>
    <cellStyle name="_적격(화산) _실행예산서(문산IC)" xfId="2309"/>
    <cellStyle name="_적격(화산) _실행예산서(문산IC)_030902 아산154KV 관로 전기공사" xfId="2310"/>
    <cellStyle name="_적격(화산) _실행예산서(문산IC)_030902 아산154KV 관로 전기공사_무량산출()" xfId="2311"/>
    <cellStyle name="_적격(화산) _실행예산서(문산IC)_030902 아산154KV 관로 전기공사_무량산출()_Inst. BM(한국항공_사천)" xfId="2314"/>
    <cellStyle name="_적격(화산) _실행예산서(문산IC)_030902 아산154KV 관로 전기공사_무량산출()_무량산출()" xfId="2312"/>
    <cellStyle name="_적격(화산) _실행예산서(문산IC)_030902 아산154KV 관로 전기공사_무량산출()_무량산출(신설조립공장)" xfId="2313"/>
    <cellStyle name="_적격(화산) _실행예산서(문산IC)_1" xfId="2315"/>
    <cellStyle name="_적격(화산) _실행예산서(문산IC)_1_030902 아산154KV 관로 전기공사" xfId="2316"/>
    <cellStyle name="_적격(화산) _실행예산서(문산IC)_1_030902 아산154KV 관로 전기공사_무량산출()" xfId="2317"/>
    <cellStyle name="_적격(화산) _실행예산서(문산IC)_1_030902 아산154KV 관로 전기공사_무량산출()_Inst. BM(한국항공_사천)" xfId="2320"/>
    <cellStyle name="_적격(화산) _실행예산서(문산IC)_1_030902 아산154KV 관로 전기공사_무량산출()_무량산출()" xfId="2318"/>
    <cellStyle name="_적격(화산) _실행예산서(문산IC)_1_030902 아산154KV 관로 전기공사_무량산출()_무량산출(신설조립공장)" xfId="2319"/>
    <cellStyle name="_적격(화산) _실행예산서(문산IC)_1_도급계약내역서(공배2단계)-정배수지" xfId="2321"/>
    <cellStyle name="_적격(화산) _실행예산서(문산IC)_1_도급계약내역서(공배2단계)-정배수지_실행(운산조탑도로)" xfId="2322"/>
    <cellStyle name="_적격(화산) _실행예산서(문산IC)_1_도급계약내역서(공배2단계)-정배수지_실행(파주운정2택지5공구)" xfId="2323"/>
    <cellStyle name="_적격(화산) _실행예산서(문산IC)_1_무량산출()" xfId="2324"/>
    <cellStyle name="_적격(화산) _실행예산서(문산IC)_1_무량산출()_Inst. BM(한국항공_사천)" xfId="2327"/>
    <cellStyle name="_적격(화산) _실행예산서(문산IC)_1_무량산출()_무량산출()" xfId="2325"/>
    <cellStyle name="_적격(화산) _실행예산서(문산IC)_1_무량산출()_무량산출(신설조립공장)" xfId="2326"/>
    <cellStyle name="_적격(화산) _실행예산서(문산IC)_1_실행(운산조탑도로)" xfId="2328"/>
    <cellStyle name="_적격(화산) _실행예산서(문산IC)_1_실행(파주운정2택지5공구)" xfId="2329"/>
    <cellStyle name="_적격(화산) _실행예산서(문산IC)_도급계약내역서(공배2단계)-정배수지" xfId="2330"/>
    <cellStyle name="_적격(화산) _실행예산서(문산IC)_도급계약내역서(공배2단계)-정배수지_실행(운산조탑도로)" xfId="2331"/>
    <cellStyle name="_적격(화산) _실행예산서(문산IC)_도급계약내역서(공배2단계)-정배수지_실행(파주운정2택지5공구)" xfId="2332"/>
    <cellStyle name="_적격(화산) _실행예산서(문산IC)_무량산출()" xfId="2333"/>
    <cellStyle name="_적격(화산) _실행예산서(문산IC)_무량산출()_Inst. BM(한국항공_사천)" xfId="2336"/>
    <cellStyle name="_적격(화산) _실행예산서(문산IC)_무량산출()_무량산출()" xfId="2334"/>
    <cellStyle name="_적격(화산) _실행예산서(문산IC)_무량산출()_무량산출(신설조립공장)" xfId="2335"/>
    <cellStyle name="_적격(화산) _실행예산서(문산IC)_실행(운산조탑도로)" xfId="2337"/>
    <cellStyle name="_적격(화산) _실행예산서(문산IC)_실행(파주운정2택지5공구)" xfId="2338"/>
    <cellStyle name="_적격(화산) _실행예산서(문산IC)_실행예산서" xfId="2339"/>
    <cellStyle name="_적격(화산) _실행예산서(문산IC)_실행예산서(3공구)" xfId="2340"/>
    <cellStyle name="_적격(화산) _실행예산서(문산IC)_실행예산서(3공구)_030902 아산154KV 관로 전기공사" xfId="2341"/>
    <cellStyle name="_적격(화산) _실행예산서(문산IC)_실행예산서(3공구)_030902 아산154KV 관로 전기공사_무량산출()" xfId="2342"/>
    <cellStyle name="_적격(화산) _실행예산서(문산IC)_실행예산서(3공구)_030902 아산154KV 관로 전기공사_무량산출()_Inst. BM(한국항공_사천)" xfId="2345"/>
    <cellStyle name="_적격(화산) _실행예산서(문산IC)_실행예산서(3공구)_030902 아산154KV 관로 전기공사_무량산출()_무량산출()" xfId="2343"/>
    <cellStyle name="_적격(화산) _실행예산서(문산IC)_실행예산서(3공구)_030902 아산154KV 관로 전기공사_무량산출()_무량산출(신설조립공장)" xfId="2344"/>
    <cellStyle name="_적격(화산) _실행예산서(문산IC)_실행예산서(3공구)_도급계약내역서(공배2단계)-정배수지" xfId="2346"/>
    <cellStyle name="_적격(화산) _실행예산서(문산IC)_실행예산서(3공구)_도급계약내역서(공배2단계)-정배수지_실행(운산조탑도로)" xfId="2347"/>
    <cellStyle name="_적격(화산) _실행예산서(문산IC)_실행예산서(3공구)_도급계약내역서(공배2단계)-정배수지_실행(파주운정2택지5공구)" xfId="2348"/>
    <cellStyle name="_적격(화산) _실행예산서(문산IC)_실행예산서(3공구)_무량산출()" xfId="2349"/>
    <cellStyle name="_적격(화산) _실행예산서(문산IC)_실행예산서(3공구)_무량산출()_Inst. BM(한국항공_사천)" xfId="2352"/>
    <cellStyle name="_적격(화산) _실행예산서(문산IC)_실행예산서(3공구)_무량산출()_무량산출()" xfId="2350"/>
    <cellStyle name="_적격(화산) _실행예산서(문산IC)_실행예산서(3공구)_무량산출()_무량산출(신설조립공장)" xfId="2351"/>
    <cellStyle name="_적격(화산) _실행예산서(문산IC)_실행예산서(3공구)_실행(운산조탑도로)" xfId="2353"/>
    <cellStyle name="_적격(화산) _실행예산서(문산IC)_실행예산서(3공구)_실행(파주운정2택지5공구)" xfId="2354"/>
    <cellStyle name="_적격(화산) _실행예산서(문산IC)_실행예산서(문산IC)" xfId="2355"/>
    <cellStyle name="_적격(화산) _실행예산서(문산IC)_실행예산서(문산IC)_030902 아산154KV 관로 전기공사" xfId="2356"/>
    <cellStyle name="_적격(화산) _실행예산서(문산IC)_실행예산서(문산IC)_030902 아산154KV 관로 전기공사_무량산출()" xfId="2357"/>
    <cellStyle name="_적격(화산) _실행예산서(문산IC)_실행예산서(문산IC)_030902 아산154KV 관로 전기공사_무량산출()_Inst. BM(한국항공_사천)" xfId="2360"/>
    <cellStyle name="_적격(화산) _실행예산서(문산IC)_실행예산서(문산IC)_030902 아산154KV 관로 전기공사_무량산출()_무량산출()" xfId="2358"/>
    <cellStyle name="_적격(화산) _실행예산서(문산IC)_실행예산서(문산IC)_030902 아산154KV 관로 전기공사_무량산출()_무량산출(신설조립공장)" xfId="2359"/>
    <cellStyle name="_적격(화산) _실행예산서(문산IC)_실행예산서(문산IC)_도급계약내역서(공배2단계)-정배수지" xfId="2361"/>
    <cellStyle name="_적격(화산) _실행예산서(문산IC)_실행예산서(문산IC)_도급계약내역서(공배2단계)-정배수지_실행(운산조탑도로)" xfId="2362"/>
    <cellStyle name="_적격(화산) _실행예산서(문산IC)_실행예산서(문산IC)_도급계약내역서(공배2단계)-정배수지_실행(파주운정2택지5공구)" xfId="2363"/>
    <cellStyle name="_적격(화산) _실행예산서(문산IC)_실행예산서(문산IC)_무량산출()" xfId="2364"/>
    <cellStyle name="_적격(화산) _실행예산서(문산IC)_실행예산서(문산IC)_무량산출()_Inst. BM(한국항공_사천)" xfId="2367"/>
    <cellStyle name="_적격(화산) _실행예산서(문산IC)_실행예산서(문산IC)_무량산출()_무량산출()" xfId="2365"/>
    <cellStyle name="_적격(화산) _실행예산서(문산IC)_실행예산서(문산IC)_무량산출()_무량산출(신설조립공장)" xfId="2366"/>
    <cellStyle name="_적격(화산) _실행예산서(문산IC)_실행예산서(문산IC)_실행(운산조탑도로)" xfId="2368"/>
    <cellStyle name="_적격(화산) _실행예산서(문산IC)_실행예산서(문산IC)_실행(파주운정2택지5공구)" xfId="2369"/>
    <cellStyle name="_적격(화산) _실행예산서(문산IC)_실행예산서_030902 아산154KV 관로 전기공사" xfId="2370"/>
    <cellStyle name="_적격(화산) _실행예산서(문산IC)_실행예산서_030902 아산154KV 관로 전기공사_무량산출()" xfId="2371"/>
    <cellStyle name="_적격(화산) _실행예산서(문산IC)_실행예산서_030902 아산154KV 관로 전기공사_무량산출()_Inst. BM(한국항공_사천)" xfId="2374"/>
    <cellStyle name="_적격(화산) _실행예산서(문산IC)_실행예산서_030902 아산154KV 관로 전기공사_무량산출()_무량산출()" xfId="2372"/>
    <cellStyle name="_적격(화산) _실행예산서(문산IC)_실행예산서_030902 아산154KV 관로 전기공사_무량산출()_무량산출(신설조립공장)" xfId="2373"/>
    <cellStyle name="_적격(화산) _실행예산서(문산IC)_실행예산서_도급계약내역서(공배2단계)-정배수지" xfId="2375"/>
    <cellStyle name="_적격(화산) _실행예산서(문산IC)_실행예산서_도급계약내역서(공배2단계)-정배수지_실행(운산조탑도로)" xfId="2376"/>
    <cellStyle name="_적격(화산) _실행예산서(문산IC)_실행예산서_도급계약내역서(공배2단계)-정배수지_실행(파주운정2택지5공구)" xfId="2377"/>
    <cellStyle name="_적격(화산) _실행예산서(문산IC)_실행예산서_무량산출()" xfId="2378"/>
    <cellStyle name="_적격(화산) _실행예산서(문산IC)_실행예산서_무량산출()_Inst. BM(한국항공_사천)" xfId="2381"/>
    <cellStyle name="_적격(화산) _실행예산서(문산IC)_실행예산서_무량산출()_무량산출()" xfId="2379"/>
    <cellStyle name="_적격(화산) _실행예산서(문산IC)_실행예산서_무량산출()_무량산출(신설조립공장)" xfId="2380"/>
    <cellStyle name="_적격(화산) _실행예산서(문산IC)_실행예산서_실행(운산조탑도로)" xfId="2382"/>
    <cellStyle name="_적격(화산) _실행예산서(문산IC)_실행예산서_실행(파주운정2택지5공구)" xfId="2383"/>
    <cellStyle name="_적격(화산) _실행예산서(문산IC)_원자재투입현황(03.7월)2" xfId="2384"/>
    <cellStyle name="_적격(화산) _실행예산서(문산IC)_원자재투입현황(03.7월)2_실행(운산조탑도로)" xfId="2385"/>
    <cellStyle name="_적격(화산) _실행예산서(문산IC)_원자재투입현황(03.7월)2_실행(파주운정2택지5공구)" xfId="2386"/>
    <cellStyle name="_적격(화산) _실행예산서_030902 아산154KV 관로 전기공사" xfId="2387"/>
    <cellStyle name="_적격(화산) _실행예산서_030902 아산154KV 관로 전기공사_무량산출()" xfId="2388"/>
    <cellStyle name="_적격(화산) _실행예산서_030902 아산154KV 관로 전기공사_무량산출()_Inst. BM(한국항공_사천)" xfId="2391"/>
    <cellStyle name="_적격(화산) _실행예산서_030902 아산154KV 관로 전기공사_무량산출()_무량산출()" xfId="2389"/>
    <cellStyle name="_적격(화산) _실행예산서_030902 아산154KV 관로 전기공사_무량산출()_무량산출(신설조립공장)" xfId="2390"/>
    <cellStyle name="_적격(화산) _실행예산서_도급계약내역서(공배2단계)-정배수지" xfId="2392"/>
    <cellStyle name="_적격(화산) _실행예산서_도급계약내역서(공배2단계)-정배수지_실행(운산조탑도로)" xfId="2393"/>
    <cellStyle name="_적격(화산) _실행예산서_도급계약내역서(공배2단계)-정배수지_실행(파주운정2택지5공구)" xfId="2394"/>
    <cellStyle name="_적격(화산) _실행예산서_무량산출()" xfId="2395"/>
    <cellStyle name="_적격(화산) _실행예산서_무량산출()_Inst. BM(한국항공_사천)" xfId="2398"/>
    <cellStyle name="_적격(화산) _실행예산서_무량산출()_무량산출()" xfId="2396"/>
    <cellStyle name="_적격(화산) _실행예산서_무량산출()_무량산출(신설조립공장)" xfId="2397"/>
    <cellStyle name="_적격(화산) _실행예산서_실행(운산조탑도로)" xfId="2399"/>
    <cellStyle name="_적격(화산) _실행예산서_실행(파주운정2택지5공구)" xfId="2400"/>
    <cellStyle name="_적격(화산) _원가계산서" xfId="2401"/>
    <cellStyle name="_적격(화산) _원가계산서,총괄산출내역서-2005" xfId="2402"/>
    <cellStyle name="_적격(화산) _원가계산서,총괄산출내역서-2005_순공사비(전체분)_20070504_PAC 회수금삭제" xfId="2403"/>
    <cellStyle name="_적격(화산) _원가계산서,총괄산출내역서-2005_순공사비(전체분)_20070504_PAC 회수금삭제_순공사비(전체분)_20070504_PAC 회수금삭제" xfId="2404"/>
    <cellStyle name="_적격(화산) _원가계산서,총괄산출내역서-2005_순공사비(전체분)_20070504_PAC 회수금삭제_순공사비(전체분)_20070504_PAC 회수금삭제_실행(파주운정2택지5공구)" xfId="2405"/>
    <cellStyle name="_적격(화산) _원가계산서,총괄산출내역서-2005_순공사비(전체분)_20070504_PAC 회수금삭제_실행(파주운정2택지5공구)" xfId="2406"/>
    <cellStyle name="_적격(화산) _원가계산서,총괄산출내역서-2005_실행(파주운정2택지5공구)" xfId="2407"/>
    <cellStyle name="_적격(화산) _원가계산서_순공사비(전체분)_20070504_PAC 회수금삭제" xfId="2408"/>
    <cellStyle name="_적격(화산) _원가계산서_순공사비(전체분)_20070504_PAC 회수금삭제_순공사비(전체분)_20070504_PAC 회수금삭제" xfId="2409"/>
    <cellStyle name="_적격(화산) _원가계산서_순공사비(전체분)_20070504_PAC 회수금삭제_순공사비(전체분)_20070504_PAC 회수금삭제_실행(파주운정2택지5공구)" xfId="2410"/>
    <cellStyle name="_적격(화산) _원가계산서_순공사비(전체분)_20070504_PAC 회수금삭제_실행(파주운정2택지5공구)" xfId="2411"/>
    <cellStyle name="_적격(화산) _원가계산서_실행(파주운정2택지5공구)" xfId="2412"/>
    <cellStyle name="_적격(화산) _원자재투입현황(03.7월)2" xfId="2413"/>
    <cellStyle name="_적격(화산) _원자재투입현황(03.7월)2_실행(운산조탑도로)" xfId="2414"/>
    <cellStyle name="_적격(화산) _원자재투입현황(03.7월)2_실행(파주운정2택지5공구)" xfId="2415"/>
    <cellStyle name="_적격(화산) _총괄집계및영구설비내역12.22" xfId="2416"/>
    <cellStyle name="_적격(화산) _총괄집계및영구설비내역12.22_순공사비(전체분)_20070504_PAC 회수금삭제" xfId="2417"/>
    <cellStyle name="_적격(화산) _총괄집계및영구설비내역12.22_순공사비(전체분)_20070504_PAC 회수금삭제_순공사비(전체분)_20070504_PAC 회수금삭제" xfId="2418"/>
    <cellStyle name="_적격(화산) _총괄집계및영구설비내역12.22_순공사비(전체분)_20070504_PAC 회수금삭제_순공사비(전체분)_20070504_PAC 회수금삭제_실행(파주운정2택지5공구)" xfId="2419"/>
    <cellStyle name="_적격(화산) _총괄집계및영구설비내역12.22_순공사비(전체분)_20070504_PAC 회수금삭제_실행(파주운정2택지5공구)" xfId="2420"/>
    <cellStyle name="_적격(화산) _총괄집계및영구설비내역12.22_실행(파주운정2택지5공구)" xfId="2421"/>
    <cellStyle name="_적격(화산) _총괄집계및영구설비내역12.22_총괄집계및영구설비내역12.22" xfId="2422"/>
    <cellStyle name="_적격(화산) _총괄집계및영구설비내역12.22_총괄집계및영구설비내역12.22_순공사비(전체분)_20070504_PAC 회수금삭제" xfId="2423"/>
    <cellStyle name="_적격(화산) _총괄집계및영구설비내역12.22_총괄집계및영구설비내역12.22_순공사비(전체분)_20070504_PAC 회수금삭제_순공사비(전체분)_20070504_PAC 회수금삭제" xfId="2424"/>
    <cellStyle name="_적격(화산) _총괄집계및영구설비내역12.22_총괄집계및영구설비내역12.22_순공사비(전체분)_20070504_PAC 회수금삭제_순공사비(전체분)_20070504_PAC 회수금삭제_실행(파주운정2택지5공구)" xfId="2425"/>
    <cellStyle name="_적격(화산) _총괄집계및영구설비내역12.22_총괄집계및영구설비내역12.22_순공사비(전체분)_20070504_PAC 회수금삭제_실행(파주운정2택지5공구)" xfId="2426"/>
    <cellStyle name="_적격(화산) _총괄집계및영구설비내역12.22_총괄집계및영구설비내역12.22_실행(파주운정2택지5공구)" xfId="2427"/>
    <cellStyle name="_적격(화산) _투찰" xfId="2428"/>
    <cellStyle name="_적격(화산) _투찰(14-1)" xfId="2429"/>
    <cellStyle name="_적격(화산) _투찰(14-1)_실행(운산조탑도로)" xfId="2430"/>
    <cellStyle name="_적격(화산) _투찰(14-1)_실행(파주운정2택지5공구)" xfId="2431"/>
    <cellStyle name="_적격(화산) _투찰(14-1)_투찰서" xfId="2432"/>
    <cellStyle name="_적격(화산) _투찰(14-1)_투찰서_실행(운산조탑도로)" xfId="2433"/>
    <cellStyle name="_적격(화산) _투찰(14-1)_투찰서_실행(파주운정2택지5공구)" xfId="2434"/>
    <cellStyle name="_적격(화산) _투찰(8공구)" xfId="2435"/>
    <cellStyle name="_적격(화산) _투찰(8공구)_실행(운산조탑도로)" xfId="2436"/>
    <cellStyle name="_적격(화산) _투찰(8공구)_실행(파주운정2택지5공구)" xfId="2437"/>
    <cellStyle name="_적격(화산) _투찰(고철10-4)" xfId="2438"/>
    <cellStyle name="_적격(화산) _투찰(고철10-4)_실행(운산조탑도로)" xfId="2439"/>
    <cellStyle name="_적격(화산) _투찰(고철10-4)_실행(파주운정2택지5공구)" xfId="2440"/>
    <cellStyle name="_적격(화산) _투찰(고철10-4)_투찰서" xfId="2441"/>
    <cellStyle name="_적격(화산) _투찰(고철10-4)_투찰서_실행(운산조탑도로)" xfId="2442"/>
    <cellStyle name="_적격(화산) _투찰(고철10-4)_투찰서_실행(파주운정2택지5공구)" xfId="2443"/>
    <cellStyle name="_적격(화산) _투찰(무안광주3공구)" xfId="2444"/>
    <cellStyle name="_적격(화산) _투찰(무안광주3공구)_실행(운산조탑도로)" xfId="2445"/>
    <cellStyle name="_적격(화산) _투찰(무안광주3공구)_실행(파주운정2택지5공구)" xfId="2446"/>
    <cellStyle name="_적격(화산) _투찰(토목)" xfId="2447"/>
    <cellStyle name="_적격(화산) _투찰(토목)_실행(운산조탑도로)" xfId="2448"/>
    <cellStyle name="_적격(화산) _투찰(토목)_실행(파주운정2택지5공구)" xfId="2449"/>
    <cellStyle name="_적격(화산) _투찰_1" xfId="2450"/>
    <cellStyle name="_적격(화산) _투찰_1_실행(운산조탑도로)" xfId="2451"/>
    <cellStyle name="_적격(화산) _투찰_1_실행(파주운정2택지5공구)" xfId="2452"/>
    <cellStyle name="_적격(화산) _투찰_부대입찰결과" xfId="2453"/>
    <cellStyle name="_적격(화산) _투찰_부대입찰결과_실행(운산조탑도로)" xfId="2454"/>
    <cellStyle name="_적격(화산) _투찰_부대입찰결과_실행(파주운정2택지5공구)" xfId="2455"/>
    <cellStyle name="_적격(화산) _투찰_부대입찰송부" xfId="2456"/>
    <cellStyle name="_적격(화산) _투찰_부대입찰송부_실행(운산조탑도로)" xfId="2457"/>
    <cellStyle name="_적격(화산) _투찰_부대입찰송부_실행(파주운정2택지5공구)" xfId="2458"/>
    <cellStyle name="_적격(화산) _투찰_부대입찰조정" xfId="2459"/>
    <cellStyle name="_적격(화산) _투찰_부대입찰조정_실행(운산조탑도로)" xfId="2460"/>
    <cellStyle name="_적격(화산) _투찰_부대입찰조정_실행(파주운정2택지5공구)" xfId="2461"/>
    <cellStyle name="_적격(화산) _투찰_부대입찰특별조건및내역송부" xfId="2462"/>
    <cellStyle name="_적격(화산) _투찰_부대입찰특별조건및내역송부_실행(운산조탑도로)" xfId="2463"/>
    <cellStyle name="_적격(화산) _투찰_부대입찰특별조건및내역송부_실행(파주운정2택지5공구)" xfId="2464"/>
    <cellStyle name="_적격(화산) _투찰_실행(운산조탑도로)" xfId="2465"/>
    <cellStyle name="_적격(화산) _투찰_실행(파주운정2택지5공구)" xfId="2466"/>
    <cellStyle name="_적격(화산) _투찰_투찰" xfId="2467"/>
    <cellStyle name="_적격(화산) _투찰_투찰(8공구)" xfId="2468"/>
    <cellStyle name="_적격(화산) _투찰_투찰(8공구)_실행(운산조탑도로)" xfId="2469"/>
    <cellStyle name="_적격(화산) _투찰_투찰(8공구)_실행(파주운정2택지5공구)" xfId="2470"/>
    <cellStyle name="_적격(화산) _투찰_투찰(토목)" xfId="2471"/>
    <cellStyle name="_적격(화산) _투찰_투찰(토목)_실행(운산조탑도로)" xfId="2472"/>
    <cellStyle name="_적격(화산) _투찰_투찰(토목)_실행(파주운정2택지5공구)" xfId="2473"/>
    <cellStyle name="_적격(화산) _투찰_투찰_실행(운산조탑도로)" xfId="2474"/>
    <cellStyle name="_적격(화산) _투찰_투찰_실행(파주운정2택지5공구)" xfId="2475"/>
    <cellStyle name="_적격(화산) _투찰_투찰서" xfId="2476"/>
    <cellStyle name="_적격(화산) _투찰_투찰서_실행(운산조탑도로)" xfId="2477"/>
    <cellStyle name="_적격(화산) _투찰_투찰서_실행(파주운정2택지5공구)" xfId="2478"/>
    <cellStyle name="_적격(화산) _투찰서" xfId="2479"/>
    <cellStyle name="_적격(화산) _투찰서(시화)" xfId="2480"/>
    <cellStyle name="_적격(화산) _투찰서(시화)_순공사비(전체분)_20070504_PAC 회수금삭제" xfId="2481"/>
    <cellStyle name="_적격(화산) _투찰서(시화)_순공사비(전체분)_20070504_PAC 회수금삭제_순공사비(전체분)_20070504_PAC 회수금삭제" xfId="2482"/>
    <cellStyle name="_적격(화산) _투찰서(시화)_순공사비(전체분)_20070504_PAC 회수금삭제_순공사비(전체분)_20070504_PAC 회수금삭제_실행(파주운정2택지5공구)" xfId="2483"/>
    <cellStyle name="_적격(화산) _투찰서(시화)_순공사비(전체분)_20070504_PAC 회수금삭제_실행(파주운정2택지5공구)" xfId="2484"/>
    <cellStyle name="_적격(화산) _투찰서(시화)_실행(파주운정2택지5공구)" xfId="2485"/>
    <cellStyle name="_적격(화산) _투찰서(시화조력)" xfId="2486"/>
    <cellStyle name="_적격(화산) _투찰서(시화조력)_순공사비(전체분)_20070504_PAC 회수금삭제" xfId="2487"/>
    <cellStyle name="_적격(화산) _투찰서(시화조력)_순공사비(전체분)_20070504_PAC 회수금삭제_순공사비(전체분)_20070504_PAC 회수금삭제" xfId="2488"/>
    <cellStyle name="_적격(화산) _투찰서(시화조력)_순공사비(전체분)_20070504_PAC 회수금삭제_순공사비(전체분)_20070504_PAC 회수금삭제_실행(파주운정2택지5공구)" xfId="2489"/>
    <cellStyle name="_적격(화산) _투찰서(시화조력)_순공사비(전체분)_20070504_PAC 회수금삭제_실행(파주운정2택지5공구)" xfId="2490"/>
    <cellStyle name="_적격(화산) _투찰서(시화조력)_실행(파주운정2택지5공구)" xfId="2491"/>
    <cellStyle name="_적격(화산) _투찰서_실행(운산조탑도로)" xfId="2492"/>
    <cellStyle name="_적격(화산) _투찰서_실행(파주운정2택지5공구)" xfId="2493"/>
    <cellStyle name="_적격(화산) _흥산-구룡" xfId="2494"/>
    <cellStyle name="_적격(화산) _흥산-구룡_030902 아산154KV 관로 전기공사" xfId="2495"/>
    <cellStyle name="_적격(화산) _흥산-구룡_030902 아산154KV 관로 전기공사_무량산출()" xfId="2496"/>
    <cellStyle name="_적격(화산) _흥산-구룡_030902 아산154KV 관로 전기공사_무량산출()_Inst. BM(한국항공_사천)" xfId="2499"/>
    <cellStyle name="_적격(화산) _흥산-구룡_030902 아산154KV 관로 전기공사_무량산출()_무량산출()" xfId="2497"/>
    <cellStyle name="_적격(화산) _흥산-구룡_030902 아산154KV 관로 전기공사_무량산출()_무량산출(신설조립공장)" xfId="2498"/>
    <cellStyle name="_적격(화산) _흥산-구룡_도급계약내역서(공배2단계)-정배수지" xfId="2500"/>
    <cellStyle name="_적격(화산) _흥산-구룡_도급계약내역서(공배2단계)-정배수지_실행(운산조탑도로)" xfId="2501"/>
    <cellStyle name="_적격(화산) _흥산-구룡_도급계약내역서(공배2단계)-정배수지_실행(파주운정2택지5공구)" xfId="2502"/>
    <cellStyle name="_적격(화산) _흥산-구룡_무량산출()" xfId="2503"/>
    <cellStyle name="_적격(화산) _흥산-구룡_무량산출()_Inst. BM(한국항공_사천)" xfId="2506"/>
    <cellStyle name="_적격(화산) _흥산-구룡_무량산출()_무량산출()" xfId="2504"/>
    <cellStyle name="_적격(화산) _흥산-구룡_무량산출()_무량산출(신설조립공장)" xfId="2505"/>
    <cellStyle name="_적격(화산) _흥산-구룡_실행(운산조탑도로)" xfId="2507"/>
    <cellStyle name="_적격(화산) _흥산-구룡_실행(파주운정2택지5공구)" xfId="2508"/>
    <cellStyle name="_적격(화산) _흥산-구룡_실행예산서" xfId="2509"/>
    <cellStyle name="_적격(화산) _흥산-구룡_실행예산서(3공구)" xfId="2510"/>
    <cellStyle name="_적격(화산) _흥산-구룡_실행예산서(3공구)_030902 아산154KV 관로 전기공사" xfId="2511"/>
    <cellStyle name="_적격(화산) _흥산-구룡_실행예산서(3공구)_030902 아산154KV 관로 전기공사_무량산출()" xfId="2512"/>
    <cellStyle name="_적격(화산) _흥산-구룡_실행예산서(3공구)_030902 아산154KV 관로 전기공사_무량산출()_Inst. BM(한국항공_사천)" xfId="2515"/>
    <cellStyle name="_적격(화산) _흥산-구룡_실행예산서(3공구)_030902 아산154KV 관로 전기공사_무량산출()_무량산출()" xfId="2513"/>
    <cellStyle name="_적격(화산) _흥산-구룡_실행예산서(3공구)_030902 아산154KV 관로 전기공사_무량산출()_무량산출(신설조립공장)" xfId="2514"/>
    <cellStyle name="_적격(화산) _흥산-구룡_실행예산서(3공구)_도급계약내역서(공배2단계)-정배수지" xfId="2516"/>
    <cellStyle name="_적격(화산) _흥산-구룡_실행예산서(3공구)_도급계약내역서(공배2단계)-정배수지_실행(운산조탑도로)" xfId="2517"/>
    <cellStyle name="_적격(화산) _흥산-구룡_실행예산서(3공구)_도급계약내역서(공배2단계)-정배수지_실행(파주운정2택지5공구)" xfId="2518"/>
    <cellStyle name="_적격(화산) _흥산-구룡_실행예산서(3공구)_무량산출()" xfId="2519"/>
    <cellStyle name="_적격(화산) _흥산-구룡_실행예산서(3공구)_무량산출()_Inst. BM(한국항공_사천)" xfId="2522"/>
    <cellStyle name="_적격(화산) _흥산-구룡_실행예산서(3공구)_무량산출()_무량산출()" xfId="2520"/>
    <cellStyle name="_적격(화산) _흥산-구룡_실행예산서(3공구)_무량산출()_무량산출(신설조립공장)" xfId="2521"/>
    <cellStyle name="_적격(화산) _흥산-구룡_실행예산서(3공구)_실행(운산조탑도로)" xfId="2523"/>
    <cellStyle name="_적격(화산) _흥산-구룡_실행예산서(3공구)_실행(파주운정2택지5공구)" xfId="2524"/>
    <cellStyle name="_적격(화산) _흥산-구룡_실행예산서(문산IC)" xfId="2525"/>
    <cellStyle name="_적격(화산) _흥산-구룡_실행예산서(문산IC)_030902 아산154KV 관로 전기공사" xfId="2526"/>
    <cellStyle name="_적격(화산) _흥산-구룡_실행예산서(문산IC)_030902 아산154KV 관로 전기공사_무량산출()" xfId="2527"/>
    <cellStyle name="_적격(화산) _흥산-구룡_실행예산서(문산IC)_030902 아산154KV 관로 전기공사_무량산출()_Inst. BM(한국항공_사천)" xfId="2530"/>
    <cellStyle name="_적격(화산) _흥산-구룡_실행예산서(문산IC)_030902 아산154KV 관로 전기공사_무량산출()_무량산출()" xfId="2528"/>
    <cellStyle name="_적격(화산) _흥산-구룡_실행예산서(문산IC)_030902 아산154KV 관로 전기공사_무량산출()_무량산출(신설조립공장)" xfId="2529"/>
    <cellStyle name="_적격(화산) _흥산-구룡_실행예산서(문산IC)_도급계약내역서(공배2단계)-정배수지" xfId="2531"/>
    <cellStyle name="_적격(화산) _흥산-구룡_실행예산서(문산IC)_도급계약내역서(공배2단계)-정배수지_실행(운산조탑도로)" xfId="2532"/>
    <cellStyle name="_적격(화산) _흥산-구룡_실행예산서(문산IC)_도급계약내역서(공배2단계)-정배수지_실행(파주운정2택지5공구)" xfId="2533"/>
    <cellStyle name="_적격(화산) _흥산-구룡_실행예산서(문산IC)_무량산출()" xfId="2534"/>
    <cellStyle name="_적격(화산) _흥산-구룡_실행예산서(문산IC)_무량산출()_Inst. BM(한국항공_사천)" xfId="2537"/>
    <cellStyle name="_적격(화산) _흥산-구룡_실행예산서(문산IC)_무량산출()_무량산출()" xfId="2535"/>
    <cellStyle name="_적격(화산) _흥산-구룡_실행예산서(문산IC)_무량산출()_무량산출(신설조립공장)" xfId="2536"/>
    <cellStyle name="_적격(화산) _흥산-구룡_실행예산서(문산IC)_실행(운산조탑도로)" xfId="2538"/>
    <cellStyle name="_적격(화산) _흥산-구룡_실행예산서(문산IC)_실행(파주운정2택지5공구)" xfId="2539"/>
    <cellStyle name="_적격(화산) _흥산-구룡_실행예산서_030902 아산154KV 관로 전기공사" xfId="2540"/>
    <cellStyle name="_적격(화산) _흥산-구룡_실행예산서_030902 아산154KV 관로 전기공사_무량산출()" xfId="2541"/>
    <cellStyle name="_적격(화산) _흥산-구룡_실행예산서_030902 아산154KV 관로 전기공사_무량산출()_Inst. BM(한국항공_사천)" xfId="2544"/>
    <cellStyle name="_적격(화산) _흥산-구룡_실행예산서_030902 아산154KV 관로 전기공사_무량산출()_무량산출()" xfId="2542"/>
    <cellStyle name="_적격(화산) _흥산-구룡_실행예산서_030902 아산154KV 관로 전기공사_무량산출()_무량산출(신설조립공장)" xfId="2543"/>
    <cellStyle name="_적격(화산) _흥산-구룡_실행예산서_도급계약내역서(공배2단계)-정배수지" xfId="2545"/>
    <cellStyle name="_적격(화산) _흥산-구룡_실행예산서_도급계약내역서(공배2단계)-정배수지_실행(운산조탑도로)" xfId="2546"/>
    <cellStyle name="_적격(화산) _흥산-구룡_실행예산서_도급계약내역서(공배2단계)-정배수지_실행(파주운정2택지5공구)" xfId="2547"/>
    <cellStyle name="_적격(화산) _흥산-구룡_실행예산서_무량산출()" xfId="2548"/>
    <cellStyle name="_적격(화산) _흥산-구룡_실행예산서_무량산출()_Inst. BM(한국항공_사천)" xfId="2551"/>
    <cellStyle name="_적격(화산) _흥산-구룡_실행예산서_무량산출()_무량산출()" xfId="2549"/>
    <cellStyle name="_적격(화산) _흥산-구룡_실행예산서_무량산출()_무량산출(신설조립공장)" xfId="2550"/>
    <cellStyle name="_적격(화산) _흥산-구룡_실행예산서_실행(운산조탑도로)" xfId="2552"/>
    <cellStyle name="_적격(화산) _흥산-구룡_실행예산서_실행(파주운정2택지5공구)" xfId="2553"/>
    <cellStyle name="_적격(화산) _흥산-구룡_원자재투입현황(03.7월)2" xfId="2554"/>
    <cellStyle name="_적격(화산) _흥산-구룡_원자재투입현황(03.7월)2_실행(운산조탑도로)" xfId="2555"/>
    <cellStyle name="_적격(화산) _흥산-구룡_원자재투입현황(03.7월)2_실행(파주운정2택지5공구)" xfId="2556"/>
    <cellStyle name="_전기공사(공업)200409" xfId="2562"/>
    <cellStyle name="_전기내역(재노경)" xfId="2563"/>
    <cellStyle name="_전기내역(재노경)_6.공업배수지(변경실행041215-정산)" xfId="2564"/>
    <cellStyle name="_전기내역(재노경)_UT관로변경실행(030916-최종)" xfId="2574"/>
    <cellStyle name="_전기내역(재노경)_UT관로변경실행(040706-정산)R3" xfId="2575"/>
    <cellStyle name="_전기내역(재노경)_견적내역서(SDI옥외관로)" xfId="2565"/>
    <cellStyle name="_전기내역(재노경)_공업배수지(변경실행040209-최종)" xfId="2566"/>
    <cellStyle name="_전기내역(재노경)_도급계약내역서(2단계)-중공업(정수장)" xfId="2567"/>
    <cellStyle name="_전기내역(재노경)_도급계약내역서(공배2단계)" xfId="2568"/>
    <cellStyle name="_전기내역(재노경)_본견적 - 용수구설치7월28일" xfId="2569"/>
    <cellStyle name="_전기내역(재노경)_본실행내역서(SDI-0411)" xfId="2570"/>
    <cellStyle name="_전기내역(재노경)_설계내역서(북측진입도로-0410)" xfId="2571"/>
    <cellStyle name="_전기내역(재노경)_설계내역서(북측진입도로-0410)-R1" xfId="2572"/>
    <cellStyle name="_전기내역(재노경)_전체도급내역서(81%)총괄-배수지관로" xfId="2573"/>
    <cellStyle name="_전기내역서(소양강)-6차" xfId="2576"/>
    <cellStyle name="_전지동외주기성3회(01월)" xfId="2577"/>
    <cellStyle name="_전지동외주기성3회(01월)_1" xfId="2578"/>
    <cellStyle name="_전지동외주기성3회(01월)_2" xfId="2579"/>
    <cellStyle name="_전지동외주기성3회(01월)_2 2" xfId="2580"/>
    <cellStyle name="_전지동외주기성3회(01월)_3" xfId="2581"/>
    <cellStyle name="_전지동외주기성3회(01월)_4" xfId="2582"/>
    <cellStyle name="_전지동외주기성3회(01월)_5" xfId="2583"/>
    <cellStyle name="_전지동외주기성3회(01월)_6" xfId="2584"/>
    <cellStyle name="_전지동외주기성3회(01월)_7" xfId="2585"/>
    <cellStyle name="_전지동외주기성3회(01월)_8" xfId="2586"/>
    <cellStyle name="_전지동외주기성3회(01월)_9" xfId="2587"/>
    <cellStyle name="_정문전기공사최종" xfId="2588"/>
    <cellStyle name="_조경단가(수정)" xfId="2589"/>
    <cellStyle name="_조직표" xfId="2590"/>
    <cellStyle name="_조직표_실행예산서" xfId="2591"/>
    <cellStyle name="_조직표_실행예산서_030902 아산154KV 관로 전기공사" xfId="2592"/>
    <cellStyle name="_조직표_실행예산서_030902 아산154KV 관로 전기공사_무량산출()" xfId="2593"/>
    <cellStyle name="_조직표_실행예산서_030902 아산154KV 관로 전기공사_무량산출()_Inst. BM(한국항공_사천)" xfId="2596"/>
    <cellStyle name="_조직표_실행예산서_030902 아산154KV 관로 전기공사_무량산출()_무량산출()" xfId="2594"/>
    <cellStyle name="_조직표_실행예산서_030902 아산154KV 관로 전기공사_무량산출()_무량산출(신설조립공장)" xfId="2595"/>
    <cellStyle name="_조직표_실행예산서_도급계약내역서(공배2단계)-정배수지" xfId="2597"/>
    <cellStyle name="_조직표_실행예산서_도급계약내역서(공배2단계)-정배수지_실행(운산조탑도로)" xfId="2598"/>
    <cellStyle name="_조직표_실행예산서_도급계약내역서(공배2단계)-정배수지_실행(파주운정2택지5공구)" xfId="2599"/>
    <cellStyle name="_조직표_실행예산서_무량산출()" xfId="2600"/>
    <cellStyle name="_조직표_실행예산서_무량산출()_Inst. BM(한국항공_사천)" xfId="2603"/>
    <cellStyle name="_조직표_실행예산서_무량산출()_무량산출()" xfId="2601"/>
    <cellStyle name="_조직표_실행예산서_무량산출()_무량산출(신설조립공장)" xfId="2602"/>
    <cellStyle name="_조직표_실행예산서_실행(운산조탑도로)" xfId="2604"/>
    <cellStyle name="_조직표_실행예산서_실행(파주운정2택지5공구)" xfId="2605"/>
    <cellStyle name="_준공금" xfId="2606"/>
    <cellStyle name="_중앙선전차선내역(r.1)" xfId="2607"/>
    <cellStyle name="_지장물 철거(2차)" xfId="2608"/>
    <cellStyle name="_지장물 철거공사" xfId="2609"/>
    <cellStyle name="_지장물 철거공사0304" xfId="2610"/>
    <cellStyle name="_지장물철거1차" xfId="2611"/>
    <cellStyle name="_지정과제1분기실적(확정990408)" xfId="2612"/>
    <cellStyle name="_지정과제1분기실적(확정990408)_1" xfId="2613"/>
    <cellStyle name="_지정과제2차심의list" xfId="2624"/>
    <cellStyle name="_지정과제2차심의list_1" xfId="2625"/>
    <cellStyle name="_지정과제2차심의list_2" xfId="2626"/>
    <cellStyle name="_지정과제2차심의결과" xfId="2614"/>
    <cellStyle name="_지정과제2차심의결과(금액조정후최종)" xfId="2615"/>
    <cellStyle name="_지정과제2차심의결과(금액조정후최종)_1" xfId="2616"/>
    <cellStyle name="_지정과제2차심의결과(금액조정후최종)_1_경영개선실적보고(전주공장)" xfId="2617"/>
    <cellStyle name="_지정과제2차심의결과(금액조정후최종)_1_별첨1_2" xfId="2618"/>
    <cellStyle name="_지정과제2차심의결과(금액조정후최종)_1_제안과제집계표(공장전체)" xfId="2619"/>
    <cellStyle name="_지정과제2차심의결과(금액조정후최종)_경영개선실적보고(전주공장)" xfId="2620"/>
    <cellStyle name="_지정과제2차심의결과(금액조정후최종)_별첨1_2" xfId="2621"/>
    <cellStyle name="_지정과제2차심의결과(금액조정후최종)_제안과제집계표(공장전체)" xfId="2622"/>
    <cellStyle name="_지정과제2차심의결과_1" xfId="2623"/>
    <cellStyle name="_진해석동역(2공구)주공APT" xfId="2627"/>
    <cellStyle name="_집계" xfId="2628"/>
    <cellStyle name="_집중관리(981231)" xfId="2629"/>
    <cellStyle name="_집중관리(981231)_1" xfId="2630"/>
    <cellStyle name="_집중관리(지정과제및 양식)" xfId="2631"/>
    <cellStyle name="_집중관리(지정과제및 양식)_1" xfId="2632"/>
    <cellStyle name="_집행갑지 " xfId="2633"/>
    <cellStyle name="_집행갑지 _030902 아산154KV 관로 전기공사" xfId="2634"/>
    <cellStyle name="_집행갑지 _030902 아산154KV 관로 전기공사_무량산출()" xfId="2635"/>
    <cellStyle name="_집행갑지 _030902 아산154KV 관로 전기공사_무량산출()_Inst. BM(한국항공_사천)" xfId="2638"/>
    <cellStyle name="_집행갑지 _030902 아산154KV 관로 전기공사_무량산출()_무량산출()" xfId="2636"/>
    <cellStyle name="_집행갑지 _030902 아산154KV 관로 전기공사_무량산출()_무량산출(신설조립공장)" xfId="2637"/>
    <cellStyle name="_집행갑지 _도급계약내역서(공배2단계)-정배수지" xfId="2639"/>
    <cellStyle name="_집행갑지 _도급계약내역서(공배2단계)-정배수지_실행(운산조탑도로)" xfId="2640"/>
    <cellStyle name="_집행갑지 _도급계약내역서(공배2단계)-정배수지_실행(파주운정2택지5공구)" xfId="2641"/>
    <cellStyle name="_집행갑지 _무량산출()" xfId="2642"/>
    <cellStyle name="_집행갑지 _무량산출()_Inst. BM(한국항공_사천)" xfId="2645"/>
    <cellStyle name="_집행갑지 _무량산출()_무량산출()" xfId="2643"/>
    <cellStyle name="_집행갑지 _무량산출()_무량산출(신설조립공장)" xfId="2644"/>
    <cellStyle name="_집행갑지 _부대입찰결과" xfId="2646"/>
    <cellStyle name="_집행갑지 _부대입찰결과_실행(운산조탑도로)" xfId="2647"/>
    <cellStyle name="_집행갑지 _부대입찰결과_실행(파주운정2택지5공구)" xfId="2648"/>
    <cellStyle name="_집행갑지 _부대입찰송부" xfId="2649"/>
    <cellStyle name="_집행갑지 _부대입찰송부(무안광주)" xfId="2650"/>
    <cellStyle name="_집행갑지 _부대입찰송부(무안광주)_실행(운산조탑도로)" xfId="2651"/>
    <cellStyle name="_집행갑지 _부대입찰송부(무안광주)_실행(파주운정2택지5공구)" xfId="2652"/>
    <cellStyle name="_집행갑지 _부대입찰송부_실행(운산조탑도로)" xfId="2653"/>
    <cellStyle name="_집행갑지 _부대입찰송부_실행(파주운정2택지5공구)" xfId="2654"/>
    <cellStyle name="_집행갑지 _부대입찰조정" xfId="2655"/>
    <cellStyle name="_집행갑지 _부대입찰조정(광릉숲)" xfId="2656"/>
    <cellStyle name="_집행갑지 _부대입찰조정(광릉숲)_실행(운산조탑도로)" xfId="2657"/>
    <cellStyle name="_집행갑지 _부대입찰조정(광릉숲)_실행(파주운정2택지5공구)" xfId="2658"/>
    <cellStyle name="_집행갑지 _부대입찰조정_실행(운산조탑도로)" xfId="2659"/>
    <cellStyle name="_집행갑지 _부대입찰조정_실행(파주운정2택지5공구)" xfId="2660"/>
    <cellStyle name="_집행갑지 _부대입찰특별조건및내역송부" xfId="2661"/>
    <cellStyle name="_집행갑지 _부대입찰특별조건및내역송부(최저가)" xfId="2662"/>
    <cellStyle name="_집행갑지 _부대입찰특별조건및내역송부(최저가)_실행(운산조탑도로)" xfId="2663"/>
    <cellStyle name="_집행갑지 _부대입찰특별조건및내역송부(최저가)_실행(파주운정2택지5공구)" xfId="2664"/>
    <cellStyle name="_집행갑지 _부대입찰특별조건및내역송부_실행(운산조탑도로)" xfId="2665"/>
    <cellStyle name="_집행갑지 _부대입찰특별조건및내역송부_실행(파주운정2택지5공구)" xfId="2666"/>
    <cellStyle name="_집행갑지 _실행(운산조탑도로)" xfId="2667"/>
    <cellStyle name="_집행갑지 _실행(파주운정2택지5공구)" xfId="2668"/>
    <cellStyle name="_집행갑지 _실행예산서" xfId="2669"/>
    <cellStyle name="_집행갑지 _실행예산서(3공구)" xfId="2670"/>
    <cellStyle name="_집행갑지 _실행예산서(3공구)_030902 아산154KV 관로 전기공사" xfId="2671"/>
    <cellStyle name="_집행갑지 _실행예산서(3공구)_030902 아산154KV 관로 전기공사_무량산출()" xfId="2672"/>
    <cellStyle name="_집행갑지 _실행예산서(3공구)_030902 아산154KV 관로 전기공사_무량산출()_Inst. BM(한국항공_사천)" xfId="2675"/>
    <cellStyle name="_집행갑지 _실행예산서(3공구)_030902 아산154KV 관로 전기공사_무량산출()_무량산출()" xfId="2673"/>
    <cellStyle name="_집행갑지 _실행예산서(3공구)_030902 아산154KV 관로 전기공사_무량산출()_무량산출(신설조립공장)" xfId="2674"/>
    <cellStyle name="_집행갑지 _실행예산서(3공구)_도급계약내역서(공배2단계)-정배수지" xfId="2676"/>
    <cellStyle name="_집행갑지 _실행예산서(3공구)_도급계약내역서(공배2단계)-정배수지_실행(운산조탑도로)" xfId="2677"/>
    <cellStyle name="_집행갑지 _실행예산서(3공구)_도급계약내역서(공배2단계)-정배수지_실행(파주운정2택지5공구)" xfId="2678"/>
    <cellStyle name="_집행갑지 _실행예산서(3공구)_무량산출()" xfId="2679"/>
    <cellStyle name="_집행갑지 _실행예산서(3공구)_무량산출()_Inst. BM(한국항공_사천)" xfId="2682"/>
    <cellStyle name="_집행갑지 _실행예산서(3공구)_무량산출()_무량산출()" xfId="2680"/>
    <cellStyle name="_집행갑지 _실행예산서(3공구)_무량산출()_무량산출(신설조립공장)" xfId="2681"/>
    <cellStyle name="_집행갑지 _실행예산서(3공구)_실행(운산조탑도로)" xfId="2683"/>
    <cellStyle name="_집행갑지 _실행예산서(3공구)_실행(파주운정2택지5공구)" xfId="2684"/>
    <cellStyle name="_집행갑지 _실행예산서(문산IC)" xfId="2685"/>
    <cellStyle name="_집행갑지 _실행예산서(문산IC)_030902 아산154KV 관로 전기공사" xfId="2686"/>
    <cellStyle name="_집행갑지 _실행예산서(문산IC)_030902 아산154KV 관로 전기공사_무량산출()" xfId="2687"/>
    <cellStyle name="_집행갑지 _실행예산서(문산IC)_030902 아산154KV 관로 전기공사_무량산출()_Inst. BM(한국항공_사천)" xfId="2690"/>
    <cellStyle name="_집행갑지 _실행예산서(문산IC)_030902 아산154KV 관로 전기공사_무량산출()_무량산출()" xfId="2688"/>
    <cellStyle name="_집행갑지 _실행예산서(문산IC)_030902 아산154KV 관로 전기공사_무량산출()_무량산출(신설조립공장)" xfId="2689"/>
    <cellStyle name="_집행갑지 _실행예산서(문산IC)_1" xfId="2691"/>
    <cellStyle name="_집행갑지 _실행예산서(문산IC)_1_030902 아산154KV 관로 전기공사" xfId="2692"/>
    <cellStyle name="_집행갑지 _실행예산서(문산IC)_1_030902 아산154KV 관로 전기공사_무량산출()" xfId="2693"/>
    <cellStyle name="_집행갑지 _실행예산서(문산IC)_1_030902 아산154KV 관로 전기공사_무량산출()_Inst. BM(한국항공_사천)" xfId="2696"/>
    <cellStyle name="_집행갑지 _실행예산서(문산IC)_1_030902 아산154KV 관로 전기공사_무량산출()_무량산출()" xfId="2694"/>
    <cellStyle name="_집행갑지 _실행예산서(문산IC)_1_030902 아산154KV 관로 전기공사_무량산출()_무량산출(신설조립공장)" xfId="2695"/>
    <cellStyle name="_집행갑지 _실행예산서(문산IC)_1_도급계약내역서(공배2단계)-정배수지" xfId="2697"/>
    <cellStyle name="_집행갑지 _실행예산서(문산IC)_1_도급계약내역서(공배2단계)-정배수지_실행(운산조탑도로)" xfId="2698"/>
    <cellStyle name="_집행갑지 _실행예산서(문산IC)_1_도급계약내역서(공배2단계)-정배수지_실행(파주운정2택지5공구)" xfId="2699"/>
    <cellStyle name="_집행갑지 _실행예산서(문산IC)_1_무량산출()" xfId="2700"/>
    <cellStyle name="_집행갑지 _실행예산서(문산IC)_1_무량산출()_Inst. BM(한국항공_사천)" xfId="2703"/>
    <cellStyle name="_집행갑지 _실행예산서(문산IC)_1_무량산출()_무량산출()" xfId="2701"/>
    <cellStyle name="_집행갑지 _실행예산서(문산IC)_1_무량산출()_무량산출(신설조립공장)" xfId="2702"/>
    <cellStyle name="_집행갑지 _실행예산서(문산IC)_1_실행(운산조탑도로)" xfId="2704"/>
    <cellStyle name="_집행갑지 _실행예산서(문산IC)_1_실행(파주운정2택지5공구)" xfId="2705"/>
    <cellStyle name="_집행갑지 _실행예산서(문산IC)_도급계약내역서(공배2단계)-정배수지" xfId="2706"/>
    <cellStyle name="_집행갑지 _실행예산서(문산IC)_도급계약내역서(공배2단계)-정배수지_실행(운산조탑도로)" xfId="2707"/>
    <cellStyle name="_집행갑지 _실행예산서(문산IC)_도급계약내역서(공배2단계)-정배수지_실행(파주운정2택지5공구)" xfId="2708"/>
    <cellStyle name="_집행갑지 _실행예산서(문산IC)_무량산출()" xfId="2709"/>
    <cellStyle name="_집행갑지 _실행예산서(문산IC)_무량산출()_Inst. BM(한국항공_사천)" xfId="2712"/>
    <cellStyle name="_집행갑지 _실행예산서(문산IC)_무량산출()_무량산출()" xfId="2710"/>
    <cellStyle name="_집행갑지 _실행예산서(문산IC)_무량산출()_무량산출(신설조립공장)" xfId="2711"/>
    <cellStyle name="_집행갑지 _실행예산서(문산IC)_실행(운산조탑도로)" xfId="2713"/>
    <cellStyle name="_집행갑지 _실행예산서(문산IC)_실행(파주운정2택지5공구)" xfId="2714"/>
    <cellStyle name="_집행갑지 _실행예산서(문산IC)_실행예산서" xfId="2715"/>
    <cellStyle name="_집행갑지 _실행예산서(문산IC)_실행예산서(3공구)" xfId="2716"/>
    <cellStyle name="_집행갑지 _실행예산서(문산IC)_실행예산서(3공구)_030902 아산154KV 관로 전기공사" xfId="2717"/>
    <cellStyle name="_집행갑지 _실행예산서(문산IC)_실행예산서(3공구)_030902 아산154KV 관로 전기공사_무량산출()" xfId="2718"/>
    <cellStyle name="_집행갑지 _실행예산서(문산IC)_실행예산서(3공구)_030902 아산154KV 관로 전기공사_무량산출()_Inst. BM(한국항공_사천)" xfId="2721"/>
    <cellStyle name="_집행갑지 _실행예산서(문산IC)_실행예산서(3공구)_030902 아산154KV 관로 전기공사_무량산출()_무량산출()" xfId="2719"/>
    <cellStyle name="_집행갑지 _실행예산서(문산IC)_실행예산서(3공구)_030902 아산154KV 관로 전기공사_무량산출()_무량산출(신설조립공장)" xfId="2720"/>
    <cellStyle name="_집행갑지 _실행예산서(문산IC)_실행예산서(3공구)_도급계약내역서(공배2단계)-정배수지" xfId="2722"/>
    <cellStyle name="_집행갑지 _실행예산서(문산IC)_실행예산서(3공구)_도급계약내역서(공배2단계)-정배수지_실행(운산조탑도로)" xfId="2723"/>
    <cellStyle name="_집행갑지 _실행예산서(문산IC)_실행예산서(3공구)_도급계약내역서(공배2단계)-정배수지_실행(파주운정2택지5공구)" xfId="2724"/>
    <cellStyle name="_집행갑지 _실행예산서(문산IC)_실행예산서(3공구)_무량산출()" xfId="2725"/>
    <cellStyle name="_집행갑지 _실행예산서(문산IC)_실행예산서(3공구)_무량산출()_Inst. BM(한국항공_사천)" xfId="2728"/>
    <cellStyle name="_집행갑지 _실행예산서(문산IC)_실행예산서(3공구)_무량산출()_무량산출()" xfId="2726"/>
    <cellStyle name="_집행갑지 _실행예산서(문산IC)_실행예산서(3공구)_무량산출()_무량산출(신설조립공장)" xfId="2727"/>
    <cellStyle name="_집행갑지 _실행예산서(문산IC)_실행예산서(3공구)_실행(운산조탑도로)" xfId="2729"/>
    <cellStyle name="_집행갑지 _실행예산서(문산IC)_실행예산서(3공구)_실행(파주운정2택지5공구)" xfId="2730"/>
    <cellStyle name="_집행갑지 _실행예산서(문산IC)_실행예산서(문산IC)" xfId="2731"/>
    <cellStyle name="_집행갑지 _실행예산서(문산IC)_실행예산서(문산IC)_030902 아산154KV 관로 전기공사" xfId="2732"/>
    <cellStyle name="_집행갑지 _실행예산서(문산IC)_실행예산서(문산IC)_030902 아산154KV 관로 전기공사_무량산출()" xfId="2733"/>
    <cellStyle name="_집행갑지 _실행예산서(문산IC)_실행예산서(문산IC)_030902 아산154KV 관로 전기공사_무량산출()_Inst. BM(한국항공_사천)" xfId="2736"/>
    <cellStyle name="_집행갑지 _실행예산서(문산IC)_실행예산서(문산IC)_030902 아산154KV 관로 전기공사_무량산출()_무량산출()" xfId="2734"/>
    <cellStyle name="_집행갑지 _실행예산서(문산IC)_실행예산서(문산IC)_030902 아산154KV 관로 전기공사_무량산출()_무량산출(신설조립공장)" xfId="2735"/>
    <cellStyle name="_집행갑지 _실행예산서(문산IC)_실행예산서(문산IC)_도급계약내역서(공배2단계)-정배수지" xfId="2737"/>
    <cellStyle name="_집행갑지 _실행예산서(문산IC)_실행예산서(문산IC)_도급계약내역서(공배2단계)-정배수지_실행(운산조탑도로)" xfId="2738"/>
    <cellStyle name="_집행갑지 _실행예산서(문산IC)_실행예산서(문산IC)_도급계약내역서(공배2단계)-정배수지_실행(파주운정2택지5공구)" xfId="2739"/>
    <cellStyle name="_집행갑지 _실행예산서(문산IC)_실행예산서(문산IC)_무량산출()" xfId="2740"/>
    <cellStyle name="_집행갑지 _실행예산서(문산IC)_실행예산서(문산IC)_무량산출()_Inst. BM(한국항공_사천)" xfId="2743"/>
    <cellStyle name="_집행갑지 _실행예산서(문산IC)_실행예산서(문산IC)_무량산출()_무량산출()" xfId="2741"/>
    <cellStyle name="_집행갑지 _실행예산서(문산IC)_실행예산서(문산IC)_무량산출()_무량산출(신설조립공장)" xfId="2742"/>
    <cellStyle name="_집행갑지 _실행예산서(문산IC)_실행예산서(문산IC)_실행(운산조탑도로)" xfId="2744"/>
    <cellStyle name="_집행갑지 _실행예산서(문산IC)_실행예산서(문산IC)_실행(파주운정2택지5공구)" xfId="2745"/>
    <cellStyle name="_집행갑지 _실행예산서(문산IC)_실행예산서_030902 아산154KV 관로 전기공사" xfId="2746"/>
    <cellStyle name="_집행갑지 _실행예산서(문산IC)_실행예산서_030902 아산154KV 관로 전기공사_무량산출()" xfId="2747"/>
    <cellStyle name="_집행갑지 _실행예산서(문산IC)_실행예산서_030902 아산154KV 관로 전기공사_무량산출()_Inst. BM(한국항공_사천)" xfId="2750"/>
    <cellStyle name="_집행갑지 _실행예산서(문산IC)_실행예산서_030902 아산154KV 관로 전기공사_무량산출()_무량산출()" xfId="2748"/>
    <cellStyle name="_집행갑지 _실행예산서(문산IC)_실행예산서_030902 아산154KV 관로 전기공사_무량산출()_무량산출(신설조립공장)" xfId="2749"/>
    <cellStyle name="_집행갑지 _실행예산서(문산IC)_실행예산서_도급계약내역서(공배2단계)-정배수지" xfId="2751"/>
    <cellStyle name="_집행갑지 _실행예산서(문산IC)_실행예산서_도급계약내역서(공배2단계)-정배수지_실행(운산조탑도로)" xfId="2752"/>
    <cellStyle name="_집행갑지 _실행예산서(문산IC)_실행예산서_도급계약내역서(공배2단계)-정배수지_실행(파주운정2택지5공구)" xfId="2753"/>
    <cellStyle name="_집행갑지 _실행예산서(문산IC)_실행예산서_무량산출()" xfId="2754"/>
    <cellStyle name="_집행갑지 _실행예산서(문산IC)_실행예산서_무량산출()_Inst. BM(한국항공_사천)" xfId="2757"/>
    <cellStyle name="_집행갑지 _실행예산서(문산IC)_실행예산서_무량산출()_무량산출()" xfId="2755"/>
    <cellStyle name="_집행갑지 _실행예산서(문산IC)_실행예산서_무량산출()_무량산출(신설조립공장)" xfId="2756"/>
    <cellStyle name="_집행갑지 _실행예산서(문산IC)_실행예산서_실행(운산조탑도로)" xfId="2758"/>
    <cellStyle name="_집행갑지 _실행예산서(문산IC)_실행예산서_실행(파주운정2택지5공구)" xfId="2759"/>
    <cellStyle name="_집행갑지 _실행예산서(문산IC)_원자재투입현황(03.7월)2" xfId="2760"/>
    <cellStyle name="_집행갑지 _실행예산서(문산IC)_원자재투입현황(03.7월)2_실행(운산조탑도로)" xfId="2761"/>
    <cellStyle name="_집행갑지 _실행예산서(문산IC)_원자재투입현황(03.7월)2_실행(파주운정2택지5공구)" xfId="2762"/>
    <cellStyle name="_집행갑지 _실행예산서_030902 아산154KV 관로 전기공사" xfId="2763"/>
    <cellStyle name="_집행갑지 _실행예산서_030902 아산154KV 관로 전기공사_무량산출()" xfId="2764"/>
    <cellStyle name="_집행갑지 _실행예산서_030902 아산154KV 관로 전기공사_무량산출()_Inst. BM(한국항공_사천)" xfId="2767"/>
    <cellStyle name="_집행갑지 _실행예산서_030902 아산154KV 관로 전기공사_무량산출()_무량산출()" xfId="2765"/>
    <cellStyle name="_집행갑지 _실행예산서_030902 아산154KV 관로 전기공사_무량산출()_무량산출(신설조립공장)" xfId="2766"/>
    <cellStyle name="_집행갑지 _실행예산서_도급계약내역서(공배2단계)-정배수지" xfId="2768"/>
    <cellStyle name="_집행갑지 _실행예산서_도급계약내역서(공배2단계)-정배수지_실행(운산조탑도로)" xfId="2769"/>
    <cellStyle name="_집행갑지 _실행예산서_도급계약내역서(공배2단계)-정배수지_실행(파주운정2택지5공구)" xfId="2770"/>
    <cellStyle name="_집행갑지 _실행예산서_무량산출()" xfId="2771"/>
    <cellStyle name="_집행갑지 _실행예산서_무량산출()_Inst. BM(한국항공_사천)" xfId="2774"/>
    <cellStyle name="_집행갑지 _실행예산서_무량산출()_무량산출()" xfId="2772"/>
    <cellStyle name="_집행갑지 _실행예산서_무량산출()_무량산출(신설조립공장)" xfId="2773"/>
    <cellStyle name="_집행갑지 _실행예산서_실행(운산조탑도로)" xfId="2775"/>
    <cellStyle name="_집행갑지 _실행예산서_실행(파주운정2택지5공구)" xfId="2776"/>
    <cellStyle name="_집행갑지 _원자재투입현황(03.7월)2" xfId="2777"/>
    <cellStyle name="_집행갑지 _원자재투입현황(03.7월)2_실행(운산조탑도로)" xfId="2778"/>
    <cellStyle name="_집행갑지 _원자재투입현황(03.7월)2_실행(파주운정2택지5공구)" xfId="2779"/>
    <cellStyle name="_집행갑지 _투찰" xfId="2780"/>
    <cellStyle name="_집행갑지 _투찰(14-1)" xfId="2781"/>
    <cellStyle name="_집행갑지 _투찰(14-1)_실행(운산조탑도로)" xfId="2782"/>
    <cellStyle name="_집행갑지 _투찰(14-1)_실행(파주운정2택지5공구)" xfId="2783"/>
    <cellStyle name="_집행갑지 _투찰(14-1)_투찰서" xfId="2784"/>
    <cellStyle name="_집행갑지 _투찰(14-1)_투찰서_실행(운산조탑도로)" xfId="2785"/>
    <cellStyle name="_집행갑지 _투찰(14-1)_투찰서_실행(파주운정2택지5공구)" xfId="2786"/>
    <cellStyle name="_집행갑지 _투찰(8공구)" xfId="2787"/>
    <cellStyle name="_집행갑지 _투찰(8공구)_실행(운산조탑도로)" xfId="2788"/>
    <cellStyle name="_집행갑지 _투찰(8공구)_실행(파주운정2택지5공구)" xfId="2789"/>
    <cellStyle name="_집행갑지 _투찰(고철10-4)" xfId="2790"/>
    <cellStyle name="_집행갑지 _투찰(고철10-4)_실행(운산조탑도로)" xfId="2791"/>
    <cellStyle name="_집행갑지 _투찰(고철10-4)_실행(파주운정2택지5공구)" xfId="2792"/>
    <cellStyle name="_집행갑지 _투찰(고철10-4)_투찰서" xfId="2793"/>
    <cellStyle name="_집행갑지 _투찰(고철10-4)_투찰서_실행(운산조탑도로)" xfId="2794"/>
    <cellStyle name="_집행갑지 _투찰(고철10-4)_투찰서_실행(파주운정2택지5공구)" xfId="2795"/>
    <cellStyle name="_집행갑지 _투찰(무안광주3공구)" xfId="2796"/>
    <cellStyle name="_집행갑지 _투찰(무안광주3공구)_실행(운산조탑도로)" xfId="2797"/>
    <cellStyle name="_집행갑지 _투찰(무안광주3공구)_실행(파주운정2택지5공구)" xfId="2798"/>
    <cellStyle name="_집행갑지 _투찰(토목)" xfId="2799"/>
    <cellStyle name="_집행갑지 _투찰(토목)_실행(운산조탑도로)" xfId="2800"/>
    <cellStyle name="_집행갑지 _투찰(토목)_실행(파주운정2택지5공구)" xfId="2801"/>
    <cellStyle name="_집행갑지 _투찰_1" xfId="2802"/>
    <cellStyle name="_집행갑지 _투찰_1_실행(운산조탑도로)" xfId="2803"/>
    <cellStyle name="_집행갑지 _투찰_1_실행(파주운정2택지5공구)" xfId="2804"/>
    <cellStyle name="_집행갑지 _투찰_부대입찰결과" xfId="2805"/>
    <cellStyle name="_집행갑지 _투찰_부대입찰결과_실행(운산조탑도로)" xfId="2806"/>
    <cellStyle name="_집행갑지 _투찰_부대입찰결과_실행(파주운정2택지5공구)" xfId="2807"/>
    <cellStyle name="_집행갑지 _투찰_부대입찰송부" xfId="2808"/>
    <cellStyle name="_집행갑지 _투찰_부대입찰송부_실행(운산조탑도로)" xfId="2809"/>
    <cellStyle name="_집행갑지 _투찰_부대입찰송부_실행(파주운정2택지5공구)" xfId="2810"/>
    <cellStyle name="_집행갑지 _투찰_부대입찰조정" xfId="2811"/>
    <cellStyle name="_집행갑지 _투찰_부대입찰조정_실행(운산조탑도로)" xfId="2812"/>
    <cellStyle name="_집행갑지 _투찰_부대입찰조정_실행(파주운정2택지5공구)" xfId="2813"/>
    <cellStyle name="_집행갑지 _투찰_부대입찰특별조건및내역송부" xfId="2814"/>
    <cellStyle name="_집행갑지 _투찰_부대입찰특별조건및내역송부_실행(운산조탑도로)" xfId="2815"/>
    <cellStyle name="_집행갑지 _투찰_부대입찰특별조건및내역송부_실행(파주운정2택지5공구)" xfId="2816"/>
    <cellStyle name="_집행갑지 _투찰_실행(운산조탑도로)" xfId="2817"/>
    <cellStyle name="_집행갑지 _투찰_실행(파주운정2택지5공구)" xfId="2818"/>
    <cellStyle name="_집행갑지 _투찰_투찰" xfId="2819"/>
    <cellStyle name="_집행갑지 _투찰_투찰(8공구)" xfId="2820"/>
    <cellStyle name="_집행갑지 _투찰_투찰(8공구)_실행(운산조탑도로)" xfId="2821"/>
    <cellStyle name="_집행갑지 _투찰_투찰(8공구)_실행(파주운정2택지5공구)" xfId="2822"/>
    <cellStyle name="_집행갑지 _투찰_투찰(토목)" xfId="2823"/>
    <cellStyle name="_집행갑지 _투찰_투찰(토목)_실행(운산조탑도로)" xfId="2824"/>
    <cellStyle name="_집행갑지 _투찰_투찰(토목)_실행(파주운정2택지5공구)" xfId="2825"/>
    <cellStyle name="_집행갑지 _투찰_투찰_실행(운산조탑도로)" xfId="2826"/>
    <cellStyle name="_집행갑지 _투찰_투찰_실행(파주운정2택지5공구)" xfId="2827"/>
    <cellStyle name="_집행갑지 _투찰_투찰서" xfId="2828"/>
    <cellStyle name="_집행갑지 _투찰_투찰서_실행(운산조탑도로)" xfId="2829"/>
    <cellStyle name="_집행갑지 _투찰_투찰서_실행(파주운정2택지5공구)" xfId="2830"/>
    <cellStyle name="_집행갑지 _투찰서" xfId="2831"/>
    <cellStyle name="_집행갑지 _투찰서_실행(운산조탑도로)" xfId="2832"/>
    <cellStyle name="_집행갑지 _투찰서_실행(파주운정2택지5공구)" xfId="2833"/>
    <cellStyle name="_집행갑지 _흥산-구룡" xfId="2834"/>
    <cellStyle name="_집행갑지 _흥산-구룡_030902 아산154KV 관로 전기공사" xfId="2835"/>
    <cellStyle name="_집행갑지 _흥산-구룡_030902 아산154KV 관로 전기공사_무량산출()" xfId="2836"/>
    <cellStyle name="_집행갑지 _흥산-구룡_030902 아산154KV 관로 전기공사_무량산출()_Inst. BM(한국항공_사천)" xfId="2839"/>
    <cellStyle name="_집행갑지 _흥산-구룡_030902 아산154KV 관로 전기공사_무량산출()_무량산출()" xfId="2837"/>
    <cellStyle name="_집행갑지 _흥산-구룡_030902 아산154KV 관로 전기공사_무량산출()_무량산출(신설조립공장)" xfId="2838"/>
    <cellStyle name="_집행갑지 _흥산-구룡_도급계약내역서(공배2단계)-정배수지" xfId="2840"/>
    <cellStyle name="_집행갑지 _흥산-구룡_도급계약내역서(공배2단계)-정배수지_실행(운산조탑도로)" xfId="2841"/>
    <cellStyle name="_집행갑지 _흥산-구룡_도급계약내역서(공배2단계)-정배수지_실행(파주운정2택지5공구)" xfId="2842"/>
    <cellStyle name="_집행갑지 _흥산-구룡_무량산출()" xfId="2843"/>
    <cellStyle name="_집행갑지 _흥산-구룡_무량산출()_Inst. BM(한국항공_사천)" xfId="2846"/>
    <cellStyle name="_집행갑지 _흥산-구룡_무량산출()_무량산출()" xfId="2844"/>
    <cellStyle name="_집행갑지 _흥산-구룡_무량산출()_무량산출(신설조립공장)" xfId="2845"/>
    <cellStyle name="_집행갑지 _흥산-구룡_실행(운산조탑도로)" xfId="2847"/>
    <cellStyle name="_집행갑지 _흥산-구룡_실행(파주운정2택지5공구)" xfId="2848"/>
    <cellStyle name="_집행갑지 _흥산-구룡_실행예산서" xfId="2849"/>
    <cellStyle name="_집행갑지 _흥산-구룡_실행예산서(3공구)" xfId="2850"/>
    <cellStyle name="_집행갑지 _흥산-구룡_실행예산서(3공구)_030902 아산154KV 관로 전기공사" xfId="2851"/>
    <cellStyle name="_집행갑지 _흥산-구룡_실행예산서(3공구)_030902 아산154KV 관로 전기공사_무량산출()" xfId="2852"/>
    <cellStyle name="_집행갑지 _흥산-구룡_실행예산서(3공구)_030902 아산154KV 관로 전기공사_무량산출()_Inst. BM(한국항공_사천)" xfId="2855"/>
    <cellStyle name="_집행갑지 _흥산-구룡_실행예산서(3공구)_030902 아산154KV 관로 전기공사_무량산출()_무량산출()" xfId="2853"/>
    <cellStyle name="_집행갑지 _흥산-구룡_실행예산서(3공구)_030902 아산154KV 관로 전기공사_무량산출()_무량산출(신설조립공장)" xfId="2854"/>
    <cellStyle name="_집행갑지 _흥산-구룡_실행예산서(3공구)_도급계약내역서(공배2단계)-정배수지" xfId="2856"/>
    <cellStyle name="_집행갑지 _흥산-구룡_실행예산서(3공구)_도급계약내역서(공배2단계)-정배수지_실행(운산조탑도로)" xfId="2857"/>
    <cellStyle name="_집행갑지 _흥산-구룡_실행예산서(3공구)_도급계약내역서(공배2단계)-정배수지_실행(파주운정2택지5공구)" xfId="2858"/>
    <cellStyle name="_집행갑지 _흥산-구룡_실행예산서(3공구)_무량산출()" xfId="2859"/>
    <cellStyle name="_집행갑지 _흥산-구룡_실행예산서(3공구)_무량산출()_Inst. BM(한국항공_사천)" xfId="2862"/>
    <cellStyle name="_집행갑지 _흥산-구룡_실행예산서(3공구)_무량산출()_무량산출()" xfId="2860"/>
    <cellStyle name="_집행갑지 _흥산-구룡_실행예산서(3공구)_무량산출()_무량산출(신설조립공장)" xfId="2861"/>
    <cellStyle name="_집행갑지 _흥산-구룡_실행예산서(3공구)_실행(운산조탑도로)" xfId="2863"/>
    <cellStyle name="_집행갑지 _흥산-구룡_실행예산서(3공구)_실행(파주운정2택지5공구)" xfId="2864"/>
    <cellStyle name="_집행갑지 _흥산-구룡_실행예산서(문산IC)" xfId="2865"/>
    <cellStyle name="_집행갑지 _흥산-구룡_실행예산서(문산IC)_030902 아산154KV 관로 전기공사" xfId="2866"/>
    <cellStyle name="_집행갑지 _흥산-구룡_실행예산서(문산IC)_030902 아산154KV 관로 전기공사_무량산출()" xfId="2867"/>
    <cellStyle name="_집행갑지 _흥산-구룡_실행예산서(문산IC)_030902 아산154KV 관로 전기공사_무량산출()_Inst. BM(한국항공_사천)" xfId="2870"/>
    <cellStyle name="_집행갑지 _흥산-구룡_실행예산서(문산IC)_030902 아산154KV 관로 전기공사_무량산출()_무량산출()" xfId="2868"/>
    <cellStyle name="_집행갑지 _흥산-구룡_실행예산서(문산IC)_030902 아산154KV 관로 전기공사_무량산출()_무량산출(신설조립공장)" xfId="2869"/>
    <cellStyle name="_집행갑지 _흥산-구룡_실행예산서(문산IC)_도급계약내역서(공배2단계)-정배수지" xfId="2871"/>
    <cellStyle name="_집행갑지 _흥산-구룡_실행예산서(문산IC)_도급계약내역서(공배2단계)-정배수지_실행(운산조탑도로)" xfId="2872"/>
    <cellStyle name="_집행갑지 _흥산-구룡_실행예산서(문산IC)_도급계약내역서(공배2단계)-정배수지_실행(파주운정2택지5공구)" xfId="2873"/>
    <cellStyle name="_집행갑지 _흥산-구룡_실행예산서(문산IC)_무량산출()" xfId="2874"/>
    <cellStyle name="_집행갑지 _흥산-구룡_실행예산서(문산IC)_무량산출()_Inst. BM(한국항공_사천)" xfId="2877"/>
    <cellStyle name="_집행갑지 _흥산-구룡_실행예산서(문산IC)_무량산출()_무량산출()" xfId="2875"/>
    <cellStyle name="_집행갑지 _흥산-구룡_실행예산서(문산IC)_무량산출()_무량산출(신설조립공장)" xfId="2876"/>
    <cellStyle name="_집행갑지 _흥산-구룡_실행예산서(문산IC)_실행(운산조탑도로)" xfId="2878"/>
    <cellStyle name="_집행갑지 _흥산-구룡_실행예산서(문산IC)_실행(파주운정2택지5공구)" xfId="2879"/>
    <cellStyle name="_집행갑지 _흥산-구룡_실행예산서_030902 아산154KV 관로 전기공사" xfId="2880"/>
    <cellStyle name="_집행갑지 _흥산-구룡_실행예산서_030902 아산154KV 관로 전기공사_무량산출()" xfId="2881"/>
    <cellStyle name="_집행갑지 _흥산-구룡_실행예산서_030902 아산154KV 관로 전기공사_무량산출()_Inst. BM(한국항공_사천)" xfId="2884"/>
    <cellStyle name="_집행갑지 _흥산-구룡_실행예산서_030902 아산154KV 관로 전기공사_무량산출()_무량산출()" xfId="2882"/>
    <cellStyle name="_집행갑지 _흥산-구룡_실행예산서_030902 아산154KV 관로 전기공사_무량산출()_무량산출(신설조립공장)" xfId="2883"/>
    <cellStyle name="_집행갑지 _흥산-구룡_실행예산서_도급계약내역서(공배2단계)-정배수지" xfId="2885"/>
    <cellStyle name="_집행갑지 _흥산-구룡_실행예산서_도급계약내역서(공배2단계)-정배수지_실행(운산조탑도로)" xfId="2886"/>
    <cellStyle name="_집행갑지 _흥산-구룡_실행예산서_도급계약내역서(공배2단계)-정배수지_실행(파주운정2택지5공구)" xfId="2887"/>
    <cellStyle name="_집행갑지 _흥산-구룡_실행예산서_무량산출()" xfId="2888"/>
    <cellStyle name="_집행갑지 _흥산-구룡_실행예산서_무량산출()_Inst. BM(한국항공_사천)" xfId="2891"/>
    <cellStyle name="_집행갑지 _흥산-구룡_실행예산서_무량산출()_무량산출()" xfId="2889"/>
    <cellStyle name="_집행갑지 _흥산-구룡_실행예산서_무량산출()_무량산출(신설조립공장)" xfId="2890"/>
    <cellStyle name="_집행갑지 _흥산-구룡_실행예산서_실행(운산조탑도로)" xfId="2892"/>
    <cellStyle name="_집행갑지 _흥산-구룡_실행예산서_실행(파주운정2택지5공구)" xfId="2893"/>
    <cellStyle name="_집행갑지 _흥산-구룡_원자재투입현황(03.7월)2" xfId="2894"/>
    <cellStyle name="_집행갑지 _흥산-구룡_원자재투입현황(03.7월)2_실행(운산조탑도로)" xfId="2895"/>
    <cellStyle name="_집행갑지 _흥산-구룡_원자재투입현황(03.7월)2_실행(파주운정2택지5공구)" xfId="2896"/>
    <cellStyle name="_차량기지설계변경내역서(대명최종)-1" xfId="2897"/>
    <cellStyle name="_천안 고객 PLAZA 내장공사" xfId="2898"/>
    <cellStyle name="_통광 폐수처리장(2002.5.24)" xfId="2899"/>
    <cellStyle name="_통광정문공사(2002.5.22)" xfId="2900"/>
    <cellStyle name="_투찰" xfId="2901"/>
    <cellStyle name="_투찰(14-1)" xfId="2902"/>
    <cellStyle name="_투찰(14-1)_실행(운산조탑도로)" xfId="2903"/>
    <cellStyle name="_투찰(14-1)_실행(파주운정2택지5공구)" xfId="2904"/>
    <cellStyle name="_투찰(14-1)_투찰서" xfId="2905"/>
    <cellStyle name="_투찰(14-1)_투찰서_실행(운산조탑도로)" xfId="2906"/>
    <cellStyle name="_투찰(14-1)_투찰서_실행(파주운정2택지5공구)" xfId="2907"/>
    <cellStyle name="_투찰(8공구)" xfId="2908"/>
    <cellStyle name="_투찰(8공구)_실행(운산조탑도로)" xfId="2909"/>
    <cellStyle name="_투찰(8공구)_실행(파주운정2택지5공구)" xfId="2910"/>
    <cellStyle name="_투찰(고철10-4)" xfId="2911"/>
    <cellStyle name="_투찰(고철10-4)_실행(운산조탑도로)" xfId="2912"/>
    <cellStyle name="_투찰(고철10-4)_실행(파주운정2택지5공구)" xfId="2913"/>
    <cellStyle name="_투찰(고철10-4)_투찰서" xfId="2914"/>
    <cellStyle name="_투찰(고철10-4)_투찰서_실행(운산조탑도로)" xfId="2915"/>
    <cellStyle name="_투찰(고철10-4)_투찰서_실행(파주운정2택지5공구)" xfId="2916"/>
    <cellStyle name="_투찰(무안광주3공구)" xfId="2917"/>
    <cellStyle name="_투찰(무안광주3공구)_실행(운산조탑도로)" xfId="2918"/>
    <cellStyle name="_투찰(무안광주3공구)_실행(파주운정2택지5공구)" xfId="2919"/>
    <cellStyle name="_투찰(토목)" xfId="2920"/>
    <cellStyle name="_투찰(토목)_실행(운산조탑도로)" xfId="2921"/>
    <cellStyle name="_투찰(토목)_실행(파주운정2택지5공구)" xfId="2922"/>
    <cellStyle name="_투찰_1" xfId="2923"/>
    <cellStyle name="_투찰_1_실행(운산조탑도로)" xfId="2924"/>
    <cellStyle name="_투찰_1_실행(파주운정2택지5공구)" xfId="2925"/>
    <cellStyle name="_투찰_부대입찰결과" xfId="2926"/>
    <cellStyle name="_투찰_부대입찰결과_실행(운산조탑도로)" xfId="2927"/>
    <cellStyle name="_투찰_부대입찰결과_실행(파주운정2택지5공구)" xfId="2928"/>
    <cellStyle name="_투찰_부대입찰송부" xfId="2929"/>
    <cellStyle name="_투찰_부대입찰송부_실행(운산조탑도로)" xfId="2930"/>
    <cellStyle name="_투찰_부대입찰송부_실행(파주운정2택지5공구)" xfId="2931"/>
    <cellStyle name="_투찰_부대입찰조정" xfId="2932"/>
    <cellStyle name="_투찰_부대입찰조정_실행(운산조탑도로)" xfId="2933"/>
    <cellStyle name="_투찰_부대입찰조정_실행(파주운정2택지5공구)" xfId="2934"/>
    <cellStyle name="_투찰_부대입찰특별조건및내역송부" xfId="2935"/>
    <cellStyle name="_투찰_부대입찰특별조건및내역송부_실행(운산조탑도로)" xfId="2936"/>
    <cellStyle name="_투찰_부대입찰특별조건및내역송부_실행(파주운정2택지5공구)" xfId="2937"/>
    <cellStyle name="_투찰_실행(운산조탑도로)" xfId="2938"/>
    <cellStyle name="_투찰_실행(파주운정2택지5공구)" xfId="2939"/>
    <cellStyle name="_투찰_투찰" xfId="2940"/>
    <cellStyle name="_투찰_투찰(8공구)" xfId="2941"/>
    <cellStyle name="_투찰_투찰(8공구)_실행(운산조탑도로)" xfId="2942"/>
    <cellStyle name="_투찰_투찰(8공구)_실행(파주운정2택지5공구)" xfId="2943"/>
    <cellStyle name="_투찰_투찰(토목)" xfId="2944"/>
    <cellStyle name="_투찰_투찰(토목)_실행(운산조탑도로)" xfId="2945"/>
    <cellStyle name="_투찰_투찰(토목)_실행(파주운정2택지5공구)" xfId="2946"/>
    <cellStyle name="_투찰_투찰_실행(운산조탑도로)" xfId="2947"/>
    <cellStyle name="_투찰_투찰_실행(파주운정2택지5공구)" xfId="2948"/>
    <cellStyle name="_투찰_투찰서" xfId="2949"/>
    <cellStyle name="_투찰_투찰서_실행(운산조탑도로)" xfId="2950"/>
    <cellStyle name="_투찰_투찰서_실행(파주운정2택지5공구)" xfId="2951"/>
    <cellStyle name="_투찰서" xfId="2952"/>
    <cellStyle name="_투찰서_실행(운산조탑도로)" xfId="2953"/>
    <cellStyle name="_투찰서_실행(파주운정2택지5공구)" xfId="2954"/>
    <cellStyle name="_펌프장" xfId="2955"/>
    <cellStyle name="_평촌교수량" xfId="2956"/>
    <cellStyle name="_평촌교수량_발주 토목+조경 내역서(조달청송부)" xfId="2957"/>
    <cellStyle name="_평촌교수량_발주 토목+조경 내역서(조달청송부)_실행(운산조탑도로)" xfId="2958"/>
    <cellStyle name="_평촌교수량_발주 토목+조경 내역서(조달청송부)_실행(파주운정2택지5공구)" xfId="2959"/>
    <cellStyle name="_평촌교수량_삽교농공단지포장공" xfId="2960"/>
    <cellStyle name="_평촌교수량_삽교농공단지포장공_발주 토목+조경 내역서(조달청송부)" xfId="2961"/>
    <cellStyle name="_평촌교수량_삽교농공단지포장공_발주 토목+조경 내역서(조달청송부)_실행(운산조탑도로)" xfId="2962"/>
    <cellStyle name="_평촌교수량_삽교농공단지포장공_발주 토목+조경 내역서(조달청송부)_실행(파주운정2택지5공구)" xfId="2963"/>
    <cellStyle name="_평촌교수량_삽교농공단지포장공_실행(운산조탑도로)" xfId="2964"/>
    <cellStyle name="_평촌교수량_삽교농공단지포장공_실행(파주운정2택지5공구)" xfId="2965"/>
    <cellStyle name="_평촌교수량_삽교농공단지포장공_토목내역서(0829수정)" xfId="2966"/>
    <cellStyle name="_평촌교수량_삽교농공단지포장공_토목내역서(0829수정)_실행(운산조탑도로)" xfId="2967"/>
    <cellStyle name="_평촌교수량_삽교농공단지포장공_토목내역서(0829수정)_실행(파주운정2택지5공구)" xfId="2968"/>
    <cellStyle name="_평촌교수량_삽교농공단지포장공_토목내역서(0829수정)_원가계산서(총괄)" xfId="2969"/>
    <cellStyle name="_평촌교수량_삽교농공단지포장공_토목내역서(0829수정)_원가계산서(총괄)_발주 토목+조경 내역서(조달청송부)" xfId="2970"/>
    <cellStyle name="_평촌교수량_삽교농공단지포장공_토목내역서(0829수정)_원가계산서(총괄)_발주 토목+조경 내역서(조달청송부)_실행(운산조탑도로)" xfId="2971"/>
    <cellStyle name="_평촌교수량_삽교농공단지포장공_토목내역서(0829수정)_원가계산서(총괄)_발주 토목+조경 내역서(조달청송부)_실행(파주운정2택지5공구)" xfId="2972"/>
    <cellStyle name="_평촌교수량_삽교농공단지포장공_토목내역서(0829수정)_원가계산서(총괄)_실행(운산조탑도로)" xfId="2973"/>
    <cellStyle name="_평촌교수량_삽교농공단지포장공_토목내역서(0829수정)_원가계산서(총괄)_실행(파주운정2택지5공구)" xfId="2974"/>
    <cellStyle name="_평촌교수량_삽교농공단지포장공_토목내역서(0829수정)_토목내역서(0906수정)" xfId="2975"/>
    <cellStyle name="_평촌교수량_삽교농공단지포장공_토목내역서(0829수정)_토목내역서(0906수정)_발주 토목+조경 내역서(조달청송부)" xfId="2976"/>
    <cellStyle name="_평촌교수량_삽교농공단지포장공_토목내역서(0829수정)_토목내역서(0906수정)_발주 토목+조경 내역서(조달청송부)_실행(운산조탑도로)" xfId="2977"/>
    <cellStyle name="_평촌교수량_삽교농공단지포장공_토목내역서(0829수정)_토목내역서(0906수정)_발주 토목+조경 내역서(조달청송부)_실행(파주운정2택지5공구)" xfId="2978"/>
    <cellStyle name="_평촌교수량_삽교농공단지포장공_토목내역서(0829수정)_토목내역서(0906수정)_실행(운산조탑도로)" xfId="2979"/>
    <cellStyle name="_평촌교수량_삽교농공단지포장공_토목내역서(0829수정)_토목내역서(0906수정)_실행(파주운정2택지5공구)" xfId="2980"/>
    <cellStyle name="_평촌교수량_실행(운산조탑도로)" xfId="2981"/>
    <cellStyle name="_평촌교수량_실행(파주운정2택지5공구)" xfId="2982"/>
    <cellStyle name="_평촌교수량_토목내역서(0829수정)" xfId="2983"/>
    <cellStyle name="_평촌교수량_토목내역서(0829수정)_실행(운산조탑도로)" xfId="2984"/>
    <cellStyle name="_평촌교수량_토목내역서(0829수정)_실행(파주운정2택지5공구)" xfId="2985"/>
    <cellStyle name="_평촌교수량_토목내역서(0829수정)_원가계산서(총괄)" xfId="2986"/>
    <cellStyle name="_평촌교수량_토목내역서(0829수정)_원가계산서(총괄)_발주 토목+조경 내역서(조달청송부)" xfId="2987"/>
    <cellStyle name="_평촌교수량_토목내역서(0829수정)_원가계산서(총괄)_발주 토목+조경 내역서(조달청송부)_실행(운산조탑도로)" xfId="2988"/>
    <cellStyle name="_평촌교수량_토목내역서(0829수정)_원가계산서(총괄)_발주 토목+조경 내역서(조달청송부)_실행(파주운정2택지5공구)" xfId="2989"/>
    <cellStyle name="_평촌교수량_토목내역서(0829수정)_원가계산서(총괄)_실행(운산조탑도로)" xfId="2990"/>
    <cellStyle name="_평촌교수량_토목내역서(0829수정)_원가계산서(총괄)_실행(파주운정2택지5공구)" xfId="2991"/>
    <cellStyle name="_평촌교수량_토목내역서(0829수정)_토목내역서(0906수정)" xfId="2992"/>
    <cellStyle name="_평촌교수량_토목내역서(0829수정)_토목내역서(0906수정)_발주 토목+조경 내역서(조달청송부)" xfId="2993"/>
    <cellStyle name="_평촌교수량_토목내역서(0829수정)_토목내역서(0906수정)_발주 토목+조경 내역서(조달청송부)_실행(운산조탑도로)" xfId="2994"/>
    <cellStyle name="_평촌교수량_토목내역서(0829수정)_토목내역서(0906수정)_발주 토목+조경 내역서(조달청송부)_실행(파주운정2택지5공구)" xfId="2995"/>
    <cellStyle name="_평촌교수량_토목내역서(0829수정)_토목내역서(0906수정)_실행(운산조탑도로)" xfId="2996"/>
    <cellStyle name="_평촌교수량_토목내역서(0829수정)_토목내역서(0906수정)_실행(파주운정2택지5공구)" xfId="2997"/>
    <cellStyle name="_폐수 정산 제출분1" xfId="2998"/>
    <cellStyle name="_포항실행견적내역" xfId="2999"/>
    <cellStyle name="_포항실행견적내역_견적내역" xfId="3000"/>
    <cellStyle name="_포항실행견적내역_기흥TN내역" xfId="3001"/>
    <cellStyle name="_포항실행견적내역_기흥TN설비전기BM" xfId="3002"/>
    <cellStyle name="_포항실행견적내역_변경계약" xfId="3003"/>
    <cellStyle name="_포항실행견적내역_설계변경물량산출근거" xfId="3004"/>
    <cellStyle name="_포항실행견적내역_잠원동2차아파트내역" xfId="3005"/>
    <cellStyle name="_품의" xfId="3006"/>
    <cellStyle name="_품의(대청IC)" xfId="3007"/>
    <cellStyle name="_품의_실행(운산조탑도로)" xfId="3008"/>
    <cellStyle name="_품의_실행(파주운정2택지5공구)" xfId="3009"/>
    <cellStyle name="_하나로정보센터 견적(각층별 최종)" xfId="3010"/>
    <cellStyle name="_하도계획서" xfId="3011"/>
    <cellStyle name="_하도기성2회" xfId="3012"/>
    <cellStyle name="_하도기성2회_1" xfId="3013"/>
    <cellStyle name="_하도기성2회_2" xfId="3014"/>
    <cellStyle name="_하도기성2회_3" xfId="3015"/>
    <cellStyle name="_하도기성2회_4" xfId="3016"/>
    <cellStyle name="_하도기성2회_5" xfId="3017"/>
    <cellStyle name="_하도기성2회_6" xfId="3018"/>
    <cellStyle name="_하도기성2회_6 2" xfId="3019"/>
    <cellStyle name="_하도기성2회_7" xfId="3020"/>
    <cellStyle name="_하도기성2회_8" xfId="3021"/>
    <cellStyle name="_하도기성2회_9" xfId="3022"/>
    <cellStyle name="_현설내역서(전기)" xfId="3023"/>
    <cellStyle name="_현설내역서(전기)_030902 아산154KV 관로 전기공사" xfId="3024"/>
    <cellStyle name="_현설내역서(전기)_030902 아산154KV 관로 전기공사_무량산출()" xfId="3025"/>
    <cellStyle name="_현설내역서(전기)_030902 아산154KV 관로 전기공사_무량산출()_Inst. BM(한국항공_사천)" xfId="3028"/>
    <cellStyle name="_현설내역서(전기)_030902 아산154KV 관로 전기공사_무량산출()_무량산출()" xfId="3026"/>
    <cellStyle name="_현설내역서(전기)_030902 아산154KV 관로 전기공사_무량산출()_무량산출(신설조립공장)" xfId="3027"/>
    <cellStyle name="_현설내역서(전기)_무량산출()" xfId="3029"/>
    <cellStyle name="_현설내역서(전기)_무량산출()_Inst. BM(한국항공_사천)" xfId="3032"/>
    <cellStyle name="_현설내역서(전기)_무량산출()_무량산출()" xfId="3030"/>
    <cellStyle name="_현설내역서(전기)_무량산출()_무량산출(신설조립공장)" xfId="3031"/>
    <cellStyle name="_현장관리비1" xfId="3033"/>
    <cellStyle name="_현장관리비1_030902 아산154KV 관로 전기공사" xfId="3034"/>
    <cellStyle name="_현장관리비1_030902 아산154KV 관로 전기공사_무량산출()" xfId="3035"/>
    <cellStyle name="_현장관리비1_030902 아산154KV 관로 전기공사_무량산출()_Inst. BM(한국항공_사천)" xfId="3038"/>
    <cellStyle name="_현장관리비1_030902 아산154KV 관로 전기공사_무량산출()_무량산출()" xfId="3036"/>
    <cellStyle name="_현장관리비1_030902 아산154KV 관로 전기공사_무량산출()_무량산출(신설조립공장)" xfId="3037"/>
    <cellStyle name="_현장관리비1_도급계약내역서(공배2단계)-정배수지" xfId="3039"/>
    <cellStyle name="_현장관리비1_도급계약내역서(공배2단계)-정배수지_실행(운산조탑도로)" xfId="3040"/>
    <cellStyle name="_현장관리비1_도급계약내역서(공배2단계)-정배수지_실행(파주운정2택지5공구)" xfId="3041"/>
    <cellStyle name="_현장관리비1_무량산출()" xfId="3042"/>
    <cellStyle name="_현장관리비1_무량산출()_Inst. BM(한국항공_사천)" xfId="3045"/>
    <cellStyle name="_현장관리비1_무량산출()_무량산출()" xfId="3043"/>
    <cellStyle name="_현장관리비1_무량산출()_무량산출(신설조립공장)" xfId="3044"/>
    <cellStyle name="_현장관리비1_실행(운산조탑도로)" xfId="3046"/>
    <cellStyle name="_현장관리비1_실행(파주운정2택지5공구)" xfId="3047"/>
    <cellStyle name="_현장관리비1_실행예산서" xfId="3048"/>
    <cellStyle name="_현장관리비1_실행예산서(3공구)" xfId="3049"/>
    <cellStyle name="_현장관리비1_실행예산서(3공구)_030902 아산154KV 관로 전기공사" xfId="3050"/>
    <cellStyle name="_현장관리비1_실행예산서(3공구)_030902 아산154KV 관로 전기공사_무량산출()" xfId="3051"/>
    <cellStyle name="_현장관리비1_실행예산서(3공구)_030902 아산154KV 관로 전기공사_무량산출()_Inst. BM(한국항공_사천)" xfId="3054"/>
    <cellStyle name="_현장관리비1_실행예산서(3공구)_030902 아산154KV 관로 전기공사_무량산출()_무량산출()" xfId="3052"/>
    <cellStyle name="_현장관리비1_실행예산서(3공구)_030902 아산154KV 관로 전기공사_무량산출()_무량산출(신설조립공장)" xfId="3053"/>
    <cellStyle name="_현장관리비1_실행예산서(3공구)_도급계약내역서(공배2단계)-정배수지" xfId="3055"/>
    <cellStyle name="_현장관리비1_실행예산서(3공구)_도급계약내역서(공배2단계)-정배수지_실행(운산조탑도로)" xfId="3056"/>
    <cellStyle name="_현장관리비1_실행예산서(3공구)_도급계약내역서(공배2단계)-정배수지_실행(파주운정2택지5공구)" xfId="3057"/>
    <cellStyle name="_현장관리비1_실행예산서(3공구)_무량산출()" xfId="3058"/>
    <cellStyle name="_현장관리비1_실행예산서(3공구)_무량산출()_Inst. BM(한국항공_사천)" xfId="3061"/>
    <cellStyle name="_현장관리비1_실행예산서(3공구)_무량산출()_무량산출()" xfId="3059"/>
    <cellStyle name="_현장관리비1_실행예산서(3공구)_무량산출()_무량산출(신설조립공장)" xfId="3060"/>
    <cellStyle name="_현장관리비1_실행예산서(3공구)_실행(운산조탑도로)" xfId="3062"/>
    <cellStyle name="_현장관리비1_실행예산서(3공구)_실행(파주운정2택지5공구)" xfId="3063"/>
    <cellStyle name="_현장관리비1_실행예산서(문산IC)" xfId="3064"/>
    <cellStyle name="_현장관리비1_실행예산서(문산IC)_030902 아산154KV 관로 전기공사" xfId="3065"/>
    <cellStyle name="_현장관리비1_실행예산서(문산IC)_030902 아산154KV 관로 전기공사_무량산출()" xfId="3066"/>
    <cellStyle name="_현장관리비1_실행예산서(문산IC)_030902 아산154KV 관로 전기공사_무량산출()_Inst. BM(한국항공_사천)" xfId="3069"/>
    <cellStyle name="_현장관리비1_실행예산서(문산IC)_030902 아산154KV 관로 전기공사_무량산출()_무량산출()" xfId="3067"/>
    <cellStyle name="_현장관리비1_실행예산서(문산IC)_030902 아산154KV 관로 전기공사_무량산출()_무량산출(신설조립공장)" xfId="3068"/>
    <cellStyle name="_현장관리비1_실행예산서(문산IC)_1" xfId="3070"/>
    <cellStyle name="_현장관리비1_실행예산서(문산IC)_1_030902 아산154KV 관로 전기공사" xfId="3071"/>
    <cellStyle name="_현장관리비1_실행예산서(문산IC)_1_030902 아산154KV 관로 전기공사_무량산출()" xfId="3072"/>
    <cellStyle name="_현장관리비1_실행예산서(문산IC)_1_030902 아산154KV 관로 전기공사_무량산출()_Inst. BM(한국항공_사천)" xfId="3075"/>
    <cellStyle name="_현장관리비1_실행예산서(문산IC)_1_030902 아산154KV 관로 전기공사_무량산출()_무량산출()" xfId="3073"/>
    <cellStyle name="_현장관리비1_실행예산서(문산IC)_1_030902 아산154KV 관로 전기공사_무량산출()_무량산출(신설조립공장)" xfId="3074"/>
    <cellStyle name="_현장관리비1_실행예산서(문산IC)_1_도급계약내역서(공배2단계)-정배수지" xfId="3076"/>
    <cellStyle name="_현장관리비1_실행예산서(문산IC)_1_도급계약내역서(공배2단계)-정배수지_실행(운산조탑도로)" xfId="3077"/>
    <cellStyle name="_현장관리비1_실행예산서(문산IC)_1_도급계약내역서(공배2단계)-정배수지_실행(파주운정2택지5공구)" xfId="3078"/>
    <cellStyle name="_현장관리비1_실행예산서(문산IC)_1_무량산출()" xfId="3079"/>
    <cellStyle name="_현장관리비1_실행예산서(문산IC)_1_무량산출()_Inst. BM(한국항공_사천)" xfId="3082"/>
    <cellStyle name="_현장관리비1_실행예산서(문산IC)_1_무량산출()_무량산출()" xfId="3080"/>
    <cellStyle name="_현장관리비1_실행예산서(문산IC)_1_무량산출()_무량산출(신설조립공장)" xfId="3081"/>
    <cellStyle name="_현장관리비1_실행예산서(문산IC)_1_실행(운산조탑도로)" xfId="3083"/>
    <cellStyle name="_현장관리비1_실행예산서(문산IC)_1_실행(파주운정2택지5공구)" xfId="3084"/>
    <cellStyle name="_현장관리비1_실행예산서(문산IC)_도급계약내역서(공배2단계)-정배수지" xfId="3085"/>
    <cellStyle name="_현장관리비1_실행예산서(문산IC)_도급계약내역서(공배2단계)-정배수지_실행(운산조탑도로)" xfId="3086"/>
    <cellStyle name="_현장관리비1_실행예산서(문산IC)_도급계약내역서(공배2단계)-정배수지_실행(파주운정2택지5공구)" xfId="3087"/>
    <cellStyle name="_현장관리비1_실행예산서(문산IC)_무량산출()" xfId="3088"/>
    <cellStyle name="_현장관리비1_실행예산서(문산IC)_무량산출()_Inst. BM(한국항공_사천)" xfId="3091"/>
    <cellStyle name="_현장관리비1_실행예산서(문산IC)_무량산출()_무량산출()" xfId="3089"/>
    <cellStyle name="_현장관리비1_실행예산서(문산IC)_무량산출()_무량산출(신설조립공장)" xfId="3090"/>
    <cellStyle name="_현장관리비1_실행예산서(문산IC)_실행(운산조탑도로)" xfId="3092"/>
    <cellStyle name="_현장관리비1_실행예산서(문산IC)_실행(파주운정2택지5공구)" xfId="3093"/>
    <cellStyle name="_현장관리비1_실행예산서(문산IC)_실행예산서" xfId="3094"/>
    <cellStyle name="_현장관리비1_실행예산서(문산IC)_실행예산서(3공구)" xfId="3095"/>
    <cellStyle name="_현장관리비1_실행예산서(문산IC)_실행예산서(3공구)_030902 아산154KV 관로 전기공사" xfId="3096"/>
    <cellStyle name="_현장관리비1_실행예산서(문산IC)_실행예산서(3공구)_030902 아산154KV 관로 전기공사_무량산출()" xfId="3097"/>
    <cellStyle name="_현장관리비1_실행예산서(문산IC)_실행예산서(3공구)_030902 아산154KV 관로 전기공사_무량산출()_Inst. BM(한국항공_사천)" xfId="3100"/>
    <cellStyle name="_현장관리비1_실행예산서(문산IC)_실행예산서(3공구)_030902 아산154KV 관로 전기공사_무량산출()_무량산출()" xfId="3098"/>
    <cellStyle name="_현장관리비1_실행예산서(문산IC)_실행예산서(3공구)_030902 아산154KV 관로 전기공사_무량산출()_무량산출(신설조립공장)" xfId="3099"/>
    <cellStyle name="_현장관리비1_실행예산서(문산IC)_실행예산서(3공구)_도급계약내역서(공배2단계)-정배수지" xfId="3101"/>
    <cellStyle name="_현장관리비1_실행예산서(문산IC)_실행예산서(3공구)_도급계약내역서(공배2단계)-정배수지_실행(운산조탑도로)" xfId="3102"/>
    <cellStyle name="_현장관리비1_실행예산서(문산IC)_실행예산서(3공구)_도급계약내역서(공배2단계)-정배수지_실행(파주운정2택지5공구)" xfId="3103"/>
    <cellStyle name="_현장관리비1_실행예산서(문산IC)_실행예산서(3공구)_무량산출()" xfId="3104"/>
    <cellStyle name="_현장관리비1_실행예산서(문산IC)_실행예산서(3공구)_무량산출()_Inst. BM(한국항공_사천)" xfId="3107"/>
    <cellStyle name="_현장관리비1_실행예산서(문산IC)_실행예산서(3공구)_무량산출()_무량산출()" xfId="3105"/>
    <cellStyle name="_현장관리비1_실행예산서(문산IC)_실행예산서(3공구)_무량산출()_무량산출(신설조립공장)" xfId="3106"/>
    <cellStyle name="_현장관리비1_실행예산서(문산IC)_실행예산서(3공구)_실행(운산조탑도로)" xfId="3108"/>
    <cellStyle name="_현장관리비1_실행예산서(문산IC)_실행예산서(3공구)_실행(파주운정2택지5공구)" xfId="3109"/>
    <cellStyle name="_현장관리비1_실행예산서(문산IC)_실행예산서(문산IC)" xfId="3110"/>
    <cellStyle name="_현장관리비1_실행예산서(문산IC)_실행예산서(문산IC)_030902 아산154KV 관로 전기공사" xfId="3111"/>
    <cellStyle name="_현장관리비1_실행예산서(문산IC)_실행예산서(문산IC)_030902 아산154KV 관로 전기공사_무량산출()" xfId="3112"/>
    <cellStyle name="_현장관리비1_실행예산서(문산IC)_실행예산서(문산IC)_030902 아산154KV 관로 전기공사_무량산출()_Inst. BM(한국항공_사천)" xfId="3115"/>
    <cellStyle name="_현장관리비1_실행예산서(문산IC)_실행예산서(문산IC)_030902 아산154KV 관로 전기공사_무량산출()_무량산출()" xfId="3113"/>
    <cellStyle name="_현장관리비1_실행예산서(문산IC)_실행예산서(문산IC)_030902 아산154KV 관로 전기공사_무량산출()_무량산출(신설조립공장)" xfId="3114"/>
    <cellStyle name="_현장관리비1_실행예산서(문산IC)_실행예산서(문산IC)_도급계약내역서(공배2단계)-정배수지" xfId="3116"/>
    <cellStyle name="_현장관리비1_실행예산서(문산IC)_실행예산서(문산IC)_도급계약내역서(공배2단계)-정배수지_실행(운산조탑도로)" xfId="3117"/>
    <cellStyle name="_현장관리비1_실행예산서(문산IC)_실행예산서(문산IC)_도급계약내역서(공배2단계)-정배수지_실행(파주운정2택지5공구)" xfId="3118"/>
    <cellStyle name="_현장관리비1_실행예산서(문산IC)_실행예산서(문산IC)_무량산출()" xfId="3119"/>
    <cellStyle name="_현장관리비1_실행예산서(문산IC)_실행예산서(문산IC)_무량산출()_Inst. BM(한국항공_사천)" xfId="3122"/>
    <cellStyle name="_현장관리비1_실행예산서(문산IC)_실행예산서(문산IC)_무량산출()_무량산출()" xfId="3120"/>
    <cellStyle name="_현장관리비1_실행예산서(문산IC)_실행예산서(문산IC)_무량산출()_무량산출(신설조립공장)" xfId="3121"/>
    <cellStyle name="_현장관리비1_실행예산서(문산IC)_실행예산서(문산IC)_실행(운산조탑도로)" xfId="3123"/>
    <cellStyle name="_현장관리비1_실행예산서(문산IC)_실행예산서(문산IC)_실행(파주운정2택지5공구)" xfId="3124"/>
    <cellStyle name="_현장관리비1_실행예산서(문산IC)_실행예산서_030902 아산154KV 관로 전기공사" xfId="3125"/>
    <cellStyle name="_현장관리비1_실행예산서(문산IC)_실행예산서_030902 아산154KV 관로 전기공사_무량산출()" xfId="3126"/>
    <cellStyle name="_현장관리비1_실행예산서(문산IC)_실행예산서_030902 아산154KV 관로 전기공사_무량산출()_Inst. BM(한국항공_사천)" xfId="3129"/>
    <cellStyle name="_현장관리비1_실행예산서(문산IC)_실행예산서_030902 아산154KV 관로 전기공사_무량산출()_무량산출()" xfId="3127"/>
    <cellStyle name="_현장관리비1_실행예산서(문산IC)_실행예산서_030902 아산154KV 관로 전기공사_무량산출()_무량산출(신설조립공장)" xfId="3128"/>
    <cellStyle name="_현장관리비1_실행예산서(문산IC)_실행예산서_도급계약내역서(공배2단계)-정배수지" xfId="3130"/>
    <cellStyle name="_현장관리비1_실행예산서(문산IC)_실행예산서_도급계약내역서(공배2단계)-정배수지_실행(운산조탑도로)" xfId="3131"/>
    <cellStyle name="_현장관리비1_실행예산서(문산IC)_실행예산서_도급계약내역서(공배2단계)-정배수지_실행(파주운정2택지5공구)" xfId="3132"/>
    <cellStyle name="_현장관리비1_실행예산서(문산IC)_실행예산서_무량산출()" xfId="3133"/>
    <cellStyle name="_현장관리비1_실행예산서(문산IC)_실행예산서_무량산출()_Inst. BM(한국항공_사천)" xfId="3136"/>
    <cellStyle name="_현장관리비1_실행예산서(문산IC)_실행예산서_무량산출()_무량산출()" xfId="3134"/>
    <cellStyle name="_현장관리비1_실행예산서(문산IC)_실행예산서_무량산출()_무량산출(신설조립공장)" xfId="3135"/>
    <cellStyle name="_현장관리비1_실행예산서(문산IC)_실행예산서_실행(운산조탑도로)" xfId="3137"/>
    <cellStyle name="_현장관리비1_실행예산서(문산IC)_실행예산서_실행(파주운정2택지5공구)" xfId="3138"/>
    <cellStyle name="_현장관리비1_실행예산서(문산IC)_원자재투입현황(03.7월)2" xfId="3139"/>
    <cellStyle name="_현장관리비1_실행예산서(문산IC)_원자재투입현황(03.7월)2_실행(운산조탑도로)" xfId="3140"/>
    <cellStyle name="_현장관리비1_실행예산서(문산IC)_원자재투입현황(03.7월)2_실행(파주운정2택지5공구)" xfId="3141"/>
    <cellStyle name="_현장관리비1_실행예산서_030902 아산154KV 관로 전기공사" xfId="3142"/>
    <cellStyle name="_현장관리비1_실행예산서_030902 아산154KV 관로 전기공사_무량산출()" xfId="3143"/>
    <cellStyle name="_현장관리비1_실행예산서_030902 아산154KV 관로 전기공사_무량산출()_Inst. BM(한국항공_사천)" xfId="3146"/>
    <cellStyle name="_현장관리비1_실행예산서_030902 아산154KV 관로 전기공사_무량산출()_무량산출()" xfId="3144"/>
    <cellStyle name="_현장관리비1_실행예산서_030902 아산154KV 관로 전기공사_무량산출()_무량산출(신설조립공장)" xfId="3145"/>
    <cellStyle name="_현장관리비1_실행예산서_도급계약내역서(공배2단계)-정배수지" xfId="3147"/>
    <cellStyle name="_현장관리비1_실행예산서_도급계약내역서(공배2단계)-정배수지_실행(운산조탑도로)" xfId="3148"/>
    <cellStyle name="_현장관리비1_실행예산서_도급계약내역서(공배2단계)-정배수지_실행(파주운정2택지5공구)" xfId="3149"/>
    <cellStyle name="_현장관리비1_실행예산서_무량산출()" xfId="3150"/>
    <cellStyle name="_현장관리비1_실행예산서_무량산출()_Inst. BM(한국항공_사천)" xfId="3153"/>
    <cellStyle name="_현장관리비1_실행예산서_무량산출()_무량산출()" xfId="3151"/>
    <cellStyle name="_현장관리비1_실행예산서_무량산출()_무량산출(신설조립공장)" xfId="3152"/>
    <cellStyle name="_현장관리비1_실행예산서_실행(운산조탑도로)" xfId="3154"/>
    <cellStyle name="_현장관리비1_실행예산서_실행(파주운정2택지5공구)" xfId="3155"/>
    <cellStyle name="_현장관리비1_원자재투입현황(03.7월)2" xfId="3156"/>
    <cellStyle name="_현장관리비1_원자재투입현황(03.7월)2_실행(운산조탑도로)" xfId="3157"/>
    <cellStyle name="_현장관리비1_원자재투입현황(03.7월)2_실행(파주운정2택지5공구)" xfId="3158"/>
    <cellStyle name="_현장관리비1_흥산-구룡" xfId="3159"/>
    <cellStyle name="_현장관리비1_흥산-구룡_030902 아산154KV 관로 전기공사" xfId="3160"/>
    <cellStyle name="_현장관리비1_흥산-구룡_030902 아산154KV 관로 전기공사_무량산출()" xfId="3161"/>
    <cellStyle name="_현장관리비1_흥산-구룡_030902 아산154KV 관로 전기공사_무량산출()_Inst. BM(한국항공_사천)" xfId="3164"/>
    <cellStyle name="_현장관리비1_흥산-구룡_030902 아산154KV 관로 전기공사_무량산출()_무량산출()" xfId="3162"/>
    <cellStyle name="_현장관리비1_흥산-구룡_030902 아산154KV 관로 전기공사_무량산출()_무량산출(신설조립공장)" xfId="3163"/>
    <cellStyle name="_현장관리비1_흥산-구룡_도급계약내역서(공배2단계)-정배수지" xfId="3165"/>
    <cellStyle name="_현장관리비1_흥산-구룡_도급계약내역서(공배2단계)-정배수지_실행(운산조탑도로)" xfId="3166"/>
    <cellStyle name="_현장관리비1_흥산-구룡_도급계약내역서(공배2단계)-정배수지_실행(파주운정2택지5공구)" xfId="3167"/>
    <cellStyle name="_현장관리비1_흥산-구룡_무량산출()" xfId="3168"/>
    <cellStyle name="_현장관리비1_흥산-구룡_무량산출()_Inst. BM(한국항공_사천)" xfId="3171"/>
    <cellStyle name="_현장관리비1_흥산-구룡_무량산출()_무량산출()" xfId="3169"/>
    <cellStyle name="_현장관리비1_흥산-구룡_무량산출()_무량산출(신설조립공장)" xfId="3170"/>
    <cellStyle name="_현장관리비1_흥산-구룡_실행(운산조탑도로)" xfId="3172"/>
    <cellStyle name="_현장관리비1_흥산-구룡_실행(파주운정2택지5공구)" xfId="3173"/>
    <cellStyle name="_현장관리비1_흥산-구룡_실행예산서" xfId="3174"/>
    <cellStyle name="_현장관리비1_흥산-구룡_실행예산서(3공구)" xfId="3175"/>
    <cellStyle name="_현장관리비1_흥산-구룡_실행예산서(3공구)_030902 아산154KV 관로 전기공사" xfId="3176"/>
    <cellStyle name="_현장관리비1_흥산-구룡_실행예산서(3공구)_030902 아산154KV 관로 전기공사_무량산출()" xfId="3177"/>
    <cellStyle name="_현장관리비1_흥산-구룡_실행예산서(3공구)_030902 아산154KV 관로 전기공사_무량산출()_Inst. BM(한국항공_사천)" xfId="3180"/>
    <cellStyle name="_현장관리비1_흥산-구룡_실행예산서(3공구)_030902 아산154KV 관로 전기공사_무량산출()_무량산출()" xfId="3178"/>
    <cellStyle name="_현장관리비1_흥산-구룡_실행예산서(3공구)_030902 아산154KV 관로 전기공사_무량산출()_무량산출(신설조립공장)" xfId="3179"/>
    <cellStyle name="_현장관리비1_흥산-구룡_실행예산서(3공구)_도급계약내역서(공배2단계)-정배수지" xfId="3181"/>
    <cellStyle name="_현장관리비1_흥산-구룡_실행예산서(3공구)_도급계약내역서(공배2단계)-정배수지_실행(운산조탑도로)" xfId="3182"/>
    <cellStyle name="_현장관리비1_흥산-구룡_실행예산서(3공구)_도급계약내역서(공배2단계)-정배수지_실행(파주운정2택지5공구)" xfId="3183"/>
    <cellStyle name="_현장관리비1_흥산-구룡_실행예산서(3공구)_무량산출()" xfId="3184"/>
    <cellStyle name="_현장관리비1_흥산-구룡_실행예산서(3공구)_무량산출()_Inst. BM(한국항공_사천)" xfId="3187"/>
    <cellStyle name="_현장관리비1_흥산-구룡_실행예산서(3공구)_무량산출()_무량산출()" xfId="3185"/>
    <cellStyle name="_현장관리비1_흥산-구룡_실행예산서(3공구)_무량산출()_무량산출(신설조립공장)" xfId="3186"/>
    <cellStyle name="_현장관리비1_흥산-구룡_실행예산서(3공구)_실행(운산조탑도로)" xfId="3188"/>
    <cellStyle name="_현장관리비1_흥산-구룡_실행예산서(3공구)_실행(파주운정2택지5공구)" xfId="3189"/>
    <cellStyle name="_현장관리비1_흥산-구룡_실행예산서(문산IC)" xfId="3190"/>
    <cellStyle name="_현장관리비1_흥산-구룡_실행예산서(문산IC)_030902 아산154KV 관로 전기공사" xfId="3191"/>
    <cellStyle name="_현장관리비1_흥산-구룡_실행예산서(문산IC)_030902 아산154KV 관로 전기공사_무량산출()" xfId="3192"/>
    <cellStyle name="_현장관리비1_흥산-구룡_실행예산서(문산IC)_030902 아산154KV 관로 전기공사_무량산출()_Inst. BM(한국항공_사천)" xfId="3195"/>
    <cellStyle name="_현장관리비1_흥산-구룡_실행예산서(문산IC)_030902 아산154KV 관로 전기공사_무량산출()_무량산출()" xfId="3193"/>
    <cellStyle name="_현장관리비1_흥산-구룡_실행예산서(문산IC)_030902 아산154KV 관로 전기공사_무량산출()_무량산출(신설조립공장)" xfId="3194"/>
    <cellStyle name="_현장관리비1_흥산-구룡_실행예산서(문산IC)_도급계약내역서(공배2단계)-정배수지" xfId="3196"/>
    <cellStyle name="_현장관리비1_흥산-구룡_실행예산서(문산IC)_도급계약내역서(공배2단계)-정배수지_실행(운산조탑도로)" xfId="3197"/>
    <cellStyle name="_현장관리비1_흥산-구룡_실행예산서(문산IC)_도급계약내역서(공배2단계)-정배수지_실행(파주운정2택지5공구)" xfId="3198"/>
    <cellStyle name="_현장관리비1_흥산-구룡_실행예산서(문산IC)_무량산출()" xfId="3199"/>
    <cellStyle name="_현장관리비1_흥산-구룡_실행예산서(문산IC)_무량산출()_Inst. BM(한국항공_사천)" xfId="3202"/>
    <cellStyle name="_현장관리비1_흥산-구룡_실행예산서(문산IC)_무량산출()_무량산출()" xfId="3200"/>
    <cellStyle name="_현장관리비1_흥산-구룡_실행예산서(문산IC)_무량산출()_무량산출(신설조립공장)" xfId="3201"/>
    <cellStyle name="_현장관리비1_흥산-구룡_실행예산서(문산IC)_실행(운산조탑도로)" xfId="3203"/>
    <cellStyle name="_현장관리비1_흥산-구룡_실행예산서(문산IC)_실행(파주운정2택지5공구)" xfId="3204"/>
    <cellStyle name="_현장관리비1_흥산-구룡_실행예산서_030902 아산154KV 관로 전기공사" xfId="3205"/>
    <cellStyle name="_현장관리비1_흥산-구룡_실행예산서_030902 아산154KV 관로 전기공사_무량산출()" xfId="3206"/>
    <cellStyle name="_현장관리비1_흥산-구룡_실행예산서_030902 아산154KV 관로 전기공사_무량산출()_Inst. BM(한국항공_사천)" xfId="3209"/>
    <cellStyle name="_현장관리비1_흥산-구룡_실행예산서_030902 아산154KV 관로 전기공사_무량산출()_무량산출()" xfId="3207"/>
    <cellStyle name="_현장관리비1_흥산-구룡_실행예산서_030902 아산154KV 관로 전기공사_무량산출()_무량산출(신설조립공장)" xfId="3208"/>
    <cellStyle name="_현장관리비1_흥산-구룡_실행예산서_도급계약내역서(공배2단계)-정배수지" xfId="3210"/>
    <cellStyle name="_현장관리비1_흥산-구룡_실행예산서_도급계약내역서(공배2단계)-정배수지_실행(운산조탑도로)" xfId="3211"/>
    <cellStyle name="_현장관리비1_흥산-구룡_실행예산서_도급계약내역서(공배2단계)-정배수지_실행(파주운정2택지5공구)" xfId="3212"/>
    <cellStyle name="_현장관리비1_흥산-구룡_실행예산서_무량산출()" xfId="3213"/>
    <cellStyle name="_현장관리비1_흥산-구룡_실행예산서_무량산출()_Inst. BM(한국항공_사천)" xfId="3216"/>
    <cellStyle name="_현장관리비1_흥산-구룡_실행예산서_무량산출()_무량산출()" xfId="3214"/>
    <cellStyle name="_현장관리비1_흥산-구룡_실행예산서_무량산출()_무량산출(신설조립공장)" xfId="3215"/>
    <cellStyle name="_현장관리비1_흥산-구룡_실행예산서_실행(운산조탑도로)" xfId="3217"/>
    <cellStyle name="_현장관리비1_흥산-구룡_실행예산서_실행(파주운정2택지5공구)" xfId="3218"/>
    <cellStyle name="_현장관리비1_흥산-구룡_원자재투입현황(03.7월)2" xfId="3219"/>
    <cellStyle name="_현장관리비1_흥산-구룡_원자재투입현황(03.7월)2_실행(운산조탑도로)" xfId="3220"/>
    <cellStyle name="_현장관리비1_흥산-구룡_원자재투입현황(03.7월)2_실행(파주운정2택지5공구)" xfId="3221"/>
    <cellStyle name="_협력업체list" xfId="3222"/>
    <cellStyle name="_협력업체list_견적내역" xfId="3223"/>
    <cellStyle name="_협력업체list_기흥TN내역" xfId="3224"/>
    <cellStyle name="_협력업체list_기흥TN설비전기BM" xfId="3225"/>
    <cellStyle name="_협력업체list_변경계약" xfId="3226"/>
    <cellStyle name="_협력업체list_설계변경물량산출근거" xfId="3227"/>
    <cellStyle name="_협력업체list_잠원동2차아파트내역" xfId="3228"/>
    <cellStyle name="_홈플러스 대구칠성점 내역서 " xfId="3229"/>
    <cellStyle name="_홍대,화정견적" xfId="3230"/>
    <cellStyle name="_홍제초 수목이식(2차)" xfId="3231"/>
    <cellStyle name="_홍제토목" xfId="3232"/>
    <cellStyle name="_화성동탄내역서(0419)" xfId="3233"/>
    <cellStyle name="_화성태안아파트" xfId="3234"/>
    <cellStyle name="¡ " xfId="5818"/>
    <cellStyle name="´Þ·?" xfId="4853"/>
    <cellStyle name="´Þ·¯" xfId="4854"/>
    <cellStyle name="’E‰Y [0.00]_CONDITION (2)" xfId="5819"/>
    <cellStyle name="’E‰Y_CONDITION (2)" xfId="5820"/>
    <cellStyle name="¤@?e_TEST-1 " xfId="4860"/>
    <cellStyle name="+,-,0" xfId="4855"/>
    <cellStyle name="△ []" xfId="4856"/>
    <cellStyle name="△ [0]" xfId="4857"/>
    <cellStyle name="△백분율" xfId="4858"/>
    <cellStyle name="△콤마" xfId="4859"/>
    <cellStyle name="°ia¤¼o " xfId="4861"/>
    <cellStyle name="°iA¤¼O¼yA¡" xfId="4862"/>
    <cellStyle name="°íÁ¤¼Ò¼ýÁ¡" xfId="4863"/>
    <cellStyle name="°iA¤¼O¼yA¡_조경내역" xfId="4864"/>
    <cellStyle name="°ia¤aa " xfId="4865"/>
    <cellStyle name="°iA¤Aa·A1" xfId="4866"/>
    <cellStyle name="°iA¤Aa·A2" xfId="4868"/>
    <cellStyle name="°íÁ¤Ãâ·Â1" xfId="4867"/>
    <cellStyle name="°íÁ¤Ãâ·Â2" xfId="4869"/>
    <cellStyle name="•\Ž¦Ï‚Ý‚ÌƒnƒCƒp[ƒŠƒ“ƒN" xfId="5821"/>
    <cellStyle name="•W€_D8" xfId="5822"/>
    <cellStyle name="æØè [0.00]_NT Server " xfId="5317"/>
    <cellStyle name="æØè_NT Server " xfId="5318"/>
    <cellStyle name="ÊÝ [0.00]_NT Server " xfId="5621"/>
    <cellStyle name="ÊÝ_NT Server " xfId="5622"/>
    <cellStyle name="W?_½RmF¼° " xfId="5781"/>
    <cellStyle name="W_Pacific Region P&amp;L" xfId="5784"/>
    <cellStyle name="0" xfId="4871"/>
    <cellStyle name="0 2" xfId="4872"/>
    <cellStyle name="0,0_x000d__x000a_NA_x000d__x000a_" xfId="4873"/>
    <cellStyle name="0,0_x000d__x000a_NA_x000d__x000a_ 2" xfId="4874"/>
    <cellStyle name="0.0" xfId="4875"/>
    <cellStyle name="0.0 2" xfId="4876"/>
    <cellStyle name="0.00" xfId="4877"/>
    <cellStyle name="0.00 2" xfId="4878"/>
    <cellStyle name="00" xfId="4879"/>
    <cellStyle name="1" xfId="4880"/>
    <cellStyle name="1_H001 거제조선 종합사무동 신축공사" xfId="4921"/>
    <cellStyle name="1_laroux" xfId="4922"/>
    <cellStyle name="1_laroux_ATC-YOON1" xfId="4923"/>
    <cellStyle name="1_기성갑지(뉴)" xfId="5823"/>
    <cellStyle name="1_단가산출" xfId="4881"/>
    <cellStyle name="1_단가조사표" xfId="4882"/>
    <cellStyle name="1_단가조사표_1011소각" xfId="4883"/>
    <cellStyle name="1_단가조사표_1113교~1" xfId="4884"/>
    <cellStyle name="1_단가조사표_121내역" xfId="4885"/>
    <cellStyle name="1_단가조사표_객토량" xfId="4886"/>
    <cellStyle name="1_단가조사표_교통센~1" xfId="4887"/>
    <cellStyle name="1_단가조사표_교통센터412" xfId="4888"/>
    <cellStyle name="1_단가조사표_교통수" xfId="4889"/>
    <cellStyle name="1_단가조사표_교통수량산출서" xfId="4890"/>
    <cellStyle name="1_단가조사표_구조물대가 (2)" xfId="4891"/>
    <cellStyle name="1_단가조사표_내역서 (2)" xfId="4892"/>
    <cellStyle name="1_단가조사표_대전관저지구" xfId="4893"/>
    <cellStyle name="1_단가조사표_동측지~1" xfId="4894"/>
    <cellStyle name="1_단가조사표_동측지원422" xfId="4895"/>
    <cellStyle name="1_단가조사표_동측지원512" xfId="4896"/>
    <cellStyle name="1_단가조사표_동측지원524" xfId="4897"/>
    <cellStyle name="1_단가조사표_부대422" xfId="4898"/>
    <cellStyle name="1_단가조사표_부대시설" xfId="4899"/>
    <cellStyle name="1_단가조사표_소각수~1" xfId="4900"/>
    <cellStyle name="1_단가조사표_소각수내역서" xfId="4901"/>
    <cellStyle name="1_단가조사표_소각수목2" xfId="4902"/>
    <cellStyle name="1_단가조사표_수량산출서 (2)" xfId="4903"/>
    <cellStyle name="1_단가조사표_엑스포~1" xfId="4904"/>
    <cellStyle name="1_단가조사표_엑스포한빛1" xfId="4905"/>
    <cellStyle name="1_단가조사표_여객터미널331" xfId="4906"/>
    <cellStyle name="1_단가조사표_여객터미널513" xfId="4907"/>
    <cellStyle name="1_단가조사표_여객터미널629" xfId="4908"/>
    <cellStyle name="1_단가조사표_외곽도로616" xfId="4909"/>
    <cellStyle name="1_단가조사표_용인죽전수량" xfId="4910"/>
    <cellStyle name="1_단가조사표_원가계~1" xfId="4911"/>
    <cellStyle name="1_단가조사표_유기질" xfId="4912"/>
    <cellStyle name="1_단가조사표_자재조서 (2)" xfId="4913"/>
    <cellStyle name="1_단가조사표_총괄내역" xfId="4914"/>
    <cellStyle name="1_단가조사표_총괄내역 (2)" xfId="4915"/>
    <cellStyle name="1_단가조사표_출역 (04월-05월)" xfId="5824"/>
    <cellStyle name="1_단가조사표_터미널도로403" xfId="4916"/>
    <cellStyle name="1_단가조사표_터미널도로429" xfId="4917"/>
    <cellStyle name="1_단가조사표_포장일위" xfId="4918"/>
    <cellStyle name="1_시민계략공사" xfId="4919"/>
    <cellStyle name="1_시민계략공사_전기-한남" xfId="4920"/>
    <cellStyle name="1_출역 (04월-05월)" xfId="5825"/>
    <cellStyle name="10" xfId="4924"/>
    <cellStyle name="111" xfId="4925"/>
    <cellStyle name="¹éºÐÀ²_±âÅ¸" xfId="5826"/>
    <cellStyle name="¹eºÐA²_AIAIC°AuCoE² " xfId="4926"/>
    <cellStyle name="2" xfId="4927"/>
    <cellStyle name="2)" xfId="4928"/>
    <cellStyle name="2_laroux" xfId="4970"/>
    <cellStyle name="2_laroux_ATC-YOON1" xfId="4971"/>
    <cellStyle name="2_단가조사표" xfId="4929"/>
    <cellStyle name="2_단가조사표_1011소각" xfId="4930"/>
    <cellStyle name="2_단가조사표_1113교~1" xfId="4931"/>
    <cellStyle name="2_단가조사표_121내역" xfId="4932"/>
    <cellStyle name="2_단가조사표_객토량" xfId="4933"/>
    <cellStyle name="2_단가조사표_교통센~1" xfId="4934"/>
    <cellStyle name="2_단가조사표_교통센터412" xfId="4935"/>
    <cellStyle name="2_단가조사표_교통수" xfId="4936"/>
    <cellStyle name="2_단가조사표_교통수량산출서" xfId="4937"/>
    <cellStyle name="2_단가조사표_구조물대가 (2)" xfId="4938"/>
    <cellStyle name="2_단가조사표_구조물대가 (2)_(화성동지)폐기물처리(0712)" xfId="4939"/>
    <cellStyle name="2_단가조사표_구조물대가 (2)_06.05.08. OK팀의견 반영분)지구외도로 폐기물 처리용역 설계서" xfId="4940"/>
    <cellStyle name="2_단가조사표_구조물대가 (2)_6.내역서(폐기물)" xfId="4941"/>
    <cellStyle name="2_단가조사표_구조물대가 (2)_수량산출서(1공구)" xfId="4942"/>
    <cellStyle name="2_단가조사표_내역서 (2)" xfId="4943"/>
    <cellStyle name="2_단가조사표_대전관저지구" xfId="4944"/>
    <cellStyle name="2_단가조사표_동측지~1" xfId="4945"/>
    <cellStyle name="2_단가조사표_동측지원422" xfId="4946"/>
    <cellStyle name="2_단가조사표_동측지원512" xfId="4947"/>
    <cellStyle name="2_단가조사표_동측지원524" xfId="4948"/>
    <cellStyle name="2_단가조사표_부대422" xfId="4949"/>
    <cellStyle name="2_단가조사표_부대시설" xfId="4950"/>
    <cellStyle name="2_단가조사표_소각수~1" xfId="4951"/>
    <cellStyle name="2_단가조사표_소각수내역서" xfId="4952"/>
    <cellStyle name="2_단가조사표_소각수목2" xfId="4953"/>
    <cellStyle name="2_단가조사표_수량산출서 (2)" xfId="4954"/>
    <cellStyle name="2_단가조사표_엑스포~1" xfId="4955"/>
    <cellStyle name="2_단가조사표_엑스포한빛1" xfId="4956"/>
    <cellStyle name="2_단가조사표_여객터미널331" xfId="4957"/>
    <cellStyle name="2_단가조사표_여객터미널513" xfId="4958"/>
    <cellStyle name="2_단가조사표_여객터미널629" xfId="4959"/>
    <cellStyle name="2_단가조사표_외곽도로616" xfId="4960"/>
    <cellStyle name="2_단가조사표_용인죽전수량" xfId="4961"/>
    <cellStyle name="2_단가조사표_원가계~1" xfId="4962"/>
    <cellStyle name="2_단가조사표_유기질" xfId="4963"/>
    <cellStyle name="2_단가조사표_자재조서 (2)" xfId="4964"/>
    <cellStyle name="2_단가조사표_총괄내역" xfId="4965"/>
    <cellStyle name="2_단가조사표_총괄내역 (2)" xfId="4966"/>
    <cellStyle name="2_단가조사표_출역 (04월-05월)" xfId="5827"/>
    <cellStyle name="2_단가조사표_터미널도로403" xfId="4967"/>
    <cellStyle name="2_단가조사표_터미널도로429" xfId="4968"/>
    <cellStyle name="2_단가조사표_포장일위" xfId="4969"/>
    <cellStyle name="2_출역 (04월-05월)" xfId="5828"/>
    <cellStyle name="3" xfId="4972"/>
    <cellStyle name="³?A￥" xfId="4973"/>
    <cellStyle name="³¯Â¥" xfId="4974"/>
    <cellStyle name="³f¹ô[0]_pldt" xfId="4975"/>
    <cellStyle name="³f¹ô_pldt" xfId="4976"/>
    <cellStyle name="6" xfId="4977"/>
    <cellStyle name="60" xfId="4978"/>
    <cellStyle name="82" xfId="4979"/>
    <cellStyle name="9.6" xfId="4980"/>
    <cellStyle name="96" xfId="4981"/>
    <cellStyle name="A " xfId="5829"/>
    <cellStyle name="a [0]_mud plant bolted" xfId="5262"/>
    <cellStyle name="a)" xfId="5263"/>
    <cellStyle name="A¡ " xfId="5830"/>
    <cellStyle name="A¡§i " xfId="5831"/>
    <cellStyle name="A¡§i￠r¨i " xfId="5832"/>
    <cellStyle name="A¡er " xfId="5833"/>
    <cellStyle name="A¡er￠r " xfId="5834"/>
    <cellStyle name="A¡er￠r¡ " xfId="5835"/>
    <cellStyle name="A¡er￠r¡¿i " xfId="5836"/>
    <cellStyle name="A¡erer " xfId="5837"/>
    <cellStyle name="A¡erer￠rer " xfId="5838"/>
    <cellStyle name="A¡erererer " xfId="5839"/>
    <cellStyle name="A¨­￠￢￠O [0]_¨uoAa¨oCAu " xfId="5264"/>
    <cellStyle name="A¨­￠￢￠O_¨uoAa¨oCAu " xfId="5265"/>
    <cellStyle name="A¨i " xfId="5840"/>
    <cellStyle name="A¨i¡ⓒ " xfId="5841"/>
    <cellStyle name="A¨i¡ⓒ¡e¡ " xfId="5842"/>
    <cellStyle name="A￠r¡ " xfId="5843"/>
    <cellStyle name="A￠r¡×i¡er " xfId="5844"/>
    <cellStyle name="A￠rer " xfId="5845"/>
    <cellStyle name="A￠rer¡er " xfId="5846"/>
    <cellStyle name="A￠rer¡er￠r " xfId="5847"/>
    <cellStyle name="A￠rerer " xfId="5848"/>
    <cellStyle name="A￠rererer " xfId="5849"/>
    <cellStyle name="Aⓒ­ " xfId="5850"/>
    <cellStyle name="Aⓒ­￠ " xfId="5851"/>
    <cellStyle name="Aⓒ­￠￢ " xfId="5852"/>
    <cellStyle name="Aⓒ­￠￢￠o " xfId="5853"/>
    <cellStyle name="Aee­ " xfId="5266"/>
    <cellStyle name="AeE­ [0]_ 2ÆAAþº° " xfId="5267"/>
    <cellStyle name="ÅëÈ­ [0]_¸ñ·Ï-±â°è" xfId="5268"/>
    <cellStyle name="AeE­ [0]_¸n-E?" xfId="5269"/>
    <cellStyle name="ÅëÈ­ [0]_¸ñ-È¯" xfId="5270"/>
    <cellStyle name="AeE­ [0]_¿­¸° INT" xfId="5271"/>
    <cellStyle name="ÅëÈ­ [0]_±â°è-¸ñ·Ï" xfId="5272"/>
    <cellStyle name="AeE­ [0]_°eE¹3 Aa¿ø°¡ " xfId="5854"/>
    <cellStyle name="ÅëÈ­ [0]_¼³ºñÀÏÀ§" xfId="5273"/>
    <cellStyle name="AeE­ [0]_¼oAa½CAu " xfId="5274"/>
    <cellStyle name="ÅëÈ­ [0]_2000¼ÕÈ® " xfId="5275"/>
    <cellStyle name="AeE­ [0]_³≫ºI°eE¹´e AßA¤A÷AI " xfId="5276"/>
    <cellStyle name="ÅëÈ­ [0]_7°èÈ¹ " xfId="5855"/>
    <cellStyle name="AeE­ [0]_A¾CO½A¼³ " xfId="5856"/>
    <cellStyle name="ÅëÈ­ [0]_ÀÏÀ§-es2Â÷" xfId="5277"/>
    <cellStyle name="AeE­ [0]_Ay°eC￥°CAaºÐ" xfId="5278"/>
    <cellStyle name="ÅëÈ­ [0]_Áý°èÇ¥°ÇÃàºÐ" xfId="5279"/>
    <cellStyle name="AeE­ [0]_BOM°eAa" xfId="5280"/>
    <cellStyle name="ÅëÈ­ [0]_BOM°èÀå" xfId="5281"/>
    <cellStyle name="AeE­ [0]_INQUIRY ¿μ¾÷AßAø " xfId="5282"/>
    <cellStyle name="ÅëÈ­ [0]_laroux" xfId="5283"/>
    <cellStyle name="AeE­ [0]_laroux_1" xfId="5284"/>
    <cellStyle name="ÅëÈ­ [0]_laroux_1" xfId="5285"/>
    <cellStyle name="AeE­ [0]_laroux_2" xfId="5286"/>
    <cellStyle name="ÅëÈ­ [0]_laroux_2" xfId="5287"/>
    <cellStyle name="AeE­ [0]_º≫¼± ±æ¾i±uºI ¼o·R Ay°eC￥ " xfId="5857"/>
    <cellStyle name="ÅëÈ­ [0]_Sheet1" xfId="5288"/>
    <cellStyle name="Aee _100127 계약내역서(예정)-경남기업 베트남 하노이현장" xfId="5858"/>
    <cellStyle name="Aee­ _실행(운산조탑도로)" xfId="5289"/>
    <cellStyle name="AeE­_  A¾  CO  " xfId="5290"/>
    <cellStyle name="ÅëÈ­_¸ñ·Ï-±â°è" xfId="5291"/>
    <cellStyle name="AeE­_¸n-E?" xfId="5292"/>
    <cellStyle name="ÅëÈ­_¸ñ-È¯" xfId="5293"/>
    <cellStyle name="AeE­_¿­¸° INT" xfId="5294"/>
    <cellStyle name="ÅëÈ­_¿¬ÁÖ Eng'g ÇÁ·ÎÁ§Æ®ÆÀ " xfId="5295"/>
    <cellStyle name="AeE­_°ø≫cºn¿¹≫e¼­" xfId="5296"/>
    <cellStyle name="ÅëÈ­_¼³ºñÀÏÀ§" xfId="5297"/>
    <cellStyle name="AeE­_¼oAa½CAu " xfId="5298"/>
    <cellStyle name="ÅëÈ­_2000¼ÕÈ® " xfId="5299"/>
    <cellStyle name="AeE­_³≫ºI°eE¹´e AßA¤A÷AI " xfId="5300"/>
    <cellStyle name="ÅëÈ­_Á¤»ê¼­°©Áö" xfId="5301"/>
    <cellStyle name="AeE­_AIA§-es2A÷" xfId="5302"/>
    <cellStyle name="ÅëÈ­_ÀÏÀ§-es2Â÷" xfId="5303"/>
    <cellStyle name="AeE­_Ay°eC￥°CAaºÐ" xfId="5304"/>
    <cellStyle name="ÅëÈ­_Áý°èÇ¥°ÇÃàºÐ" xfId="5305"/>
    <cellStyle name="AeE­_BOM°eAa" xfId="5306"/>
    <cellStyle name="ÅëÈ­_BOM°èÀå" xfId="5307"/>
    <cellStyle name="AeE­_INQUIRY ¿μ¾÷AßAø " xfId="5308"/>
    <cellStyle name="ÅëÈ­_laroux" xfId="5309"/>
    <cellStyle name="AeE­_laroux_1" xfId="5310"/>
    <cellStyle name="ÅëÈ­_laroux_1" xfId="5311"/>
    <cellStyle name="AeE­_laroux_2" xfId="5312"/>
    <cellStyle name="ÅëÈ­_laroux_2" xfId="5313"/>
    <cellStyle name="AeE­_º≫¼± ±æ¾i±uºI ¼o·R Ay°eC￥ " xfId="5859"/>
    <cellStyle name="ÅëÈ­_Sheet1" xfId="5314"/>
    <cellStyle name="Aee¡ " xfId="5860"/>
    <cellStyle name="AeE¡ⓒ [0]_¨uoAa¨oCAu " xfId="5315"/>
    <cellStyle name="AeE¡ⓒ_¨uoAa¨oCAu " xfId="5316"/>
    <cellStyle name="Aee¡er¡§i " xfId="5861"/>
    <cellStyle name="Aee¡erer " xfId="5862"/>
    <cellStyle name="Aee¡erer¡er " xfId="5863"/>
    <cellStyle name="Aee¡ererer " xfId="5864"/>
    <cellStyle name="Aee￠r " xfId="5865"/>
    <cellStyle name="Aee￠rer " xfId="5866"/>
    <cellStyle name="Aee￠rer￠r¡ " xfId="5867"/>
    <cellStyle name="Aee￠rerer " xfId="5868"/>
    <cellStyle name="Aee￠rererer " xfId="5869"/>
    <cellStyle name="Æu¼ " xfId="5319"/>
    <cellStyle name="ÆU¼¾ÆR" xfId="5321"/>
    <cellStyle name="ÆÛ¼¾Æ®" xfId="5320"/>
    <cellStyle name="ALIGNMENT" xfId="5322"/>
    <cellStyle name="APPEAR" xfId="5323"/>
    <cellStyle name="args.style" xfId="5324"/>
    <cellStyle name="Aþ " xfId="5870"/>
    <cellStyle name="Aþ¸ " xfId="5871"/>
    <cellStyle name="AÞ¸¶ [0]_ 2ÆAAþº° " xfId="5325"/>
    <cellStyle name="ÄÞ¸¶ [0]_¸ñ·Ï-±â°è" xfId="5326"/>
    <cellStyle name="AÞ¸¶ [0]_¸n-E?" xfId="5327"/>
    <cellStyle name="ÄÞ¸¶ [0]_¸ñ-È¯" xfId="5328"/>
    <cellStyle name="AÞ¸¶ [0]_¿­¸° INT" xfId="5329"/>
    <cellStyle name="ÄÞ¸¶ [0]_¿¬ÁÖ Eng'g ÇÁ·ÎÁ§Æ®ÆÀ " xfId="5330"/>
    <cellStyle name="AÞ¸¶ [0]_°¡³ª´U " xfId="5331"/>
    <cellStyle name="ÄÞ¸¶ [0]_¼³ºñÀÏÀ§" xfId="5332"/>
    <cellStyle name="AÞ¸¶ [0]_¼oAI¼º " xfId="5333"/>
    <cellStyle name="ÄÞ¸¶ [0]_2000¼ÕÈ® " xfId="5334"/>
    <cellStyle name="AÞ¸¶ [0]_³≫ºI°eE¹´e AßA¤A÷AI " xfId="5335"/>
    <cellStyle name="ÄÞ¸¶ [0]_Á¤»ê¼­°©Áö" xfId="5336"/>
    <cellStyle name="AÞ¸¶ [0]_AIA§-es2A÷" xfId="5337"/>
    <cellStyle name="ÄÞ¸¶ [0]_ÀÏÀ§-es2Â÷" xfId="5338"/>
    <cellStyle name="AÞ¸¶ [0]_Ay°eC￥°CAaºÐ" xfId="5339"/>
    <cellStyle name="ÄÞ¸¶ [0]_Áý°èÇ¥°ÇÃàºÐ" xfId="5340"/>
    <cellStyle name="AÞ¸¶ [0]_BOM°eAa" xfId="5341"/>
    <cellStyle name="ÄÞ¸¶ [0]_BOM°èÀå" xfId="5342"/>
    <cellStyle name="AÞ¸¶ [0]_INQUIRY ¿μ¾÷AßAø " xfId="5343"/>
    <cellStyle name="ÄÞ¸¶ [0]_laroux" xfId="5344"/>
    <cellStyle name="AÞ¸¶ [0]_º≫¼± ±æ¾i±uºI ¼o·R Ay°eC￥ " xfId="5872"/>
    <cellStyle name="ÄÞ¸¶ [0]_Sheet1" xfId="5345"/>
    <cellStyle name="AÞ¸¶_  A¾  CO  " xfId="5346"/>
    <cellStyle name="ÄÞ¸¶_¸ñ·Ï-±â°è" xfId="5347"/>
    <cellStyle name="AÞ¸¶_¸n-E?" xfId="5348"/>
    <cellStyle name="ÄÞ¸¶_¸ñ-È¯" xfId="5349"/>
    <cellStyle name="AÞ¸¶_¿­¸° INT" xfId="5350"/>
    <cellStyle name="ÄÞ¸¶_±â°è-¸ñ·Ï" xfId="5351"/>
    <cellStyle name="AÞ¸¶_°eE¹3 Aa¿ø°¡  ¿UAO " xfId="5873"/>
    <cellStyle name="ÄÞ¸¶_¼³ºñÀÏÀ§" xfId="5352"/>
    <cellStyle name="AÞ¸¶_¼oAa½CAu " xfId="5353"/>
    <cellStyle name="ÄÞ¸¶_2000¼ÕÈ® " xfId="5354"/>
    <cellStyle name="AÞ¸¶_³≫ºI°eE¹´e AßA¤A÷AI " xfId="5355"/>
    <cellStyle name="ÄÞ¸¶_7°èÈ¹ " xfId="5874"/>
    <cellStyle name="AÞ¸¶_A¾CO½A¼³ " xfId="5875"/>
    <cellStyle name="ÄÞ¸¶_ÀÏÀ§-es2Â÷" xfId="5356"/>
    <cellStyle name="AÞ¸¶_Ay°eC￥°CAaºÐ" xfId="5357"/>
    <cellStyle name="ÄÞ¸¶_Áý°èÇ¥°ÇÃàºÐ" xfId="5358"/>
    <cellStyle name="AÞ¸¶_BOM°eAa" xfId="5359"/>
    <cellStyle name="ÄÞ¸¶_BOM°èÀå" xfId="5360"/>
    <cellStyle name="AÞ¸¶_INQUIRY ¿μ¾÷AßAø " xfId="5361"/>
    <cellStyle name="ÄÞ¸¶_L601CPT" xfId="5876"/>
    <cellStyle name="AÞ¸¶_º≫¼± ±æ¾i±uºI ¼o·R Ay°eC￥ " xfId="5877"/>
    <cellStyle name="ÄÞ¸¶_Sheet1" xfId="5362"/>
    <cellStyle name="ÀÚ¸®¼ö" xfId="5363"/>
    <cellStyle name="ÀÚ¸®¼ö0" xfId="5364"/>
    <cellStyle name="Au¸r " xfId="5365"/>
    <cellStyle name="AU¸R¼o" xfId="5366"/>
    <cellStyle name="AU¸R¼o0" xfId="5367"/>
    <cellStyle name="AutoFormat Options" xfId="5878"/>
    <cellStyle name="Background" xfId="5369"/>
    <cellStyle name="blank" xfId="5370"/>
    <cellStyle name="blank - Style1" xfId="5371"/>
    <cellStyle name="BoldHdr" xfId="5372"/>
    <cellStyle name="b椬ៜ_x000c_Comma_ODCOS " xfId="5368"/>
    <cellStyle name="C " xfId="5879"/>
    <cellStyle name="C?AØ_¿?¾÷CoE² " xfId="5373"/>
    <cellStyle name="C¡erereria " xfId="5880"/>
    <cellStyle name="C¡ereria " xfId="5881"/>
    <cellStyle name="C¡ereria¡er " xfId="5882"/>
    <cellStyle name="C¡eria " xfId="5883"/>
    <cellStyle name="C¡eria¡ " xfId="5884"/>
    <cellStyle name="C¡IA¨ª_¡ic¨u¡A¨￢I¨￢¡Æ AN¡Æe " xfId="5374"/>
    <cellStyle name="C￠rereria " xfId="5885"/>
    <cellStyle name="C￠reria " xfId="5886"/>
    <cellStyle name="C￠reria￠r¡ " xfId="5887"/>
    <cellStyle name="C￠ria " xfId="5888"/>
    <cellStyle name="C￥AØ_  FAB AIA¤  " xfId="5375"/>
    <cellStyle name="Ç¥ÁØ_#2(M17)_1" xfId="5889"/>
    <cellStyle name="C￥AØ_(%)ºn¸n±ººÐ·uC￥_1" xfId="5376"/>
    <cellStyle name="Ç¥ÁØ_(%)ºñ¸ñ±ººÐ·ùÇ¥_1" xfId="5377"/>
    <cellStyle name="C￥AØ_(%)ºn¸n±ººÐ·uC￥_1_일-토목" xfId="5378"/>
    <cellStyle name="Ç¥ÁØ_´ëºñÇ¥ (2)_1_ºÎ´ëÅä°ø " xfId="5379"/>
    <cellStyle name="C￥AØ_´eºnC￥ (2)_ºI´eAa°ø " xfId="5380"/>
    <cellStyle name="Ç¥ÁØ_´ëºñÇ¥ (2)_ºÎ´ëÅä°ø " xfId="5381"/>
    <cellStyle name="C￥AØ_¿￢AO Eng'g CA·IA§ÆRÆA " xfId="5382"/>
    <cellStyle name="Ç¥ÁØ_±â°è(4)" xfId="5383"/>
    <cellStyle name="C￥AØ_≫c¾÷ºIº° AN°e " xfId="5384"/>
    <cellStyle name="Ç¥ÁØ_°ÇÃà(4)" xfId="5385"/>
    <cellStyle name="C￥AØ_°CAa(4)_목록-조경 (2)" xfId="5386"/>
    <cellStyle name="Ç¥ÁØ_°ÇÃà(5)" xfId="5387"/>
    <cellStyle name="C￥AØ_°CAa(5)_목록-조경 (2)" xfId="5388"/>
    <cellStyle name="Ç¥ÁØ_°ÇÃà(6)" xfId="5389"/>
    <cellStyle name="C￥AØ_°CAa(6)_일-토목" xfId="5390"/>
    <cellStyle name="Ç¥ÁØ_°ÇÃàµµ±Þ" xfId="5391"/>
    <cellStyle name="C￥AØ_°CAa-1" xfId="5392"/>
    <cellStyle name="Ç¥ÁØ_°ÇÃà-1" xfId="5393"/>
    <cellStyle name="C￥AØ_°CAa-1_일-토목" xfId="5394"/>
    <cellStyle name="Ç¥ÁØ_°èÀå" xfId="5395"/>
    <cellStyle name="C￥AØ_°eAa_목록-조경 (2)" xfId="5396"/>
    <cellStyle name="Ç¥ÁØ_°ø»çºñ¸ñ±ººÐ·ùÇ¥" xfId="5397"/>
    <cellStyle name="C￥AØ_°ø≫cºn¸n±ººÐ·uC￥" xfId="5398"/>
    <cellStyle name="Ç¥ÁØ_0N-HANDLING " xfId="5399"/>
    <cellStyle name="C￥AØ_¼±AoAc°i_1_³≫ºI°eE¹´e AßA¤A÷AI " xfId="5400"/>
    <cellStyle name="Ç¥ÁØ_¼±ÅõÀç°í_³»ºÎ°èÈ¹´ë ÃßÁ¤Â÷ÀÌ " xfId="5401"/>
    <cellStyle name="C￥AØ_¼±AoAc°i_³≫ºI°eE¹´e AßA¤A÷AI " xfId="5402"/>
    <cellStyle name="Ç¥ÁØ_¼³ºñÀÏÀ§" xfId="5403"/>
    <cellStyle name="C￥AØ_¼³ºnAIA§_HY-단산출" xfId="5404"/>
    <cellStyle name="Ç¥ÁØ_¼ÕÀÍÂ÷ (2)_³»ºÎ°èÈ¹´ë ÃßÁ¤Â÷ÀÌ " xfId="5405"/>
    <cellStyle name="C￥AØ_¼OE­_일-토목" xfId="5406"/>
    <cellStyle name="Ç¥ÁØ_½ÃÁß³ëÀÓ´Ü°¡Ç¥" xfId="5407"/>
    <cellStyle name="C￥AØ_½AAß³eAOÆo±O_목록-조경 (2)" xfId="5408"/>
    <cellStyle name="Ç¥ÁØ_½ÇÇà¿¹»ê¼­ " xfId="5409"/>
    <cellStyle name="C￥AØ_1_일-토목" xfId="5410"/>
    <cellStyle name="Ç¥ÁØ_¹®Á¥¿ª»ç" xfId="5411"/>
    <cellStyle name="C￥AØ_¹°°¡º?μ¿(±a°e)" xfId="5412"/>
    <cellStyle name="Ç¥ÁØ_¹°°¡º¯µ¿(±â°è)" xfId="5413"/>
    <cellStyle name="C￥AØ_¹RA￥¿ª≫c" xfId="5414"/>
    <cellStyle name="Ç¥ÁØ_2" xfId="5415"/>
    <cellStyle name="C￥AØ_2_일-토목" xfId="5416"/>
    <cellStyle name="Ç¥ÁØ_³»¿ª¼­" xfId="5417"/>
    <cellStyle name="C￥AØ_³≫¿ª¼­" xfId="5418"/>
    <cellStyle name="Ç¥ÁØ_95010" xfId="5419"/>
    <cellStyle name="C￥AØ_95010 (2)" xfId="5420"/>
    <cellStyle name="Ç¥ÁØ_95010 (2)" xfId="5421"/>
    <cellStyle name="C￥AØ_95010 (2)_일-토목" xfId="5422"/>
    <cellStyle name="Ç¥ÁØ_95020" xfId="5423"/>
    <cellStyle name="C￥AØ_95020 (2)" xfId="5424"/>
    <cellStyle name="Ç¥ÁØ_95020 (2)" xfId="5425"/>
    <cellStyle name="C￥AØ_95020 (2)_일-토목" xfId="5426"/>
    <cellStyle name="Ç¥ÁØ_95030" xfId="5427"/>
    <cellStyle name="C￥AØ_95030 (2)" xfId="5428"/>
    <cellStyle name="Ç¥ÁØ_95030 (2)" xfId="5429"/>
    <cellStyle name="C￥AØ_95030 (2)_일-토목" xfId="5430"/>
    <cellStyle name="Ç¥ÁØ_95050" xfId="5431"/>
    <cellStyle name="C￥AØ_95050_목록-조경 (2)" xfId="5432"/>
    <cellStyle name="Ç¥ÁØ_95060" xfId="5433"/>
    <cellStyle name="C￥AØ_95060_목록-조경 (2)" xfId="5434"/>
    <cellStyle name="Ç¥ÁØ_95070" xfId="5435"/>
    <cellStyle name="C￥AØ_95070_일-토목" xfId="5436"/>
    <cellStyle name="Ç¥ÁØ_À§»ý" xfId="5437"/>
    <cellStyle name="C￥AØ_A§≫y" xfId="5438"/>
    <cellStyle name="Ç¥ÁØ_Åä¸ñ(5)" xfId="5439"/>
    <cellStyle name="C￥AØ_Aa¸n(5)_목록-조경 (2)" xfId="5440"/>
    <cellStyle name="Ç¥ÁØ_Àå-1" xfId="5441"/>
    <cellStyle name="C￥AØ_Aa-1_목록-조경 (2)" xfId="5442"/>
    <cellStyle name="Ç¥ÁØ_ÀåÁö¿ª»ç" xfId="5443"/>
    <cellStyle name="C￥AØ_AaAo¿ª≫c" xfId="5444"/>
    <cellStyle name="Ç¥ÁØ_ÀåÁö-2" xfId="5445"/>
    <cellStyle name="C￥AØ_AaAo-2_일-토목" xfId="5446"/>
    <cellStyle name="Ç¥ÁØ_ÀåÁö-3" xfId="5447"/>
    <cellStyle name="C￥AØ_AaAo-3_일-토목" xfId="5448"/>
    <cellStyle name="Ç¥ÁØ_ÀåÁö-4" xfId="5449"/>
    <cellStyle name="C￥AØ_AaAo-4_일-토목" xfId="5450"/>
    <cellStyle name="Ç¥ÁØ_ÀåÁö-5" xfId="5451"/>
    <cellStyle name="C￥AØ_AaAo-5_일-토목" xfId="5452"/>
    <cellStyle name="Ç¥ÁØ_ÀåÁöÁý°è" xfId="5453"/>
    <cellStyle name="C￥AØ_AaAoAy°e_일-토목" xfId="5454"/>
    <cellStyle name="Ç¥ÁØ_Àç·áºñºñ¸ñº¯µ¿À²" xfId="5455"/>
    <cellStyle name="C￥AØ_AI-±a" xfId="5456"/>
    <cellStyle name="Ç¥ÁØ_ÀÏ-±â" xfId="5457"/>
    <cellStyle name="C￥AØ_AIA§-es2A÷_일-토목" xfId="5458"/>
    <cellStyle name="Ç¥ÁØ_Áö¼öÁ¶Á¤À²" xfId="5459"/>
    <cellStyle name="C￥AØ_Ao¼oA¶A¤A²(±Øμ¿)" xfId="5460"/>
    <cellStyle name="Ç¥ÁØ_Áö¼öÁ¶Á¤À²_±âÅ¸ºñ¸ñ±ºÁö¼ö»êÃâ¼­" xfId="5461"/>
    <cellStyle name="C￥AØ_Ao¼oA¶A¤A²_1_목록-조경 (2)" xfId="5462"/>
    <cellStyle name="Ç¥ÁØ_Áö¼öÁ¶Á¤À²_Àç·áºñºñ¸ñº¯µ¿À²" xfId="5463"/>
    <cellStyle name="C￥AØ_Ao¼oA¶A¤A²_HY-단산출" xfId="5464"/>
    <cellStyle name="Ç¥ÁØ_Áö¼öÁ¶Á¤À²_KIM" xfId="5465"/>
    <cellStyle name="C￥AØ_Ao¼oA¶A¤A²_KIM_il-건축" xfId="5466"/>
    <cellStyle name="Ç¥ÁØ_Áö¼öÁ¶Á¤À²_ºñ¸ñ±ºÆò±ÕÁö¼ö" xfId="5467"/>
    <cellStyle name="C￥AØ_Ao¼oA¶A¤A²_ºn¸n±ºÆo±OAo¼o_일-토목" xfId="5468"/>
    <cellStyle name="Ç¥ÁØ_Áö¼öÁ¶Á¤À²2" xfId="5469"/>
    <cellStyle name="C￥AØ_Ao¼oA¶A¤A²2_HY-단산출" xfId="5470"/>
    <cellStyle name="Ç¥ÁØ_ÀÚµ¿Á¦¾î" xfId="5471"/>
    <cellStyle name="C￥AØ_AUμ¿A|¾i" xfId="5472"/>
    <cellStyle name="Ç¥ÁØ_Áý°è" xfId="5473"/>
    <cellStyle name="C￥AØ_Ay°e_일-토목" xfId="5474"/>
    <cellStyle name="Ç¥ÁØ_Áý°èÇ¥(2¿ù) " xfId="5475"/>
    <cellStyle name="C￥AØ_Ay°eC￥°CAaºÐ_일-토목" xfId="5476"/>
    <cellStyle name="Ç¥ÁØ_B" xfId="5477"/>
    <cellStyle name="C￥AØ_B_목록-조경 (2)" xfId="5478"/>
    <cellStyle name="Ç¥ÁØ_BOB-1" xfId="5479"/>
    <cellStyle name="C￥AØ_BOB-1_목록-조경 (2)" xfId="5480"/>
    <cellStyle name="Ç¥ÁØ_BOB-2" xfId="5481"/>
    <cellStyle name="C￥AØ_BOB-2_목록-조경 (2)" xfId="5482"/>
    <cellStyle name="Ç¥ÁØ_BOM°èÀå" xfId="5483"/>
    <cellStyle name="C￥AØ_BOM°eAa_일-토목" xfId="5484"/>
    <cellStyle name="Ç¥ÁØ_EACT10" xfId="5485"/>
    <cellStyle name="C￥AØ_HHHH001" xfId="5486"/>
    <cellStyle name="Ç¥ÁØ_HHHH001" xfId="5487"/>
    <cellStyle name="C￥AØ_HHHH001_HY-단산출" xfId="5488"/>
    <cellStyle name="Ç¥ÁØ_HHHHH002" xfId="5489"/>
    <cellStyle name="C￥AØ_HHHHH002_일-토목" xfId="5490"/>
    <cellStyle name="Ç¥ÁØ_JENAE01" xfId="5491"/>
    <cellStyle name="C￥AØ_JENAE01_일-토목" xfId="5492"/>
    <cellStyle name="Ç¥ÁØ_JUN-MS05" xfId="5493"/>
    <cellStyle name="C￥AØ_JUN-MS05_일-토목" xfId="5494"/>
    <cellStyle name="Ç¥ÁØ_JUN-MS06" xfId="5495"/>
    <cellStyle name="C￥AØ_JUN-MS06_일-토목" xfId="5496"/>
    <cellStyle name="Ç¥ÁØ_KANG" xfId="5497"/>
    <cellStyle name="C￥AØ_KANG_일-토목" xfId="5498"/>
    <cellStyle name="Ç¥ÁØ_KUN" xfId="5499"/>
    <cellStyle name="C￥AØ_KUN_il-건축" xfId="5500"/>
    <cellStyle name="Ç¥ÁØ_laroux" xfId="5501"/>
    <cellStyle name="C￥AØ_laroux_°ø≫cºn¿¹≫e¼­" xfId="5502"/>
    <cellStyle name="Ç¥ÁØ_laroux_1" xfId="5503"/>
    <cellStyle name="C￥AØ_laroux_1_°ø≫cºn¿¹≫e¼­" xfId="5504"/>
    <cellStyle name="Ç¥ÁØ_laroux_1_Áý°èÇ¥°ÇÃàºÐ" xfId="5505"/>
    <cellStyle name="C￥AØ_laroux_1_Ay°eC￥°CAaºÐ_HY-단산출" xfId="5506"/>
    <cellStyle name="Ç¥ÁØ_laroux_1_laroux" xfId="5507"/>
    <cellStyle name="C￥AØ_laroux_1_laroux_HY-단산출" xfId="5508"/>
    <cellStyle name="Ç¥ÁØ_laroux_2" xfId="5509"/>
    <cellStyle name="C￥AØ_laroux_2_HY-단산출" xfId="5510"/>
    <cellStyle name="Ç¥ÁØ_laroux_3" xfId="5511"/>
    <cellStyle name="C￥AØ_laroux_3_목록-조경 (2)" xfId="5512"/>
    <cellStyle name="Ç¥ÁØ_laroux_4" xfId="5513"/>
    <cellStyle name="C￥AØ_laroux_5" xfId="5514"/>
    <cellStyle name="Ç¥ÁØ_laroux_5" xfId="5515"/>
    <cellStyle name="C￥AØ_laroux_5_목록-조경 (2)" xfId="5516"/>
    <cellStyle name="Ç¥ÁØ_laroux_Áý°èÇ¥°ÇÃàºÐ" xfId="5517"/>
    <cellStyle name="C￥AØ_laroux_Ay°eC￥°CAaºÐ_목록-조경 (2)" xfId="5518"/>
    <cellStyle name="Ç¥ÁØ_laroux_laroux" xfId="5519"/>
    <cellStyle name="C￥AØ_laroux_laroux_목록-조경 (2)" xfId="5520"/>
    <cellStyle name="Ç¥ÁØ_LIST01" xfId="5521"/>
    <cellStyle name="C￥AØ_LIST01_목록-조경 (2)" xfId="5522"/>
    <cellStyle name="Ç¥ÁØ_LIST03" xfId="5523"/>
    <cellStyle name="C￥AØ_LIST03_일-토목" xfId="5524"/>
    <cellStyle name="Ç¥ÁØ_NAE101" xfId="5525"/>
    <cellStyle name="C￥AØ_NAE101 (2)" xfId="5526"/>
    <cellStyle name="Ç¥ÁØ_NAE101 (2)" xfId="5527"/>
    <cellStyle name="C￥AØ_NAE101 (2)_일-토목" xfId="5528"/>
    <cellStyle name="Ç¥ÁØ_NAE201" xfId="5529"/>
    <cellStyle name="C￥AØ_NAE201_일-토목" xfId="5530"/>
    <cellStyle name="Ç¥ÁØ_NAE202" xfId="5531"/>
    <cellStyle name="C￥AØ_NAE202_목록-조경 (2)" xfId="5532"/>
    <cellStyle name="Ç¥ÁØ_NAE203" xfId="5533"/>
    <cellStyle name="C￥AØ_NAE203_HY-단산출" xfId="5534"/>
    <cellStyle name="Ç¥ÁØ_NAE204" xfId="5535"/>
    <cellStyle name="C￥AØ_NAE204_일-토목" xfId="5536"/>
    <cellStyle name="Ç¥ÁØ_NAE301" xfId="5537"/>
    <cellStyle name="C￥AØ_NAE301_목록-조경 (2)" xfId="5538"/>
    <cellStyle name="Ç¥ÁØ_º»¼±" xfId="5539"/>
    <cellStyle name="C￥AØ_º≫¼±" xfId="5540"/>
    <cellStyle name="Ç¥ÁØ_ºñ¸ñ±º(±â°è)" xfId="5541"/>
    <cellStyle name="C￥AØ_ºn¸n±º(°CAa)_목록-조경 (2)" xfId="5542"/>
    <cellStyle name="Ç¥ÁØ_ºñ¸ñ±ºÆò±ÕÁö¼ö" xfId="5543"/>
    <cellStyle name="C￥AØ_ºn¸n±ºÆo±OAo¼o_HY-단산출" xfId="5544"/>
    <cellStyle name="Ç¥ÁØ_RESULTS" xfId="5545"/>
    <cellStyle name="C￥AØ_Sheet1_Ay°eC￥(2¿u) " xfId="5546"/>
    <cellStyle name="Ç¥ÁØ_Sheet1_Áý°èÇ¥(2¿ù) " xfId="5547"/>
    <cellStyle name="C￥AØ_Sheet1_il-건축" xfId="5548"/>
    <cellStyle name="Calc Currency (0)" xfId="5549"/>
    <cellStyle name="Calc Currency (2)" xfId="5550"/>
    <cellStyle name="Calc Percent (0)" xfId="5551"/>
    <cellStyle name="Calc Percent (1)" xfId="5552"/>
    <cellStyle name="Calc Percent (2)" xfId="5553"/>
    <cellStyle name="Calc Units (0)" xfId="5554"/>
    <cellStyle name="Calc Units (1)" xfId="5555"/>
    <cellStyle name="Calc Units (2)" xfId="5556"/>
    <cellStyle name="category" xfId="5557"/>
    <cellStyle name="CIAIÆU¸μAⓒ" xfId="5558"/>
    <cellStyle name="ÇÕ»ê" xfId="5559"/>
    <cellStyle name="CO≫e" xfId="5560"/>
    <cellStyle name="ColHdr" xfId="5562"/>
    <cellStyle name="ColHdr 2" xfId="5563"/>
    <cellStyle name="Column Headings" xfId="5564"/>
    <cellStyle name="Comma" xfId="5929" builtinId="3"/>
    <cellStyle name="Comma  - Style2" xfId="5565"/>
    <cellStyle name="Comma  - Style3" xfId="5566"/>
    <cellStyle name="Comma  - Style4" xfId="5567"/>
    <cellStyle name="Comma  - Style5" xfId="5568"/>
    <cellStyle name="Comma  - Style6" xfId="5569"/>
    <cellStyle name="Comma  - Style7" xfId="5570"/>
    <cellStyle name="Comma  - Style8" xfId="5571"/>
    <cellStyle name="Comma [0]" xfId="1" builtinId="6"/>
    <cellStyle name="Comma [0] 2" xfId="5572"/>
    <cellStyle name="Comma [0] 3" xfId="5792"/>
    <cellStyle name="Comma [0] 4" xfId="5891"/>
    <cellStyle name="Comma [00]" xfId="5573"/>
    <cellStyle name="Comma 2" xfId="5892"/>
    <cellStyle name="Comma 2 2" xfId="5893"/>
    <cellStyle name="Comma 2 2 2" xfId="5894"/>
    <cellStyle name="Comma 2 2 3" xfId="5895"/>
    <cellStyle name="Comma 2 3" xfId="5896"/>
    <cellStyle name="Comma 3" xfId="5897"/>
    <cellStyle name="comma zerodec" xfId="5574"/>
    <cellStyle name="Comma0" xfId="5575"/>
    <cellStyle name="Company Info" xfId="5576"/>
    <cellStyle name="Contents Heading 1" xfId="5577"/>
    <cellStyle name="Contents Heading 2" xfId="5578"/>
    <cellStyle name="Contents Heading 3" xfId="5579"/>
    <cellStyle name="Copied" xfId="5580"/>
    <cellStyle name="COST1" xfId="5581"/>
    <cellStyle name="CoverHeadline1" xfId="5582"/>
    <cellStyle name="Co聭ma_Sheet1" xfId="5561"/>
    <cellStyle name="Curr" xfId="5583"/>
    <cellStyle name="Curr 2" xfId="5584"/>
    <cellStyle name="Curre~cy [0]_MATERAL2" xfId="5585"/>
    <cellStyle name="Curren" xfId="5586"/>
    <cellStyle name="Curren?_x0012_퐀_x0017_?" xfId="5587"/>
    <cellStyle name="Currenby_Cash&amp;DSO Chart" xfId="5588"/>
    <cellStyle name="Currency [0] 2" xfId="5589"/>
    <cellStyle name="Currency [00]" xfId="5590"/>
    <cellStyle name="Currency [ﺜ]_P&amp;L_laroux" xfId="5591"/>
    <cellStyle name="currency-$" xfId="5592"/>
    <cellStyle name="currency-$ 2" xfId="5593"/>
    <cellStyle name="Currency0" xfId="5594"/>
    <cellStyle name="Currency1" xfId="5595"/>
    <cellStyle name="Chuẩn 3" xfId="5890"/>
    <cellStyle name="D$_x0004_P??_x0010__x000b_?_x0015_?$_x0004_?_x000f_?" xfId="5898"/>
    <cellStyle name="Data" xfId="5596"/>
    <cellStyle name="Date" xfId="5597"/>
    <cellStyle name="Date Short" xfId="5598"/>
    <cellStyle name="Date_03-02-P002 용인국경연전기공사" xfId="5599"/>
    <cellStyle name="de" xfId="5600"/>
    <cellStyle name="DELTA" xfId="5601"/>
    <cellStyle name="Dezimal [0]_Compiling Utility Macros" xfId="5602"/>
    <cellStyle name="Dezimal_Compiling Utility Macros" xfId="5603"/>
    <cellStyle name="Display" xfId="5604"/>
    <cellStyle name="Display 2" xfId="5605"/>
    <cellStyle name="Display Price" xfId="5606"/>
    <cellStyle name="Display Price 2" xfId="5607"/>
    <cellStyle name="Dollar (zero dec)" xfId="5608"/>
    <cellStyle name="EA" xfId="5609"/>
    <cellStyle name="E­Æo±aE￡" xfId="5610"/>
    <cellStyle name="E­Æo±aE￡0" xfId="5612"/>
    <cellStyle name="È­Æó±âÈ£" xfId="5611"/>
    <cellStyle name="È­Æó±âÈ£0" xfId="5613"/>
    <cellStyle name="Enter Currency (0)" xfId="5614"/>
    <cellStyle name="Enter Currency (2)" xfId="5615"/>
    <cellStyle name="Enter Units (0)" xfId="5616"/>
    <cellStyle name="Enter Units (1)" xfId="5617"/>
    <cellStyle name="Enter Units (2)" xfId="5618"/>
    <cellStyle name="Entered" xfId="5619"/>
    <cellStyle name="Euro" xfId="5620"/>
    <cellStyle name="F2" xfId="5623"/>
    <cellStyle name="F3" xfId="5624"/>
    <cellStyle name="F4" xfId="5625"/>
    <cellStyle name="F5" xfId="5626"/>
    <cellStyle name="F6" xfId="5627"/>
    <cellStyle name="F7" xfId="5628"/>
    <cellStyle name="F8" xfId="5629"/>
    <cellStyle name="FinePrint" xfId="5630"/>
    <cellStyle name="Fixed" xfId="5631"/>
    <cellStyle name="ƒnƒCƒp[ƒŠƒ“ƒN" xfId="5899"/>
    <cellStyle name="Followed Hyperlink" xfId="5632"/>
    <cellStyle name="g" xfId="5633"/>
    <cellStyle name="G10" xfId="5634"/>
    <cellStyle name="Grey" xfId="5635"/>
    <cellStyle name="H1" xfId="5636"/>
    <cellStyle name="H2" xfId="5637"/>
    <cellStyle name="HEADER" xfId="5638"/>
    <cellStyle name="Header1" xfId="5639"/>
    <cellStyle name="Header2" xfId="5640"/>
    <cellStyle name="Header2 2" xfId="5641"/>
    <cellStyle name="Heading" xfId="5642"/>
    <cellStyle name="Heading1" xfId="5643"/>
    <cellStyle name="Heading2" xfId="5644"/>
    <cellStyle name="Heading2Divider" xfId="5645"/>
    <cellStyle name="HEADINGS" xfId="5646"/>
    <cellStyle name="HEADINGSTOP" xfId="5647"/>
    <cellStyle name="Helv8_PFD4.XLS" xfId="5648"/>
    <cellStyle name="HIDE" xfId="5649"/>
    <cellStyle name="Hyperlink" xfId="5900" builtinId="8"/>
    <cellStyle name="Hyperlink 2" xfId="2"/>
    <cellStyle name="i·0" xfId="5901"/>
    <cellStyle name="Input [yellow]" xfId="5650"/>
    <cellStyle name="Input [yellow] 2" xfId="5651"/>
    <cellStyle name="Input Cells" xfId="5652"/>
    <cellStyle name="Input Price" xfId="5653"/>
    <cellStyle name="Input Quantity" xfId="5654"/>
    <cellStyle name="Input Single Cell" xfId="5655"/>
    <cellStyle name="InputBodyCurr" xfId="5656"/>
    <cellStyle name="InputBodyDate" xfId="5657"/>
    <cellStyle name="InputBodyText" xfId="5658"/>
    <cellStyle name="InputColor" xfId="5659"/>
    <cellStyle name="invoice 8_g1" xfId="5902"/>
    <cellStyle name="Item" xfId="5660"/>
    <cellStyle name="Item Input" xfId="5661"/>
    <cellStyle name="kg" xfId="5662"/>
    <cellStyle name="kg 2" xfId="5663"/>
    <cellStyle name="L`" xfId="5664"/>
    <cellStyle name="Ledger 17 x 11 in" xfId="5903"/>
    <cellStyle name="Link Currency (0)" xfId="5665"/>
    <cellStyle name="Link Currency (2)" xfId="5666"/>
    <cellStyle name="Link Units (0)" xfId="5667"/>
    <cellStyle name="Link Units (1)" xfId="5668"/>
    <cellStyle name="Link Units (2)" xfId="5669"/>
    <cellStyle name="Linked Cells" xfId="5670"/>
    <cellStyle name="M" xfId="5671"/>
    <cellStyle name="M 2" xfId="5672"/>
    <cellStyle name="M2" xfId="5673"/>
    <cellStyle name="M2 2" xfId="5674"/>
    <cellStyle name="M3" xfId="5675"/>
    <cellStyle name="M3 2" xfId="5676"/>
    <cellStyle name="MARK" xfId="5677"/>
    <cellStyle name="Midtitle" xfId="5678"/>
    <cellStyle name="Miglia - Stile1" xfId="5679"/>
    <cellStyle name="Miglia - Stile2" xfId="5680"/>
    <cellStyle name="Miglia - Stile3" xfId="5681"/>
    <cellStyle name="Miglia - Stile4" xfId="5682"/>
    <cellStyle name="Miglia - Stile5" xfId="5683"/>
    <cellStyle name="Migliaia (0)_CALPREZZ" xfId="5684"/>
    <cellStyle name="Migliaia_ PESO ELETTR." xfId="5685"/>
    <cellStyle name="Millares [0]_Well Timing" xfId="5686"/>
    <cellStyle name="Millares_Well Timing" xfId="5687"/>
    <cellStyle name="Milliers [0]_2 PTS Global" xfId="5688"/>
    <cellStyle name="Milliers_2 PTS Global" xfId="5689"/>
    <cellStyle name="Model" xfId="5690"/>
    <cellStyle name="Mon?aire [0]_399GC10" xfId="5691"/>
    <cellStyle name="Mon?aire_399GC10" xfId="5692"/>
    <cellStyle name="Moneda [0]_Well Timing" xfId="5693"/>
    <cellStyle name="Moneda_Well Timing" xfId="5694"/>
    <cellStyle name="Monétaire [0]_2 PTS Global" xfId="5695"/>
    <cellStyle name="Monétaire_2 PTS Global" xfId="5696"/>
    <cellStyle name="n" xfId="5697"/>
    <cellStyle name="no dec" xfId="5698"/>
    <cellStyle name="Normal" xfId="0" builtinId="0"/>
    <cellStyle name="Normal - Stile6" xfId="5700"/>
    <cellStyle name="Normal - Stile7" xfId="5701"/>
    <cellStyle name="Normal - Stile8" xfId="5702"/>
    <cellStyle name="Normal - Style1" xfId="5703"/>
    <cellStyle name="Normal - Style2" xfId="5704"/>
    <cellStyle name="Normal - Style3" xfId="5705"/>
    <cellStyle name="Normal - Style4" xfId="5706"/>
    <cellStyle name="Normal - Style5" xfId="5707"/>
    <cellStyle name="Normal - Style6" xfId="5708"/>
    <cellStyle name="Normal - Style7" xfId="5709"/>
    <cellStyle name="Normal - Style8" xfId="5710"/>
    <cellStyle name="Normal - 유형1" xfId="5699"/>
    <cellStyle name="Normal 2" xfId="5711"/>
    <cellStyle name="Normal 2 2" xfId="5904"/>
    <cellStyle name="Normal 2 2 2" xfId="5905"/>
    <cellStyle name="Normal 2 2 2 2" xfId="5906"/>
    <cellStyle name="Normal 2 2 2 3" xfId="5907"/>
    <cellStyle name="Normal 2 2 3" xfId="5908"/>
    <cellStyle name="Normal 2 2_맨파워 쉬트(양식참조)(1)" xfId="5909"/>
    <cellStyle name="Normal 2_★interim" xfId="5910"/>
    <cellStyle name="Normal 3" xfId="5712"/>
    <cellStyle name="Normal 3 2" xfId="5920"/>
    <cellStyle name="Normal 4" xfId="5911"/>
    <cellStyle name="Normal 4 2" xfId="5912"/>
    <cellStyle name="Normal 4 2 2" xfId="5913"/>
    <cellStyle name="Normal 4 2 3" xfId="5914"/>
    <cellStyle name="Normal 4 2_맨파워 쉬트(양식참조)(1)" xfId="5915"/>
    <cellStyle name="Normal 4 3" xfId="5916"/>
    <cellStyle name="Normal 5 2" xfId="5917"/>
    <cellStyle name="Normal 5 3" xfId="5918"/>
    <cellStyle name="Normal1" xfId="5713"/>
    <cellStyle name="Normal2" xfId="5714"/>
    <cellStyle name="Normal3" xfId="5715"/>
    <cellStyle name="Normal4" xfId="5716"/>
    <cellStyle name="Normale_ PESO ELETTR." xfId="5717"/>
    <cellStyle name="O" xfId="5718"/>
    <cellStyle name="OD" xfId="5719"/>
    <cellStyle name="Œ…?æ맖?e [0.00]_guyan" xfId="5720"/>
    <cellStyle name="Œ…?æ맖?e_guyan" xfId="5721"/>
    <cellStyle name="Œ…‹aO‚e [0.00]_s-ns-bq" xfId="5919"/>
    <cellStyle name="oh" xfId="5722"/>
    <cellStyle name="omma [0]_Mktg Prog" xfId="5723"/>
    <cellStyle name="ormal_Sheet1_1" xfId="5724"/>
    <cellStyle name="Output Single Cell" xfId="5725"/>
    <cellStyle name="Package Size" xfId="5726"/>
    <cellStyle name="per.style" xfId="5727"/>
    <cellStyle name="Percent (0)" xfId="5728"/>
    <cellStyle name="Percent [0]" xfId="5729"/>
    <cellStyle name="Percent [00]" xfId="5730"/>
    <cellStyle name="Percent [2]" xfId="5731"/>
    <cellStyle name="Percent 2" xfId="5732"/>
    <cellStyle name="PrePop Currency (0)" xfId="5733"/>
    <cellStyle name="PrePop Currency (2)" xfId="5734"/>
    <cellStyle name="PrePop Units (0)" xfId="5735"/>
    <cellStyle name="PrePop Units (1)" xfId="5736"/>
    <cellStyle name="PrePop Units (2)" xfId="5737"/>
    <cellStyle name="pricing" xfId="5738"/>
    <cellStyle name="Print Heading" xfId="5739"/>
    <cellStyle name="PSChar" xfId="5740"/>
    <cellStyle name="Q1" xfId="5741"/>
    <cellStyle name="Q4" xfId="5742"/>
    <cellStyle name="Recipe" xfId="5743"/>
    <cellStyle name="Recipe Heading" xfId="5744"/>
    <cellStyle name="regstoresfromspecstores" xfId="5745"/>
    <cellStyle name="Revenue" xfId="5746"/>
    <cellStyle name="RevList" xfId="5747"/>
    <cellStyle name="RptTitle" xfId="5748"/>
    <cellStyle name="s" xfId="5749"/>
    <cellStyle name="S " xfId="5750"/>
    <cellStyle name="sh" xfId="5751"/>
    <cellStyle name="SHADEDSTORES" xfId="5752"/>
    <cellStyle name="SHADEDSTORES 2" xfId="5753"/>
    <cellStyle name="SHIM" xfId="5754"/>
    <cellStyle name="specstores" xfId="5755"/>
    <cellStyle name="SS" xfId="5756"/>
    <cellStyle name="ssh" xfId="5757"/>
    <cellStyle name="STANDARD" xfId="5758"/>
    <cellStyle name="subhead" xfId="5759"/>
    <cellStyle name="SubHeading" xfId="5760"/>
    <cellStyle name="Subtotal" xfId="5761"/>
    <cellStyle name="Subtotal 1" xfId="5762"/>
    <cellStyle name="Suggested Quantity" xfId="5763"/>
    <cellStyle name="t1" xfId="5764"/>
    <cellStyle name="testtitle" xfId="5765"/>
    <cellStyle name="Text Indent A" xfId="5766"/>
    <cellStyle name="Text Indent B" xfId="5767"/>
    <cellStyle name="Text Indent C" xfId="5768"/>
    <cellStyle name="title [1]" xfId="5772"/>
    <cellStyle name="title [2]" xfId="5773"/>
    <cellStyle name="ton" xfId="5774"/>
    <cellStyle name="TotalCurr" xfId="5775"/>
    <cellStyle name="TotalHdr" xfId="5776"/>
    <cellStyle name="þ_x001d_ð'&amp;Oy?Hy9_x0008__x000f__x0007_æ_x0007__x0007__x0001__x0001_" xfId="5769"/>
    <cellStyle name="þ_x001d_ð'&amp;Oy?Hy9_x0008_E_x000c_￠_x000d__x0007__x0001__x0001_" xfId="5770"/>
    <cellStyle name="þ_x001d_ðÇ%Uý—&amp;Hý9_x0008_Ÿ s_x000a__x0007__x0001__x0001_" xfId="5771"/>
    <cellStyle name="UM" xfId="5777"/>
    <cellStyle name="Valuta (0)_CALPREZZ" xfId="5778"/>
    <cellStyle name="Valuta_ PESO ELETTR." xfId="5779"/>
    <cellStyle name="viet" xfId="5780"/>
    <cellStyle name="W?rung [0]_Compiling Utility Macros" xfId="5782"/>
    <cellStyle name="W?rung_Compiling Utility Macros" xfId="5783"/>
    <cellStyle name="Währung [0]_UXO VII" xfId="5785"/>
    <cellStyle name="Währung_UXO VII" xfId="5786"/>
    <cellStyle name="_x0008_z" xfId="5787"/>
    <cellStyle name="μU¿¡ ¿A´A CIAIÆU¸μAⓒ" xfId="5788"/>
    <cellStyle name="|?ドE" xfId="5258"/>
    <cellStyle name=" [0.00]_ Att. 1- Cover" xfId="5259"/>
    <cellStyle name="_ Att. 1- Cover" xfId="5260"/>
    <cellStyle name="?_ Att. 1- Cover" xfId="5261"/>
    <cellStyle name="감춤" xfId="4982"/>
    <cellStyle name="견적" xfId="4983"/>
    <cellStyle name="견적-FRP" xfId="4985"/>
    <cellStyle name="견적-금액" xfId="4984"/>
    <cellStyle name="고정소숫점" xfId="4986"/>
    <cellStyle name="고정출력1" xfId="4987"/>
    <cellStyle name="고정출력2" xfId="4988"/>
    <cellStyle name="공사원가계산서(조경)" xfId="4989"/>
    <cellStyle name="공종-규격" xfId="4990"/>
    <cellStyle name="구        분" xfId="5002"/>
    <cellStyle name="그림" xfId="5003"/>
    <cellStyle name="기계" xfId="5004"/>
    <cellStyle name="기본숫자" xfId="5005"/>
    <cellStyle name="끼_x0001_?" xfId="5006"/>
    <cellStyle name="날짜" xfId="5007"/>
    <cellStyle name="내역서" xfId="5008"/>
    <cellStyle name="단위" xfId="5009"/>
    <cellStyle name="단위-&quot;*&quot;" xfId="5010"/>
    <cellStyle name="단위-%" xfId="5011"/>
    <cellStyle name="단위-kg" xfId="5012"/>
    <cellStyle name="단위-m" xfId="5013"/>
    <cellStyle name="단위-㎡" xfId="5015"/>
    <cellStyle name="단위-㎡/개소" xfId="5016"/>
    <cellStyle name="단위-㎡_관보호공" xfId="5017"/>
    <cellStyle name="단위-㎥" xfId="5014"/>
    <cellStyle name="단위-t=" xfId="5018"/>
    <cellStyle name="달러" xfId="5019"/>
    <cellStyle name="대공종" xfId="5020"/>
    <cellStyle name="뒤에 오는 하이퍼링크" xfId="5021"/>
    <cellStyle name="똿떓죶Ø괻 [0.00]_NT Server " xfId="5022"/>
    <cellStyle name="똿떓죶Ø괻_NT Server " xfId="5023"/>
    <cellStyle name="똿뗦먛귟 [0.00]_laroux" xfId="5024"/>
    <cellStyle name="똿뗦먛귟_laroux" xfId="5025"/>
    <cellStyle name="마이너스키" xfId="5026"/>
    <cellStyle name="맞춤" xfId="5027"/>
    <cellStyle name="맞춤 2" xfId="5028"/>
    <cellStyle name="묮뎋 [0.00]_NT Server " xfId="5029"/>
    <cellStyle name="묮뎋_NT Server " xfId="5030"/>
    <cellStyle name="물량집계(갑)" xfId="5031"/>
    <cellStyle name="믅됞 [0.00]_laroux" xfId="5032"/>
    <cellStyle name="믅됞_laroux" xfId="5033"/>
    <cellStyle name="박상윤" xfId="5034"/>
    <cellStyle name="배분" xfId="5035"/>
    <cellStyle name="백" xfId="5036"/>
    <cellStyle name="백 " xfId="5037"/>
    <cellStyle name="백_00-내역적용수량집계표" xfId="5038"/>
    <cellStyle name="백_3. 신광R~숭의R(배수공)" xfId="5039"/>
    <cellStyle name="백_3.우수" xfId="5040"/>
    <cellStyle name="백_3.우수_1" xfId="5041"/>
    <cellStyle name="백_3.우수공개략" xfId="5042"/>
    <cellStyle name="백_4.오수" xfId="5043"/>
    <cellStyle name="백_4.오수_5.구조물공" xfId="5044"/>
    <cellStyle name="백_4.오수_8.부대공" xfId="5045"/>
    <cellStyle name="백_4.오수_9.부대공" xfId="5046"/>
    <cellStyle name="백_5.구조물공" xfId="5047"/>
    <cellStyle name="백_6.포장공개략" xfId="5048"/>
    <cellStyle name="백_배수공" xfId="5049"/>
    <cellStyle name="백_솔빛마을연결도로(최종)" xfId="5050"/>
    <cellStyle name="백_수량산출서(수정)" xfId="5051"/>
    <cellStyle name="백_수량산출서(수정)_3. 신광R~숭의R(배수공)" xfId="5052"/>
    <cellStyle name="백_수량산출서(수정)_배수공" xfId="5053"/>
    <cellStyle name="백_수량산출서(수정)_솔빛마을연결도로(최종)" xfId="5054"/>
    <cellStyle name="백_수량산출서(수정)_포장공" xfId="5055"/>
    <cellStyle name="백_수량산출서(수정)_포장공2" xfId="5056"/>
    <cellStyle name="백_우수개략1" xfId="5057"/>
    <cellStyle name="백_포장공" xfId="5058"/>
    <cellStyle name="백_포장공2" xfId="5059"/>
    <cellStyle name="백분율 [△1]" xfId="5060"/>
    <cellStyle name="백분율 [△2]" xfId="5061"/>
    <cellStyle name="백분율 [0]" xfId="5062"/>
    <cellStyle name="백분율 [2]" xfId="5063"/>
    <cellStyle name="백분율 2" xfId="5064"/>
    <cellStyle name="백분율 2 2" xfId="5065"/>
    <cellStyle name="백분율 2 3" xfId="5924"/>
    <cellStyle name="백분율 2 4" xfId="5925"/>
    <cellStyle name="백분율 2 5" xfId="5926"/>
    <cellStyle name="백분율 2 6" xfId="5927"/>
    <cellStyle name="백분율 3" xfId="5066"/>
    <cellStyle name="백분율 3 2" xfId="5067"/>
    <cellStyle name="백분율 4" xfId="5068"/>
    <cellStyle name="백분율 5" xfId="5069"/>
    <cellStyle name="백분율［△1］" xfId="5070"/>
    <cellStyle name="백분율［△2］" xfId="5071"/>
    <cellStyle name="뷭?" xfId="5072"/>
    <cellStyle name="빨강" xfId="5074"/>
    <cellStyle name="산출식" xfId="5075"/>
    <cellStyle name="산출식 2" xfId="5076"/>
    <cellStyle name="선택영역" xfId="5077"/>
    <cellStyle name="선택영역 가운데" xfId="5078"/>
    <cellStyle name="선택영역_토공수량" xfId="5079"/>
    <cellStyle name="선택영역의 가운데" xfId="5080"/>
    <cellStyle name="선택영역의 가운데로" xfId="5081"/>
    <cellStyle name="선택영영" xfId="5082"/>
    <cellStyle name="소공종" xfId="5083"/>
    <cellStyle name="소숫점0" xfId="5084"/>
    <cellStyle name="소숫점3" xfId="5085"/>
    <cellStyle name="수량" xfId="5086"/>
    <cellStyle name="수량산출" xfId="5087"/>
    <cellStyle name="숨기기" xfId="5928"/>
    <cellStyle name="숫자" xfId="5088"/>
    <cellStyle name="숫자(R)" xfId="5089"/>
    <cellStyle name="숫자1" xfId="5090"/>
    <cellStyle name="숫자3" xfId="5091"/>
    <cellStyle name="숫자3R" xfId="5093"/>
    <cellStyle name="숫자3자리" xfId="5092"/>
    <cellStyle name="쉼표 [0] 10" xfId="5795"/>
    <cellStyle name="쉼표 [0] 11" xfId="5923"/>
    <cellStyle name="쉼표 [0] 17" xfId="5094"/>
    <cellStyle name="쉼표 [0] 19" xfId="5095"/>
    <cellStyle name="쉼표 [0] 2" xfId="3"/>
    <cellStyle name="쉼표 [0] 2 2" xfId="5096"/>
    <cellStyle name="쉼표 [0] 20" xfId="5097"/>
    <cellStyle name="쉼표 [0] 3" xfId="5098"/>
    <cellStyle name="쉼표 [0] 3 2" xfId="5099"/>
    <cellStyle name="쉼표 [0] 4" xfId="5100"/>
    <cellStyle name="쉼표 [0] 5" xfId="5101"/>
    <cellStyle name="쉼표 [0] 6" xfId="5102"/>
    <cellStyle name="쉼표 [0] 7" xfId="5103"/>
    <cellStyle name="쉼표 [0] 8" xfId="5104"/>
    <cellStyle name="쉼표 [0] 9" xfId="5105"/>
    <cellStyle name="쉼표 [0]_Steel fence Orion-1" xfId="5790"/>
    <cellStyle name="쉼표 2" xfId="5106"/>
    <cellStyle name="쉼표 3" xfId="5794"/>
    <cellStyle name="쉼표 4" xfId="5922"/>
    <cellStyle name="스타일 1" xfId="5107"/>
    <cellStyle name="스타일 2" xfId="5108"/>
    <cellStyle name="스타일 3" xfId="5109"/>
    <cellStyle name="스타일 4" xfId="5110"/>
    <cellStyle name="안건회계법인" xfId="5111"/>
    <cellStyle name="양식-타이틀" xfId="5112"/>
    <cellStyle name="양식-타이틀 2" xfId="5113"/>
    <cellStyle name="옛체" xfId="5114"/>
    <cellStyle name="왼쪽2" xfId="5115"/>
    <cellStyle name="왼쪽2 2" xfId="5116"/>
    <cellStyle name="우괄호_박심배수구조물공" xfId="5117"/>
    <cellStyle name="우측양괄호" xfId="5118"/>
    <cellStyle name="원" xfId="5119"/>
    <cellStyle name="유1" xfId="5120"/>
    <cellStyle name="유영" xfId="5121"/>
    <cellStyle name="일반" xfId="5122"/>
    <cellStyle name="자리수" xfId="5124"/>
    <cellStyle name="자리수 - 유형1" xfId="5125"/>
    <cellStyle name="자리수_실행(제2다운초)" xfId="5126"/>
    <cellStyle name="자리수0" xfId="5127"/>
    <cellStyle name="제곱" xfId="5128"/>
    <cellStyle name="좌괄호_박심배수구조물공" xfId="5129"/>
    <cellStyle name="좌측양괄호" xfId="5130"/>
    <cellStyle name="ܸ준" xfId="5131"/>
    <cellStyle name="중앙(표준)" xfId="5132"/>
    <cellStyle name="지정되지 않음" xfId="5133"/>
    <cellStyle name="콤" xfId="5136"/>
    <cellStyle name="콤_00-내역적용수량집계표" xfId="5137"/>
    <cellStyle name="콤_3. 신광R~숭의R(배수공)" xfId="5138"/>
    <cellStyle name="콤_3.우수" xfId="5139"/>
    <cellStyle name="콤_3.우수_1" xfId="5140"/>
    <cellStyle name="콤_3.우수공개략" xfId="5141"/>
    <cellStyle name="콤_4.오수" xfId="5142"/>
    <cellStyle name="콤_4.오수_5.구조물공" xfId="5143"/>
    <cellStyle name="콤_4.오수_8.부대공" xfId="5144"/>
    <cellStyle name="콤_4.오수_9.부대공" xfId="5145"/>
    <cellStyle name="콤_5.구조물공" xfId="5146"/>
    <cellStyle name="콤_6.포장공개략" xfId="5147"/>
    <cellStyle name="콤_배수공" xfId="5148"/>
    <cellStyle name="콤_솔빛마을연결도로(최종)" xfId="5149"/>
    <cellStyle name="콤_수량산출서(수정)" xfId="5150"/>
    <cellStyle name="콤_수량산출서(수정)_3. 신광R~숭의R(배수공)" xfId="5151"/>
    <cellStyle name="콤_수량산출서(수정)_배수공" xfId="5152"/>
    <cellStyle name="콤_수량산출서(수정)_솔빛마을연결도로(최종)" xfId="5153"/>
    <cellStyle name="콤_수량산출서(수정)_포장공" xfId="5154"/>
    <cellStyle name="콤_수량산출서(수정)_포장공2" xfId="5155"/>
    <cellStyle name="콤_우수개략1" xfId="5156"/>
    <cellStyle name="콤_포장공" xfId="5157"/>
    <cellStyle name="콤_포장공2" xfId="5158"/>
    <cellStyle name="콤냡?&lt;_x000f_$??: `1_1 " xfId="5159"/>
    <cellStyle name="콤마 [" xfId="5160"/>
    <cellStyle name="콤마 [#]" xfId="5161"/>
    <cellStyle name="콤마 []" xfId="5162"/>
    <cellStyle name="콤마 [0.00]" xfId="5163"/>
    <cellStyle name="콤마 [0.00] 2" xfId="5164"/>
    <cellStyle name="콤마 [0]" xfId="5165"/>
    <cellStyle name="콤마 [0]기기자재비" xfId="5166"/>
    <cellStyle name="콤마 [000]" xfId="5167"/>
    <cellStyle name="콤마 [1]" xfId="5168"/>
    <cellStyle name="콤마 [1] 2" xfId="5169"/>
    <cellStyle name="콤마 [2]" xfId="5170"/>
    <cellStyle name="콤마 [금액]" xfId="5171"/>
    <cellStyle name="콤마 [소수]" xfId="5172"/>
    <cellStyle name="콤마 [수량]" xfId="5173"/>
    <cellStyle name="콤마(1)" xfId="5174"/>
    <cellStyle name="콤마[ ]" xfId="5175"/>
    <cellStyle name="콤마[*]" xfId="5176"/>
    <cellStyle name="콤마[,]" xfId="5177"/>
    <cellStyle name="콤마[,] 2" xfId="5178"/>
    <cellStyle name="콤마[.]" xfId="5179"/>
    <cellStyle name="콤마[0]" xfId="5180"/>
    <cellStyle name="콤마_   월 결재내역" xfId="5181"/>
    <cellStyle name="퀼마_현지법인" xfId="5182"/>
    <cellStyle name="타이틀" xfId="5183"/>
    <cellStyle name="토공" xfId="5184"/>
    <cellStyle name="통" xfId="5185"/>
    <cellStyle name="통_00-내역적용수량집계표" xfId="5186"/>
    <cellStyle name="통_3. 신광R~숭의R(배수공)" xfId="5187"/>
    <cellStyle name="통_3.우수" xfId="5188"/>
    <cellStyle name="통_3.우수_1" xfId="5189"/>
    <cellStyle name="통_3.우수공개략" xfId="5190"/>
    <cellStyle name="통_4.오수" xfId="5191"/>
    <cellStyle name="통_4.오수_5.구조물공" xfId="5192"/>
    <cellStyle name="통_4.오수_8.부대공" xfId="5193"/>
    <cellStyle name="통_4.오수_9.부대공" xfId="5194"/>
    <cellStyle name="통_5.구조물공" xfId="5195"/>
    <cellStyle name="통_6.포장공개략" xfId="5196"/>
    <cellStyle name="통_배수공" xfId="5197"/>
    <cellStyle name="통_솔빛마을연결도로(최종)" xfId="5198"/>
    <cellStyle name="통_수량산출서(수정)" xfId="5199"/>
    <cellStyle name="통_수량산출서(수정)_3. 신광R~숭의R(배수공)" xfId="5200"/>
    <cellStyle name="통_수량산출서(수정)_배수공" xfId="5201"/>
    <cellStyle name="통_수량산출서(수정)_솔빛마을연결도로(최종)" xfId="5202"/>
    <cellStyle name="통_수량산출서(수정)_포장공" xfId="5203"/>
    <cellStyle name="통_수량산출서(수정)_포장공2" xfId="5204"/>
    <cellStyle name="통_우수개략1" xfId="5205"/>
    <cellStyle name="통_포장공" xfId="5206"/>
    <cellStyle name="통_포장공2" xfId="5207"/>
    <cellStyle name="통화 [" xfId="5208"/>
    <cellStyle name="통화 [0㉝〸" xfId="5209"/>
    <cellStyle name="퍼센트" xfId="5211"/>
    <cellStyle name="표" xfId="5212"/>
    <cellStyle name="표(가는선,가운데,중앙)" xfId="5213"/>
    <cellStyle name="표(가는선,왼쪽,중앙)" xfId="5214"/>
    <cellStyle name="표(세로쓰기)" xfId="5215"/>
    <cellStyle name="표_00-내역적용수량집계표" xfId="5216"/>
    <cellStyle name="표_3. 신광R~숭의R(배수공)" xfId="5217"/>
    <cellStyle name="표_3.우수" xfId="5218"/>
    <cellStyle name="표_3.우수_1" xfId="5219"/>
    <cellStyle name="표_3.우수공개략" xfId="5220"/>
    <cellStyle name="표_4.오수" xfId="5221"/>
    <cellStyle name="표_4.오수_5.구조물공" xfId="5222"/>
    <cellStyle name="표_4.오수_8.부대공" xfId="5223"/>
    <cellStyle name="표_4.오수_9.부대공" xfId="5224"/>
    <cellStyle name="표_5.구조물공" xfId="5225"/>
    <cellStyle name="표_6.포장공개략" xfId="5226"/>
    <cellStyle name="표_배수공" xfId="5227"/>
    <cellStyle name="표_솔빛마을연결도로(최종)" xfId="5228"/>
    <cellStyle name="표_수량산출서(수정)" xfId="5229"/>
    <cellStyle name="표_수량산출서(수정)_3. 신광R~숭의R(배수공)" xfId="5230"/>
    <cellStyle name="표_수량산출서(수정)_배수공" xfId="5231"/>
    <cellStyle name="표_수량산출서(수정)_솔빛마을연결도로(최종)" xfId="5232"/>
    <cellStyle name="표_수량산출서(수정)_포장공" xfId="5233"/>
    <cellStyle name="표_수량산출서(수정)_포장공2" xfId="5234"/>
    <cellStyle name="표_우수개략1" xfId="5235"/>
    <cellStyle name="표_포장공" xfId="5236"/>
    <cellStyle name="표_포장공2" xfId="5237"/>
    <cellStyle name="표준 2" xfId="5238"/>
    <cellStyle name="표준 2 2" xfId="5239"/>
    <cellStyle name="표준 2 2 2" xfId="5797"/>
    <cellStyle name="표준 23" xfId="5240"/>
    <cellStyle name="표준 3" xfId="5241"/>
    <cellStyle name="표준 4" xfId="5242"/>
    <cellStyle name="표준 5" xfId="5243"/>
    <cellStyle name="표준 6" xfId="5244"/>
    <cellStyle name="표준 7" xfId="5245"/>
    <cellStyle name="표준 8" xfId="5793"/>
    <cellStyle name="표준(중앙)" xfId="5246"/>
    <cellStyle name="표준_(전도금,미지급)(1)" xfId="5921"/>
    <cellStyle name="표준_BOQ-orion(1)" xfId="5791"/>
    <cellStyle name="표준_Steel fence Orion-1" xfId="5789"/>
    <cellStyle name="표준1" xfId="5248"/>
    <cellStyle name="표준2" xfId="5249"/>
    <cellStyle name="하이퍼링크 2" xfId="5250"/>
    <cellStyle name="하이퍼링크 3" xfId="5796"/>
    <cellStyle name="합산" xfId="5251"/>
    <cellStyle name="화폐기호" xfId="5256"/>
    <cellStyle name="화폐기호0" xfId="5257"/>
    <cellStyle name="一般_00Q3902REV.1" xfId="5123"/>
    <cellStyle name="千分位[0]_00Q3902REV.1" xfId="5134"/>
    <cellStyle name="千分位_00Q3902REV.1" xfId="5135"/>
    <cellStyle name="咬訌裝?INCOM1" xfId="4991"/>
    <cellStyle name="咬訌裝?INCOM10" xfId="4992"/>
    <cellStyle name="咬訌裝?INCOM2" xfId="4993"/>
    <cellStyle name="咬訌裝?INCOM3" xfId="4994"/>
    <cellStyle name="咬訌裝?INCOM4" xfId="4995"/>
    <cellStyle name="咬訌裝?INCOM5" xfId="4996"/>
    <cellStyle name="咬訌裝?INCOM6" xfId="4997"/>
    <cellStyle name="咬訌裝?INCOM7" xfId="4998"/>
    <cellStyle name="咬訌裝?INCOM8" xfId="4999"/>
    <cellStyle name="咬訌裝?INCOM9" xfId="5000"/>
    <cellStyle name="咬訌裝?PRIB11" xfId="5001"/>
    <cellStyle name="桁区切り_08-00 NET Summary" xfId="5252"/>
    <cellStyle name="標準_05-12 Requirment by Client" xfId="5247"/>
    <cellStyle name="貨幣 [0]_00Q3902REV.1" xfId="5253"/>
    <cellStyle name="貨幣[0]_BRE" xfId="5254"/>
    <cellStyle name="貨幣_00Q3902REV.1" xfId="5255"/>
    <cellStyle name="通貨_MITSUI1_BQ" xfId="5210"/>
    <cellStyle name="非表示" xfId="50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58"/>
  <sheetViews>
    <sheetView zoomScaleSheetLayoutView="100" workbookViewId="0">
      <selection activeCell="B15" sqref="B15:B17"/>
    </sheetView>
  </sheetViews>
  <sheetFormatPr defaultRowHeight="15"/>
  <cols>
    <col min="1" max="1" width="4.5703125" style="1" customWidth="1"/>
    <col min="2" max="2" width="15.5703125" customWidth="1"/>
    <col min="3" max="3" width="3.28515625" customWidth="1"/>
    <col min="4" max="4" width="15.5703125" customWidth="1"/>
    <col min="5" max="5" width="5.5703125" bestFit="1" customWidth="1"/>
    <col min="6" max="11" width="4.42578125" bestFit="1" customWidth="1"/>
    <col min="12" max="12" width="5.5703125" bestFit="1" customWidth="1"/>
    <col min="13" max="13" width="4.42578125" bestFit="1" customWidth="1"/>
    <col min="14" max="14" width="5.5703125" bestFit="1" customWidth="1"/>
    <col min="15" max="24" width="4.42578125" bestFit="1" customWidth="1"/>
    <col min="25" max="35" width="4.42578125" customWidth="1"/>
    <col min="36" max="36" width="9" style="1"/>
  </cols>
  <sheetData>
    <row r="1" spans="1:36" ht="26.25">
      <c r="A1" s="255" t="s">
        <v>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</row>
    <row r="3" spans="1:36" ht="15.75" thickBot="1">
      <c r="A3" s="3" t="s">
        <v>1</v>
      </c>
      <c r="AI3" s="2"/>
      <c r="AJ3" s="2" t="s">
        <v>6</v>
      </c>
    </row>
    <row r="4" spans="1:36" ht="22.5" customHeight="1">
      <c r="A4" s="258" t="s">
        <v>2</v>
      </c>
      <c r="B4" s="256" t="s">
        <v>3</v>
      </c>
      <c r="C4" s="16"/>
      <c r="D4" s="256" t="s">
        <v>4</v>
      </c>
      <c r="E4" s="256" t="s">
        <v>5</v>
      </c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7"/>
      <c r="AJ4" s="261" t="s">
        <v>7</v>
      </c>
    </row>
    <row r="5" spans="1:36" ht="22.5" customHeight="1" thickBot="1">
      <c r="A5" s="259"/>
      <c r="B5" s="260"/>
      <c r="C5" s="17"/>
      <c r="D5" s="260"/>
      <c r="E5" s="6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6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6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6">
        <v>22</v>
      </c>
      <c r="AA5" s="4">
        <v>23</v>
      </c>
      <c r="AB5" s="4">
        <v>24</v>
      </c>
      <c r="AC5" s="4">
        <v>25</v>
      </c>
      <c r="AD5" s="4">
        <v>26</v>
      </c>
      <c r="AE5" s="4">
        <v>27</v>
      </c>
      <c r="AF5" s="4">
        <v>28</v>
      </c>
      <c r="AG5" s="6">
        <v>29</v>
      </c>
      <c r="AH5" s="4">
        <v>30</v>
      </c>
      <c r="AI5" s="5">
        <v>31</v>
      </c>
      <c r="AJ5" s="262"/>
    </row>
    <row r="6" spans="1:36" ht="22.5" customHeight="1">
      <c r="A6" s="284">
        <v>1</v>
      </c>
      <c r="B6" s="266" t="s">
        <v>8</v>
      </c>
      <c r="C6" s="26"/>
      <c r="D6" s="278" t="s">
        <v>158</v>
      </c>
      <c r="E6" s="18"/>
      <c r="F6" s="19">
        <v>4</v>
      </c>
      <c r="G6" s="19">
        <v>4</v>
      </c>
      <c r="H6" s="19">
        <v>4</v>
      </c>
      <c r="I6" s="19">
        <v>4</v>
      </c>
      <c r="J6" s="19">
        <v>4</v>
      </c>
      <c r="K6" s="19">
        <v>4</v>
      </c>
      <c r="L6" s="18"/>
      <c r="M6" s="19">
        <v>4</v>
      </c>
      <c r="N6" s="19">
        <v>4</v>
      </c>
      <c r="O6" s="19">
        <v>4</v>
      </c>
      <c r="P6" s="19">
        <v>4</v>
      </c>
      <c r="Q6" s="19">
        <v>4</v>
      </c>
      <c r="R6" s="19">
        <v>4</v>
      </c>
      <c r="S6" s="18">
        <v>0</v>
      </c>
      <c r="T6" s="19">
        <v>0</v>
      </c>
      <c r="U6" s="19">
        <v>4</v>
      </c>
      <c r="V6" s="19">
        <v>4</v>
      </c>
      <c r="W6" s="19">
        <v>4</v>
      </c>
      <c r="X6" s="19">
        <v>4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7"/>
    </row>
    <row r="7" spans="1:36" ht="22.5" customHeight="1">
      <c r="A7" s="285"/>
      <c r="B7" s="267"/>
      <c r="C7" s="27"/>
      <c r="D7" s="279"/>
      <c r="E7" s="20"/>
      <c r="F7" s="21">
        <v>4</v>
      </c>
      <c r="G7" s="21">
        <v>4</v>
      </c>
      <c r="H7" s="21">
        <v>4</v>
      </c>
      <c r="I7" s="21">
        <v>4</v>
      </c>
      <c r="J7" s="21">
        <v>4</v>
      </c>
      <c r="K7" s="21">
        <v>4</v>
      </c>
      <c r="L7" s="20"/>
      <c r="M7" s="21">
        <v>4</v>
      </c>
      <c r="N7" s="21">
        <v>4</v>
      </c>
      <c r="O7" s="21">
        <v>4</v>
      </c>
      <c r="P7" s="21">
        <v>4</v>
      </c>
      <c r="Q7" s="21">
        <v>4</v>
      </c>
      <c r="R7" s="21">
        <v>4</v>
      </c>
      <c r="S7" s="20">
        <v>0</v>
      </c>
      <c r="T7" s="21">
        <v>4</v>
      </c>
      <c r="U7" s="21">
        <v>4</v>
      </c>
      <c r="V7" s="21">
        <v>4</v>
      </c>
      <c r="W7" s="21">
        <v>4</v>
      </c>
      <c r="X7" s="21">
        <v>4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/>
      <c r="AJ7" s="8"/>
    </row>
    <row r="8" spans="1:36" ht="22.5" customHeight="1" thickBot="1">
      <c r="A8" s="286"/>
      <c r="B8" s="268"/>
      <c r="C8" s="28"/>
      <c r="D8" s="280"/>
      <c r="E8" s="22">
        <v>10</v>
      </c>
      <c r="F8" s="23">
        <v>5</v>
      </c>
      <c r="G8" s="23">
        <v>5</v>
      </c>
      <c r="H8" s="23">
        <v>2</v>
      </c>
      <c r="I8" s="23">
        <v>5</v>
      </c>
      <c r="J8" s="23">
        <v>2</v>
      </c>
      <c r="K8" s="23">
        <v>5</v>
      </c>
      <c r="L8" s="22">
        <v>10</v>
      </c>
      <c r="M8" s="23">
        <v>2</v>
      </c>
      <c r="N8" s="23">
        <v>5</v>
      </c>
      <c r="O8" s="23">
        <v>2</v>
      </c>
      <c r="P8" s="23">
        <v>2</v>
      </c>
      <c r="Q8" s="23">
        <v>2</v>
      </c>
      <c r="R8" s="23">
        <v>2</v>
      </c>
      <c r="S8" s="22"/>
      <c r="T8" s="23"/>
      <c r="U8" s="23">
        <v>5</v>
      </c>
      <c r="V8" s="23">
        <v>2</v>
      </c>
      <c r="W8" s="23">
        <v>5</v>
      </c>
      <c r="X8" s="23">
        <v>5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3"/>
      <c r="AJ8" s="8"/>
    </row>
    <row r="9" spans="1:36" ht="22.5" customHeight="1">
      <c r="A9" s="284">
        <v>2</v>
      </c>
      <c r="B9" s="266" t="s">
        <v>9</v>
      </c>
      <c r="C9" s="26"/>
      <c r="D9" s="278" t="s">
        <v>158</v>
      </c>
      <c r="E9" s="18"/>
      <c r="F9" s="19">
        <v>0</v>
      </c>
      <c r="G9" s="19">
        <v>4</v>
      </c>
      <c r="H9" s="19">
        <v>4</v>
      </c>
      <c r="I9" s="19">
        <v>0</v>
      </c>
      <c r="J9" s="19">
        <v>0</v>
      </c>
      <c r="K9" s="19">
        <v>4</v>
      </c>
      <c r="L9" s="18"/>
      <c r="M9" s="19">
        <v>4</v>
      </c>
      <c r="N9" s="19">
        <v>4</v>
      </c>
      <c r="O9" s="19">
        <v>4</v>
      </c>
      <c r="P9" s="19">
        <v>4</v>
      </c>
      <c r="Q9" s="19">
        <v>4</v>
      </c>
      <c r="R9" s="19">
        <v>4</v>
      </c>
      <c r="S9" s="18">
        <v>0</v>
      </c>
      <c r="T9" s="19">
        <v>0</v>
      </c>
      <c r="U9" s="19">
        <v>4</v>
      </c>
      <c r="V9" s="19">
        <v>4</v>
      </c>
      <c r="W9" s="19">
        <v>4</v>
      </c>
      <c r="X9" s="19">
        <v>4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/>
      <c r="AJ9" s="8"/>
    </row>
    <row r="10" spans="1:36" ht="22.5" customHeight="1">
      <c r="A10" s="285"/>
      <c r="B10" s="267"/>
      <c r="C10" s="27"/>
      <c r="D10" s="279"/>
      <c r="E10" s="20"/>
      <c r="F10" s="21">
        <v>0</v>
      </c>
      <c r="G10" s="21">
        <v>4</v>
      </c>
      <c r="H10" s="21">
        <v>4</v>
      </c>
      <c r="I10" s="21">
        <v>0</v>
      </c>
      <c r="J10" s="21">
        <v>0</v>
      </c>
      <c r="K10" s="21">
        <v>4</v>
      </c>
      <c r="L10" s="20"/>
      <c r="M10" s="21">
        <v>4</v>
      </c>
      <c r="N10" s="21">
        <v>4</v>
      </c>
      <c r="O10" s="21">
        <v>4</v>
      </c>
      <c r="P10" s="21">
        <v>4</v>
      </c>
      <c r="Q10" s="21">
        <v>4</v>
      </c>
      <c r="R10" s="21">
        <v>4</v>
      </c>
      <c r="S10" s="20">
        <v>0</v>
      </c>
      <c r="T10" s="21">
        <v>4</v>
      </c>
      <c r="U10" s="21">
        <v>4</v>
      </c>
      <c r="V10" s="21">
        <v>4</v>
      </c>
      <c r="W10" s="21">
        <v>4</v>
      </c>
      <c r="X10" s="21">
        <v>4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3"/>
      <c r="AJ10" s="8"/>
    </row>
    <row r="11" spans="1:36" ht="22.5" customHeight="1" thickBot="1">
      <c r="A11" s="286"/>
      <c r="B11" s="268"/>
      <c r="C11" s="28"/>
      <c r="D11" s="280"/>
      <c r="E11" s="22">
        <v>10</v>
      </c>
      <c r="F11" s="23"/>
      <c r="G11" s="23">
        <v>5</v>
      </c>
      <c r="H11" s="23">
        <v>2</v>
      </c>
      <c r="I11" s="23"/>
      <c r="J11" s="23"/>
      <c r="K11" s="23">
        <v>5</v>
      </c>
      <c r="L11" s="22">
        <v>10</v>
      </c>
      <c r="M11" s="23">
        <v>2</v>
      </c>
      <c r="N11" s="23">
        <v>5</v>
      </c>
      <c r="O11" s="23">
        <v>2</v>
      </c>
      <c r="P11" s="23">
        <v>2</v>
      </c>
      <c r="Q11" s="23">
        <v>2</v>
      </c>
      <c r="R11" s="23">
        <v>2</v>
      </c>
      <c r="S11" s="22"/>
      <c r="T11" s="23"/>
      <c r="U11" s="23">
        <v>2</v>
      </c>
      <c r="V11" s="23">
        <v>2</v>
      </c>
      <c r="W11" s="23">
        <v>5</v>
      </c>
      <c r="X11" s="23">
        <v>5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  <c r="AJ11" s="8"/>
    </row>
    <row r="12" spans="1:36" ht="22.5" customHeight="1">
      <c r="A12" s="284">
        <v>3</v>
      </c>
      <c r="B12" s="263" t="s">
        <v>10</v>
      </c>
      <c r="C12" s="29"/>
      <c r="D12" s="278" t="s">
        <v>158</v>
      </c>
      <c r="E12" s="18"/>
      <c r="F12" s="19">
        <v>4</v>
      </c>
      <c r="G12" s="19">
        <v>4</v>
      </c>
      <c r="H12" s="19">
        <v>4</v>
      </c>
      <c r="I12" s="19">
        <v>4</v>
      </c>
      <c r="J12" s="19">
        <v>4</v>
      </c>
      <c r="K12" s="19">
        <v>4</v>
      </c>
      <c r="L12" s="18"/>
      <c r="M12" s="19">
        <v>4</v>
      </c>
      <c r="N12" s="19">
        <v>4</v>
      </c>
      <c r="O12" s="19">
        <v>4</v>
      </c>
      <c r="P12" s="19">
        <v>4</v>
      </c>
      <c r="Q12" s="19">
        <v>4</v>
      </c>
      <c r="R12" s="19">
        <v>4</v>
      </c>
      <c r="S12" s="18">
        <v>0</v>
      </c>
      <c r="T12" s="19">
        <v>0</v>
      </c>
      <c r="U12" s="19">
        <v>0</v>
      </c>
      <c r="V12" s="19">
        <v>4</v>
      </c>
      <c r="W12" s="19">
        <v>4</v>
      </c>
      <c r="X12" s="19">
        <v>4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3"/>
      <c r="AJ12" s="8"/>
    </row>
    <row r="13" spans="1:36" ht="22.5" customHeight="1">
      <c r="A13" s="285"/>
      <c r="B13" s="264"/>
      <c r="C13" s="30"/>
      <c r="D13" s="279"/>
      <c r="E13" s="20"/>
      <c r="F13" s="21">
        <v>4</v>
      </c>
      <c r="G13" s="21">
        <v>4</v>
      </c>
      <c r="H13" s="21">
        <v>0</v>
      </c>
      <c r="I13" s="21">
        <v>4</v>
      </c>
      <c r="J13" s="21">
        <v>4</v>
      </c>
      <c r="K13" s="21">
        <v>4</v>
      </c>
      <c r="L13" s="20"/>
      <c r="M13" s="21">
        <v>4</v>
      </c>
      <c r="N13" s="21">
        <v>4</v>
      </c>
      <c r="O13" s="21">
        <v>4</v>
      </c>
      <c r="P13" s="21">
        <v>4</v>
      </c>
      <c r="Q13" s="21">
        <v>4</v>
      </c>
      <c r="R13" s="21">
        <v>0</v>
      </c>
      <c r="S13" s="20">
        <v>0</v>
      </c>
      <c r="T13" s="21">
        <v>0</v>
      </c>
      <c r="U13" s="21">
        <v>0</v>
      </c>
      <c r="V13" s="21">
        <v>4</v>
      </c>
      <c r="W13" s="21">
        <v>4</v>
      </c>
      <c r="X13" s="21">
        <v>4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3"/>
      <c r="AJ13" s="8"/>
    </row>
    <row r="14" spans="1:36" ht="22.5" customHeight="1" thickBot="1">
      <c r="A14" s="286"/>
      <c r="B14" s="265"/>
      <c r="C14" s="31"/>
      <c r="D14" s="280"/>
      <c r="E14" s="22">
        <v>5</v>
      </c>
      <c r="F14" s="23">
        <v>5</v>
      </c>
      <c r="G14" s="23">
        <v>5</v>
      </c>
      <c r="H14" s="23"/>
      <c r="I14" s="23">
        <v>5</v>
      </c>
      <c r="J14" s="23">
        <v>2</v>
      </c>
      <c r="K14" s="23">
        <v>5</v>
      </c>
      <c r="L14" s="22">
        <v>5</v>
      </c>
      <c r="M14" s="23">
        <v>2</v>
      </c>
      <c r="N14" s="23">
        <v>2</v>
      </c>
      <c r="O14" s="23">
        <v>2</v>
      </c>
      <c r="P14" s="23">
        <v>2</v>
      </c>
      <c r="Q14" s="23">
        <v>2</v>
      </c>
      <c r="R14" s="23"/>
      <c r="S14" s="22"/>
      <c r="T14" s="23"/>
      <c r="U14" s="23"/>
      <c r="V14" s="23">
        <v>2</v>
      </c>
      <c r="W14" s="23">
        <v>2</v>
      </c>
      <c r="X14" s="23">
        <v>2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3"/>
      <c r="AJ14" s="8"/>
    </row>
    <row r="15" spans="1:36" ht="22.5" customHeight="1">
      <c r="A15" s="284">
        <v>4</v>
      </c>
      <c r="B15" s="263" t="s">
        <v>11</v>
      </c>
      <c r="C15" s="29"/>
      <c r="D15" s="278" t="s">
        <v>158</v>
      </c>
      <c r="E15" s="18"/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  <c r="L15" s="18"/>
      <c r="M15" s="19">
        <v>4</v>
      </c>
      <c r="N15" s="19">
        <v>4</v>
      </c>
      <c r="O15" s="19">
        <v>4</v>
      </c>
      <c r="P15" s="19">
        <v>4</v>
      </c>
      <c r="Q15" s="19">
        <v>4</v>
      </c>
      <c r="R15" s="19">
        <v>4</v>
      </c>
      <c r="S15" s="18">
        <v>0</v>
      </c>
      <c r="T15" s="19">
        <v>0</v>
      </c>
      <c r="U15" s="19">
        <v>4</v>
      </c>
      <c r="V15" s="19">
        <v>4</v>
      </c>
      <c r="W15" s="19">
        <v>4</v>
      </c>
      <c r="X15" s="19">
        <v>4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3"/>
      <c r="AJ15" s="8"/>
    </row>
    <row r="16" spans="1:36" ht="22.5" customHeight="1">
      <c r="A16" s="285"/>
      <c r="B16" s="264"/>
      <c r="C16" s="30"/>
      <c r="D16" s="279"/>
      <c r="E16" s="20"/>
      <c r="F16" s="21">
        <v>4</v>
      </c>
      <c r="G16" s="21">
        <v>4</v>
      </c>
      <c r="H16" s="21">
        <v>4</v>
      </c>
      <c r="I16" s="21">
        <v>4</v>
      </c>
      <c r="J16" s="21">
        <v>4</v>
      </c>
      <c r="K16" s="21">
        <v>4</v>
      </c>
      <c r="L16" s="20"/>
      <c r="M16" s="21">
        <v>4</v>
      </c>
      <c r="N16" s="21">
        <v>4</v>
      </c>
      <c r="O16" s="21">
        <v>4</v>
      </c>
      <c r="P16" s="21">
        <v>4</v>
      </c>
      <c r="Q16" s="21">
        <v>4</v>
      </c>
      <c r="R16" s="21">
        <v>4</v>
      </c>
      <c r="S16" s="20">
        <v>0</v>
      </c>
      <c r="T16" s="21">
        <v>4</v>
      </c>
      <c r="U16" s="21">
        <v>4</v>
      </c>
      <c r="V16" s="21">
        <v>4</v>
      </c>
      <c r="W16" s="21">
        <v>4</v>
      </c>
      <c r="X16" s="21">
        <v>4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3"/>
      <c r="AJ16" s="8"/>
    </row>
    <row r="17" spans="1:36" ht="22.5" customHeight="1" thickBot="1">
      <c r="A17" s="286"/>
      <c r="B17" s="265"/>
      <c r="C17" s="31"/>
      <c r="D17" s="280"/>
      <c r="E17" s="22">
        <v>10</v>
      </c>
      <c r="F17" s="23">
        <v>5</v>
      </c>
      <c r="G17" s="23">
        <v>5</v>
      </c>
      <c r="H17" s="23">
        <v>2</v>
      </c>
      <c r="I17" s="23">
        <v>2</v>
      </c>
      <c r="J17" s="23">
        <v>2</v>
      </c>
      <c r="K17" s="23">
        <v>5</v>
      </c>
      <c r="L17" s="22">
        <v>10</v>
      </c>
      <c r="M17" s="23">
        <v>2</v>
      </c>
      <c r="N17" s="23">
        <v>5</v>
      </c>
      <c r="O17" s="23">
        <v>2</v>
      </c>
      <c r="P17" s="23">
        <v>2</v>
      </c>
      <c r="Q17" s="23">
        <v>2</v>
      </c>
      <c r="R17" s="23">
        <v>2</v>
      </c>
      <c r="S17" s="22"/>
      <c r="T17" s="23"/>
      <c r="U17" s="23">
        <v>5</v>
      </c>
      <c r="V17" s="23">
        <v>5</v>
      </c>
      <c r="W17" s="23">
        <v>5</v>
      </c>
      <c r="X17" s="23">
        <v>5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3"/>
      <c r="AJ17" s="8"/>
    </row>
    <row r="18" spans="1:36" ht="22.5" customHeight="1">
      <c r="A18" s="284">
        <v>5</v>
      </c>
      <c r="B18" s="266" t="s">
        <v>12</v>
      </c>
      <c r="C18" s="26"/>
      <c r="D18" s="278" t="s">
        <v>158</v>
      </c>
      <c r="E18" s="18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4</v>
      </c>
      <c r="O18" s="19">
        <v>4</v>
      </c>
      <c r="P18" s="19">
        <v>4</v>
      </c>
      <c r="Q18" s="19">
        <v>4</v>
      </c>
      <c r="R18" s="19">
        <v>4</v>
      </c>
      <c r="S18" s="18">
        <v>0</v>
      </c>
      <c r="T18" s="19">
        <v>0</v>
      </c>
      <c r="U18" s="19">
        <v>0</v>
      </c>
      <c r="V18" s="19">
        <v>4</v>
      </c>
      <c r="W18" s="19">
        <v>4</v>
      </c>
      <c r="X18" s="19">
        <v>4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3"/>
      <c r="AJ18" s="8"/>
    </row>
    <row r="19" spans="1:36" ht="22.5" customHeight="1">
      <c r="A19" s="285"/>
      <c r="B19" s="267"/>
      <c r="C19" s="27"/>
      <c r="D19" s="279"/>
      <c r="E19" s="20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0">
        <v>0</v>
      </c>
      <c r="M19" s="21">
        <v>0</v>
      </c>
      <c r="N19" s="21">
        <v>4</v>
      </c>
      <c r="O19" s="21">
        <v>4</v>
      </c>
      <c r="P19" s="21">
        <v>4</v>
      </c>
      <c r="Q19" s="21">
        <v>4</v>
      </c>
      <c r="R19" s="21">
        <v>4</v>
      </c>
      <c r="S19" s="20">
        <v>0</v>
      </c>
      <c r="T19" s="21">
        <v>0</v>
      </c>
      <c r="U19" s="21">
        <v>0</v>
      </c>
      <c r="V19" s="21">
        <v>4</v>
      </c>
      <c r="W19" s="21">
        <v>4</v>
      </c>
      <c r="X19" s="21">
        <v>4</v>
      </c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3"/>
      <c r="AJ19" s="8"/>
    </row>
    <row r="20" spans="1:36" ht="22.5" customHeight="1" thickBot="1">
      <c r="A20" s="286"/>
      <c r="B20" s="268"/>
      <c r="C20" s="28"/>
      <c r="D20" s="280"/>
      <c r="E20" s="22"/>
      <c r="F20" s="23"/>
      <c r="G20" s="23"/>
      <c r="H20" s="23"/>
      <c r="I20" s="23"/>
      <c r="J20" s="23"/>
      <c r="K20" s="23"/>
      <c r="L20" s="22"/>
      <c r="M20" s="23"/>
      <c r="N20" s="23">
        <v>2</v>
      </c>
      <c r="O20" s="23">
        <v>2</v>
      </c>
      <c r="P20" s="23">
        <v>2</v>
      </c>
      <c r="Q20" s="23">
        <v>2</v>
      </c>
      <c r="R20" s="23">
        <v>2</v>
      </c>
      <c r="S20" s="22"/>
      <c r="T20" s="23"/>
      <c r="U20" s="23"/>
      <c r="V20" s="23">
        <v>2</v>
      </c>
      <c r="W20" s="23">
        <v>5</v>
      </c>
      <c r="X20" s="23">
        <v>5</v>
      </c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3"/>
      <c r="AJ20" s="8"/>
    </row>
    <row r="21" spans="1:36" ht="22.5" customHeight="1">
      <c r="A21" s="284">
        <v>6</v>
      </c>
      <c r="B21" s="263" t="s">
        <v>13</v>
      </c>
      <c r="C21" s="29"/>
      <c r="D21" s="278" t="s">
        <v>158</v>
      </c>
      <c r="E21" s="18"/>
      <c r="F21" s="19">
        <v>4</v>
      </c>
      <c r="G21" s="19">
        <v>0</v>
      </c>
      <c r="H21" s="19">
        <v>4</v>
      </c>
      <c r="I21" s="19">
        <v>4</v>
      </c>
      <c r="J21" s="19">
        <v>4</v>
      </c>
      <c r="K21" s="19">
        <v>4</v>
      </c>
      <c r="L21" s="18">
        <v>0</v>
      </c>
      <c r="M21" s="19">
        <v>4</v>
      </c>
      <c r="N21" s="19">
        <v>4</v>
      </c>
      <c r="O21" s="19">
        <v>4</v>
      </c>
      <c r="P21" s="19">
        <v>0</v>
      </c>
      <c r="Q21" s="19">
        <v>4</v>
      </c>
      <c r="R21" s="19">
        <v>0</v>
      </c>
      <c r="S21" s="18">
        <v>0</v>
      </c>
      <c r="T21" s="19">
        <v>0</v>
      </c>
      <c r="U21" s="19">
        <v>4</v>
      </c>
      <c r="V21" s="19">
        <v>4</v>
      </c>
      <c r="W21" s="19">
        <v>4</v>
      </c>
      <c r="X21" s="19">
        <v>4</v>
      </c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3"/>
      <c r="AJ21" s="8"/>
    </row>
    <row r="22" spans="1:36" ht="22.5" customHeight="1">
      <c r="A22" s="285"/>
      <c r="B22" s="264"/>
      <c r="C22" s="30"/>
      <c r="D22" s="279"/>
      <c r="E22" s="20"/>
      <c r="F22" s="21">
        <v>4</v>
      </c>
      <c r="G22" s="21">
        <v>0</v>
      </c>
      <c r="H22" s="21">
        <v>4</v>
      </c>
      <c r="I22" s="21">
        <v>4</v>
      </c>
      <c r="J22" s="21">
        <v>4</v>
      </c>
      <c r="K22" s="21">
        <v>4</v>
      </c>
      <c r="L22" s="20">
        <v>0</v>
      </c>
      <c r="M22" s="21">
        <v>4</v>
      </c>
      <c r="N22" s="21">
        <v>4</v>
      </c>
      <c r="O22" s="21">
        <v>4</v>
      </c>
      <c r="P22" s="21">
        <v>0</v>
      </c>
      <c r="Q22" s="21">
        <v>4</v>
      </c>
      <c r="R22" s="21">
        <v>0</v>
      </c>
      <c r="S22" s="20">
        <v>0</v>
      </c>
      <c r="T22" s="21">
        <v>0</v>
      </c>
      <c r="U22" s="21">
        <v>4</v>
      </c>
      <c r="V22" s="21">
        <v>4</v>
      </c>
      <c r="W22" s="21">
        <v>4</v>
      </c>
      <c r="X22" s="21">
        <v>4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3"/>
      <c r="AJ22" s="8"/>
    </row>
    <row r="23" spans="1:36" ht="22.5" customHeight="1" thickBot="1">
      <c r="A23" s="286"/>
      <c r="B23" s="265"/>
      <c r="C23" s="31"/>
      <c r="D23" s="280"/>
      <c r="E23" s="22">
        <v>10</v>
      </c>
      <c r="F23" s="23">
        <v>2</v>
      </c>
      <c r="G23" s="23"/>
      <c r="H23" s="23">
        <v>2</v>
      </c>
      <c r="I23" s="23">
        <v>5</v>
      </c>
      <c r="J23" s="23">
        <v>2</v>
      </c>
      <c r="K23" s="23">
        <v>2</v>
      </c>
      <c r="L23" s="22"/>
      <c r="M23" s="23">
        <v>2</v>
      </c>
      <c r="N23" s="23">
        <v>5</v>
      </c>
      <c r="O23" s="23">
        <v>2</v>
      </c>
      <c r="P23" s="23"/>
      <c r="Q23" s="23">
        <v>2</v>
      </c>
      <c r="R23" s="23"/>
      <c r="S23" s="22"/>
      <c r="T23" s="23"/>
      <c r="U23" s="23">
        <v>5</v>
      </c>
      <c r="V23" s="23">
        <v>2</v>
      </c>
      <c r="W23" s="23">
        <v>5</v>
      </c>
      <c r="X23" s="23">
        <v>5</v>
      </c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3"/>
      <c r="AJ23" s="8"/>
    </row>
    <row r="24" spans="1:36" ht="22.5" customHeight="1">
      <c r="A24" s="284">
        <v>7</v>
      </c>
      <c r="B24" s="266" t="s">
        <v>14</v>
      </c>
      <c r="C24" s="26"/>
      <c r="D24" s="278" t="s">
        <v>158</v>
      </c>
      <c r="E24" s="18"/>
      <c r="F24" s="19">
        <v>4</v>
      </c>
      <c r="G24" s="19">
        <v>4</v>
      </c>
      <c r="H24" s="19">
        <v>4</v>
      </c>
      <c r="I24" s="19">
        <v>4</v>
      </c>
      <c r="J24" s="19">
        <v>4</v>
      </c>
      <c r="K24" s="19">
        <v>4</v>
      </c>
      <c r="L24" s="18"/>
      <c r="M24" s="19">
        <v>4</v>
      </c>
      <c r="N24" s="19">
        <v>4</v>
      </c>
      <c r="O24" s="19">
        <v>4</v>
      </c>
      <c r="P24" s="19">
        <v>4</v>
      </c>
      <c r="Q24" s="19">
        <v>4</v>
      </c>
      <c r="R24" s="19">
        <v>4</v>
      </c>
      <c r="S24" s="18">
        <v>0</v>
      </c>
      <c r="T24" s="19">
        <v>0</v>
      </c>
      <c r="U24" s="19">
        <v>4</v>
      </c>
      <c r="V24" s="19">
        <v>4</v>
      </c>
      <c r="W24" s="19">
        <v>4</v>
      </c>
      <c r="X24" s="19">
        <v>4</v>
      </c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3"/>
      <c r="AJ24" s="8"/>
    </row>
    <row r="25" spans="1:36" ht="22.5" customHeight="1" thickBot="1">
      <c r="A25" s="285"/>
      <c r="B25" s="267"/>
      <c r="C25" s="27"/>
      <c r="D25" s="279"/>
      <c r="E25" s="20"/>
      <c r="F25" s="21">
        <v>4</v>
      </c>
      <c r="G25" s="21">
        <v>4</v>
      </c>
      <c r="H25" s="21">
        <v>4</v>
      </c>
      <c r="I25" s="21">
        <v>4</v>
      </c>
      <c r="J25" s="21">
        <v>4</v>
      </c>
      <c r="K25" s="21">
        <v>4</v>
      </c>
      <c r="L25" s="20"/>
      <c r="M25" s="21">
        <v>4</v>
      </c>
      <c r="N25" s="21">
        <v>4</v>
      </c>
      <c r="O25" s="21">
        <v>4</v>
      </c>
      <c r="P25" s="21">
        <v>4</v>
      </c>
      <c r="Q25" s="21">
        <v>4</v>
      </c>
      <c r="R25" s="21">
        <v>4</v>
      </c>
      <c r="S25" s="20">
        <v>0</v>
      </c>
      <c r="T25" s="21">
        <v>4</v>
      </c>
      <c r="U25" s="21">
        <v>4</v>
      </c>
      <c r="V25" s="21">
        <v>4</v>
      </c>
      <c r="W25" s="21">
        <v>4</v>
      </c>
      <c r="X25" s="21">
        <v>4</v>
      </c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5"/>
      <c r="AJ25" s="9"/>
    </row>
    <row r="26" spans="1:36" ht="16.5" thickBot="1">
      <c r="A26" s="286"/>
      <c r="B26" s="268"/>
      <c r="C26" s="28"/>
      <c r="D26" s="280"/>
      <c r="E26" s="22">
        <v>10</v>
      </c>
      <c r="F26" s="23">
        <v>5</v>
      </c>
      <c r="G26" s="23">
        <v>5</v>
      </c>
      <c r="H26" s="23">
        <v>2</v>
      </c>
      <c r="I26" s="23">
        <v>5</v>
      </c>
      <c r="J26" s="23">
        <v>2</v>
      </c>
      <c r="K26" s="23">
        <v>2</v>
      </c>
      <c r="L26" s="22">
        <v>10</v>
      </c>
      <c r="M26" s="23">
        <v>2</v>
      </c>
      <c r="N26" s="23">
        <v>5</v>
      </c>
      <c r="O26" s="23">
        <v>2</v>
      </c>
      <c r="P26" s="23">
        <v>2</v>
      </c>
      <c r="Q26" s="23">
        <v>2</v>
      </c>
      <c r="R26" s="23">
        <v>2</v>
      </c>
      <c r="S26" s="22"/>
      <c r="T26" s="23"/>
      <c r="U26" s="23">
        <v>2</v>
      </c>
      <c r="V26" s="23">
        <v>2</v>
      </c>
      <c r="W26" s="23">
        <v>5</v>
      </c>
      <c r="X26" s="23">
        <v>2</v>
      </c>
    </row>
    <row r="27" spans="1:36" ht="15.75">
      <c r="A27" s="284">
        <v>8</v>
      </c>
      <c r="B27" s="263" t="s">
        <v>15</v>
      </c>
      <c r="C27" s="32"/>
      <c r="D27" s="281" t="s">
        <v>159</v>
      </c>
      <c r="E27" s="18"/>
      <c r="F27" s="19">
        <v>4</v>
      </c>
      <c r="G27" s="19">
        <v>4</v>
      </c>
      <c r="H27" s="19">
        <v>4</v>
      </c>
      <c r="I27" s="19">
        <v>4</v>
      </c>
      <c r="J27" s="19">
        <v>4</v>
      </c>
      <c r="K27" s="19">
        <v>4</v>
      </c>
      <c r="L27" s="18"/>
      <c r="M27" s="19">
        <v>4</v>
      </c>
      <c r="N27" s="19">
        <v>4</v>
      </c>
      <c r="O27" s="19">
        <v>4</v>
      </c>
      <c r="P27" s="19">
        <v>0</v>
      </c>
      <c r="Q27" s="19">
        <v>0</v>
      </c>
      <c r="R27" s="19">
        <v>0</v>
      </c>
      <c r="S27" s="18">
        <v>0</v>
      </c>
      <c r="T27" s="19">
        <v>4</v>
      </c>
      <c r="U27" s="19">
        <v>4</v>
      </c>
      <c r="V27" s="19">
        <v>4</v>
      </c>
      <c r="W27" s="19">
        <v>4</v>
      </c>
      <c r="X27" s="19">
        <v>4</v>
      </c>
    </row>
    <row r="28" spans="1:36" ht="15.75">
      <c r="A28" s="285"/>
      <c r="B28" s="264"/>
      <c r="C28" s="33"/>
      <c r="D28" s="282"/>
      <c r="E28" s="20"/>
      <c r="F28" s="21">
        <v>4</v>
      </c>
      <c r="G28" s="21">
        <v>4</v>
      </c>
      <c r="H28" s="21">
        <v>4</v>
      </c>
      <c r="I28" s="21">
        <v>4</v>
      </c>
      <c r="J28" s="21">
        <v>4</v>
      </c>
      <c r="K28" s="21">
        <v>4</v>
      </c>
      <c r="L28" s="20"/>
      <c r="M28" s="21">
        <v>4</v>
      </c>
      <c r="N28" s="21">
        <v>4</v>
      </c>
      <c r="O28" s="21">
        <v>4</v>
      </c>
      <c r="P28" s="21">
        <v>0</v>
      </c>
      <c r="Q28" s="21">
        <v>0</v>
      </c>
      <c r="R28" s="21">
        <v>0</v>
      </c>
      <c r="S28" s="20">
        <v>0</v>
      </c>
      <c r="T28" s="21">
        <v>4</v>
      </c>
      <c r="U28" s="21">
        <v>4</v>
      </c>
      <c r="V28" s="21">
        <v>4</v>
      </c>
      <c r="W28" s="21">
        <v>4</v>
      </c>
      <c r="X28" s="21">
        <v>4</v>
      </c>
    </row>
    <row r="29" spans="1:36" ht="16.5" thickBot="1">
      <c r="A29" s="286"/>
      <c r="B29" s="265"/>
      <c r="C29" s="34"/>
      <c r="D29" s="283"/>
      <c r="E29" s="22">
        <v>10</v>
      </c>
      <c r="F29" s="23">
        <v>5</v>
      </c>
      <c r="G29" s="23">
        <v>5</v>
      </c>
      <c r="H29" s="23">
        <v>5</v>
      </c>
      <c r="I29" s="23">
        <v>5</v>
      </c>
      <c r="J29" s="23">
        <v>5</v>
      </c>
      <c r="K29" s="23">
        <v>2</v>
      </c>
      <c r="L29" s="22">
        <v>10</v>
      </c>
      <c r="M29" s="23">
        <v>5</v>
      </c>
      <c r="N29" s="23">
        <v>10</v>
      </c>
      <c r="O29" s="23">
        <v>2</v>
      </c>
      <c r="P29" s="23"/>
      <c r="Q29" s="23"/>
      <c r="R29" s="23"/>
      <c r="S29" s="22"/>
      <c r="T29" s="23">
        <v>2</v>
      </c>
      <c r="U29" s="23">
        <v>5</v>
      </c>
      <c r="V29" s="23">
        <v>6.5</v>
      </c>
      <c r="W29" s="23">
        <v>7.5</v>
      </c>
      <c r="X29" s="23">
        <v>2</v>
      </c>
    </row>
    <row r="30" spans="1:36" ht="15.75">
      <c r="A30" s="284">
        <v>9</v>
      </c>
      <c r="B30" s="263" t="s">
        <v>16</v>
      </c>
      <c r="C30" s="32"/>
      <c r="D30" s="281" t="s">
        <v>159</v>
      </c>
      <c r="E30" s="18"/>
      <c r="F30" s="19">
        <v>4</v>
      </c>
      <c r="G30" s="19">
        <v>4</v>
      </c>
      <c r="H30" s="19">
        <v>4</v>
      </c>
      <c r="I30" s="19">
        <v>4</v>
      </c>
      <c r="J30" s="19">
        <v>0</v>
      </c>
      <c r="K30" s="19">
        <v>0</v>
      </c>
      <c r="L30" s="18">
        <v>0</v>
      </c>
      <c r="M30" s="19">
        <v>4</v>
      </c>
      <c r="N30" s="19">
        <v>4</v>
      </c>
      <c r="O30" s="19">
        <v>4</v>
      </c>
      <c r="P30" s="19">
        <v>4</v>
      </c>
      <c r="Q30" s="19">
        <v>4</v>
      </c>
      <c r="R30" s="19">
        <v>4</v>
      </c>
      <c r="S30" s="18">
        <v>0</v>
      </c>
      <c r="T30" s="19">
        <v>0</v>
      </c>
      <c r="U30" s="19">
        <v>4</v>
      </c>
      <c r="V30" s="19">
        <v>4</v>
      </c>
      <c r="W30" s="19">
        <v>0</v>
      </c>
      <c r="X30" s="19">
        <v>4</v>
      </c>
    </row>
    <row r="31" spans="1:36" ht="15.75">
      <c r="A31" s="285"/>
      <c r="B31" s="264"/>
      <c r="C31" s="33"/>
      <c r="D31" s="282"/>
      <c r="E31" s="20"/>
      <c r="F31" s="21">
        <v>4</v>
      </c>
      <c r="G31" s="21">
        <v>4</v>
      </c>
      <c r="H31" s="21">
        <v>4</v>
      </c>
      <c r="I31" s="21">
        <v>4</v>
      </c>
      <c r="J31" s="21">
        <v>0</v>
      </c>
      <c r="K31" s="21">
        <v>0</v>
      </c>
      <c r="L31" s="20">
        <v>0</v>
      </c>
      <c r="M31" s="21">
        <v>4</v>
      </c>
      <c r="N31" s="21">
        <v>4</v>
      </c>
      <c r="O31" s="21">
        <v>0</v>
      </c>
      <c r="P31" s="21">
        <v>4</v>
      </c>
      <c r="Q31" s="21">
        <v>4</v>
      </c>
      <c r="R31" s="21">
        <v>4</v>
      </c>
      <c r="S31" s="20">
        <v>0</v>
      </c>
      <c r="T31" s="21">
        <v>4</v>
      </c>
      <c r="U31" s="21">
        <v>4</v>
      </c>
      <c r="V31" s="21">
        <v>4</v>
      </c>
      <c r="W31" s="21">
        <v>0</v>
      </c>
      <c r="X31" s="21">
        <v>4</v>
      </c>
    </row>
    <row r="32" spans="1:36" ht="16.5" thickBot="1">
      <c r="A32" s="286"/>
      <c r="B32" s="265"/>
      <c r="C32" s="34"/>
      <c r="D32" s="283"/>
      <c r="E32" s="22">
        <v>10</v>
      </c>
      <c r="F32" s="23">
        <v>5</v>
      </c>
      <c r="G32" s="23">
        <v>5</v>
      </c>
      <c r="H32" s="23">
        <v>5</v>
      </c>
      <c r="I32" s="23">
        <v>5</v>
      </c>
      <c r="J32" s="23"/>
      <c r="K32" s="23"/>
      <c r="L32" s="22"/>
      <c r="M32" s="23">
        <v>5</v>
      </c>
      <c r="N32" s="23">
        <v>6.5</v>
      </c>
      <c r="O32" s="23"/>
      <c r="P32" s="23">
        <v>5</v>
      </c>
      <c r="Q32" s="23">
        <v>5</v>
      </c>
      <c r="R32" s="23">
        <v>2</v>
      </c>
      <c r="S32" s="22"/>
      <c r="T32" s="23"/>
      <c r="U32" s="23">
        <v>2</v>
      </c>
      <c r="V32" s="23">
        <v>3.5</v>
      </c>
      <c r="W32" s="23"/>
      <c r="X32" s="23">
        <v>5</v>
      </c>
    </row>
    <row r="33" spans="1:24" ht="15.75">
      <c r="A33" s="284">
        <v>10</v>
      </c>
      <c r="B33" s="263" t="s">
        <v>17</v>
      </c>
      <c r="C33" s="32"/>
      <c r="D33" s="281" t="s">
        <v>159</v>
      </c>
      <c r="E33" s="18"/>
      <c r="F33" s="19">
        <v>4</v>
      </c>
      <c r="G33" s="19">
        <v>4</v>
      </c>
      <c r="H33" s="19">
        <v>0</v>
      </c>
      <c r="I33" s="19">
        <v>4</v>
      </c>
      <c r="J33" s="19">
        <v>4</v>
      </c>
      <c r="K33" s="19">
        <v>4</v>
      </c>
      <c r="L33" s="18"/>
      <c r="M33" s="19">
        <v>4</v>
      </c>
      <c r="N33" s="19">
        <v>4</v>
      </c>
      <c r="O33" s="19">
        <v>4</v>
      </c>
      <c r="P33" s="19">
        <v>4</v>
      </c>
      <c r="Q33" s="19">
        <v>4</v>
      </c>
      <c r="R33" s="19">
        <v>0</v>
      </c>
      <c r="S33" s="18">
        <v>0</v>
      </c>
      <c r="T33" s="19">
        <v>0</v>
      </c>
      <c r="U33" s="19">
        <v>0</v>
      </c>
      <c r="V33" s="19">
        <v>0</v>
      </c>
      <c r="W33" s="19">
        <v>4</v>
      </c>
      <c r="X33" s="19">
        <v>4</v>
      </c>
    </row>
    <row r="34" spans="1:24" ht="15.75">
      <c r="A34" s="285"/>
      <c r="B34" s="264"/>
      <c r="C34" s="33"/>
      <c r="D34" s="282"/>
      <c r="E34" s="20"/>
      <c r="F34" s="21">
        <v>4</v>
      </c>
      <c r="G34" s="21">
        <v>4</v>
      </c>
      <c r="H34" s="21">
        <v>0</v>
      </c>
      <c r="I34" s="21">
        <v>4</v>
      </c>
      <c r="J34" s="21">
        <v>4</v>
      </c>
      <c r="K34" s="21">
        <v>4</v>
      </c>
      <c r="L34" s="20"/>
      <c r="M34" s="21">
        <v>4</v>
      </c>
      <c r="N34" s="21">
        <v>4</v>
      </c>
      <c r="O34" s="21">
        <v>4</v>
      </c>
      <c r="P34" s="21">
        <v>4</v>
      </c>
      <c r="Q34" s="21">
        <v>4</v>
      </c>
      <c r="R34" s="21">
        <v>0</v>
      </c>
      <c r="S34" s="20">
        <v>0</v>
      </c>
      <c r="T34" s="21">
        <v>0</v>
      </c>
      <c r="U34" s="21">
        <v>0</v>
      </c>
      <c r="V34" s="21">
        <v>0</v>
      </c>
      <c r="W34" s="21">
        <v>4</v>
      </c>
      <c r="X34" s="21">
        <v>4</v>
      </c>
    </row>
    <row r="35" spans="1:24" ht="16.5" thickBot="1">
      <c r="A35" s="286"/>
      <c r="B35" s="265"/>
      <c r="C35" s="34"/>
      <c r="D35" s="283"/>
      <c r="E35" s="22">
        <v>10</v>
      </c>
      <c r="F35" s="23">
        <v>2</v>
      </c>
      <c r="G35" s="23">
        <v>2</v>
      </c>
      <c r="H35" s="23"/>
      <c r="I35" s="23">
        <v>5</v>
      </c>
      <c r="J35" s="23">
        <v>5</v>
      </c>
      <c r="K35" s="23">
        <v>2</v>
      </c>
      <c r="L35" s="22">
        <v>10</v>
      </c>
      <c r="M35" s="23">
        <v>5</v>
      </c>
      <c r="N35" s="23">
        <v>3.5</v>
      </c>
      <c r="O35" s="23">
        <v>2</v>
      </c>
      <c r="P35" s="23">
        <v>2</v>
      </c>
      <c r="Q35" s="23">
        <v>2</v>
      </c>
      <c r="R35" s="23"/>
      <c r="S35" s="22"/>
      <c r="T35" s="23"/>
      <c r="U35" s="23"/>
      <c r="V35" s="23"/>
      <c r="W35" s="23">
        <v>2</v>
      </c>
      <c r="X35" s="23">
        <v>2</v>
      </c>
    </row>
    <row r="36" spans="1:24" ht="15.75">
      <c r="A36" s="284">
        <v>11</v>
      </c>
      <c r="B36" s="263" t="s">
        <v>18</v>
      </c>
      <c r="C36" s="32"/>
      <c r="D36" s="281" t="s">
        <v>159</v>
      </c>
      <c r="E36" s="18"/>
      <c r="F36" s="19">
        <v>4</v>
      </c>
      <c r="G36" s="19">
        <v>4</v>
      </c>
      <c r="H36" s="19">
        <v>0</v>
      </c>
      <c r="I36" s="19">
        <v>4</v>
      </c>
      <c r="J36" s="19">
        <v>4</v>
      </c>
      <c r="K36" s="19">
        <v>4</v>
      </c>
      <c r="L36" s="18">
        <v>0</v>
      </c>
      <c r="M36" s="19">
        <v>0</v>
      </c>
      <c r="N36" s="19">
        <v>4</v>
      </c>
      <c r="O36" s="19">
        <v>4</v>
      </c>
      <c r="P36" s="19">
        <v>0</v>
      </c>
      <c r="Q36" s="19">
        <v>4</v>
      </c>
      <c r="R36" s="19">
        <v>0</v>
      </c>
      <c r="S36" s="18">
        <v>0</v>
      </c>
      <c r="T36" s="19">
        <v>4</v>
      </c>
      <c r="U36" s="19">
        <v>4</v>
      </c>
      <c r="V36" s="19">
        <v>4</v>
      </c>
      <c r="W36" s="19">
        <v>0</v>
      </c>
      <c r="X36" s="19">
        <v>4</v>
      </c>
    </row>
    <row r="37" spans="1:24" ht="15.75">
      <c r="A37" s="285"/>
      <c r="B37" s="264"/>
      <c r="C37" s="33"/>
      <c r="D37" s="282"/>
      <c r="E37" s="20"/>
      <c r="F37" s="21">
        <v>4</v>
      </c>
      <c r="G37" s="21">
        <v>4</v>
      </c>
      <c r="H37" s="21">
        <v>0</v>
      </c>
      <c r="I37" s="21">
        <v>4</v>
      </c>
      <c r="J37" s="21">
        <v>4</v>
      </c>
      <c r="K37" s="21">
        <v>4</v>
      </c>
      <c r="L37" s="20">
        <v>0</v>
      </c>
      <c r="M37" s="21">
        <v>4</v>
      </c>
      <c r="N37" s="21">
        <v>4</v>
      </c>
      <c r="O37" s="21">
        <v>4</v>
      </c>
      <c r="P37" s="21">
        <v>0</v>
      </c>
      <c r="Q37" s="21">
        <v>4</v>
      </c>
      <c r="R37" s="21">
        <v>0</v>
      </c>
      <c r="S37" s="20">
        <v>0</v>
      </c>
      <c r="T37" s="21">
        <v>0</v>
      </c>
      <c r="U37" s="21">
        <v>4</v>
      </c>
      <c r="V37" s="21">
        <v>4</v>
      </c>
      <c r="W37" s="21">
        <v>0</v>
      </c>
      <c r="X37" s="21">
        <v>4</v>
      </c>
    </row>
    <row r="38" spans="1:24" ht="16.5" thickBot="1">
      <c r="A38" s="286"/>
      <c r="B38" s="265"/>
      <c r="C38" s="34"/>
      <c r="D38" s="283"/>
      <c r="E38" s="22">
        <v>5</v>
      </c>
      <c r="F38" s="23">
        <v>5</v>
      </c>
      <c r="G38" s="23">
        <v>2</v>
      </c>
      <c r="H38" s="23"/>
      <c r="I38" s="23">
        <v>5</v>
      </c>
      <c r="J38" s="23">
        <v>2</v>
      </c>
      <c r="K38" s="23">
        <v>2</v>
      </c>
      <c r="L38" s="22"/>
      <c r="M38" s="23"/>
      <c r="N38" s="23">
        <v>6.5</v>
      </c>
      <c r="O38" s="23">
        <v>2</v>
      </c>
      <c r="P38" s="23"/>
      <c r="Q38" s="23">
        <v>2</v>
      </c>
      <c r="R38" s="23"/>
      <c r="S38" s="22"/>
      <c r="T38" s="23"/>
      <c r="U38" s="23">
        <v>5</v>
      </c>
      <c r="V38" s="23">
        <v>3.5</v>
      </c>
      <c r="W38" s="23"/>
      <c r="X38" s="23">
        <v>5</v>
      </c>
    </row>
    <row r="39" spans="1:24" ht="15.75">
      <c r="A39" s="284">
        <v>12</v>
      </c>
      <c r="B39" s="263" t="s">
        <v>19</v>
      </c>
      <c r="C39" s="32"/>
      <c r="D39" s="281" t="s">
        <v>159</v>
      </c>
      <c r="E39" s="18"/>
      <c r="F39" s="19">
        <v>4</v>
      </c>
      <c r="G39" s="19">
        <v>4</v>
      </c>
      <c r="H39" s="19">
        <v>4</v>
      </c>
      <c r="I39" s="19">
        <v>4</v>
      </c>
      <c r="J39" s="19">
        <v>4</v>
      </c>
      <c r="K39" s="19">
        <v>4</v>
      </c>
      <c r="L39" s="18"/>
      <c r="M39" s="19">
        <v>4</v>
      </c>
      <c r="N39" s="19">
        <v>4</v>
      </c>
      <c r="O39" s="19">
        <v>4</v>
      </c>
      <c r="P39" s="19">
        <v>4</v>
      </c>
      <c r="Q39" s="19">
        <v>4</v>
      </c>
      <c r="R39" s="19">
        <v>4</v>
      </c>
      <c r="S39" s="18">
        <v>0</v>
      </c>
      <c r="T39" s="19">
        <v>0</v>
      </c>
      <c r="U39" s="19">
        <v>4</v>
      </c>
      <c r="V39" s="19">
        <v>4</v>
      </c>
      <c r="W39" s="19">
        <v>4</v>
      </c>
      <c r="X39" s="19">
        <v>4</v>
      </c>
    </row>
    <row r="40" spans="1:24" ht="15.75">
      <c r="A40" s="285"/>
      <c r="B40" s="264"/>
      <c r="C40" s="33"/>
      <c r="D40" s="282"/>
      <c r="E40" s="20"/>
      <c r="F40" s="21">
        <v>4</v>
      </c>
      <c r="G40" s="21">
        <v>4</v>
      </c>
      <c r="H40" s="21">
        <v>4</v>
      </c>
      <c r="I40" s="21">
        <v>4</v>
      </c>
      <c r="J40" s="21">
        <v>4</v>
      </c>
      <c r="K40" s="21">
        <v>4</v>
      </c>
      <c r="L40" s="20"/>
      <c r="M40" s="21">
        <v>4</v>
      </c>
      <c r="N40" s="21">
        <v>4</v>
      </c>
      <c r="O40" s="21">
        <v>4</v>
      </c>
      <c r="P40" s="21">
        <v>4</v>
      </c>
      <c r="Q40" s="21">
        <v>4</v>
      </c>
      <c r="R40" s="21">
        <v>4</v>
      </c>
      <c r="S40" s="20">
        <v>0</v>
      </c>
      <c r="T40" s="21">
        <v>0</v>
      </c>
      <c r="U40" s="21">
        <v>4</v>
      </c>
      <c r="V40" s="21">
        <v>4</v>
      </c>
      <c r="W40" s="21">
        <v>4</v>
      </c>
      <c r="X40" s="21">
        <v>0</v>
      </c>
    </row>
    <row r="41" spans="1:24" ht="16.5" thickBot="1">
      <c r="A41" s="286"/>
      <c r="B41" s="265"/>
      <c r="C41" s="34"/>
      <c r="D41" s="283"/>
      <c r="E41" s="22">
        <v>10</v>
      </c>
      <c r="F41" s="23">
        <v>2</v>
      </c>
      <c r="G41" s="23">
        <v>2</v>
      </c>
      <c r="H41" s="23">
        <v>2</v>
      </c>
      <c r="I41" s="23">
        <v>2</v>
      </c>
      <c r="J41" s="23">
        <v>2</v>
      </c>
      <c r="K41" s="23">
        <v>2</v>
      </c>
      <c r="L41" s="22">
        <v>10</v>
      </c>
      <c r="M41" s="23">
        <v>2</v>
      </c>
      <c r="N41" s="23">
        <v>2</v>
      </c>
      <c r="O41" s="23">
        <v>2</v>
      </c>
      <c r="P41" s="23">
        <v>2</v>
      </c>
      <c r="Q41" s="23">
        <v>2</v>
      </c>
      <c r="R41" s="23">
        <v>2</v>
      </c>
      <c r="S41" s="22"/>
      <c r="T41" s="23"/>
      <c r="U41" s="23">
        <v>2</v>
      </c>
      <c r="V41" s="23">
        <v>2</v>
      </c>
      <c r="W41" s="23">
        <v>2</v>
      </c>
      <c r="X41" s="23"/>
    </row>
    <row r="42" spans="1:24" ht="15.75">
      <c r="A42" s="284">
        <v>13</v>
      </c>
      <c r="B42" s="263" t="s">
        <v>20</v>
      </c>
      <c r="C42" s="32"/>
      <c r="D42" s="281" t="s">
        <v>159</v>
      </c>
      <c r="E42" s="18"/>
      <c r="F42" s="19">
        <v>4</v>
      </c>
      <c r="G42" s="19">
        <v>4</v>
      </c>
      <c r="H42" s="19">
        <v>4</v>
      </c>
      <c r="I42" s="19">
        <v>4</v>
      </c>
      <c r="J42" s="19">
        <v>4</v>
      </c>
      <c r="K42" s="19">
        <v>4</v>
      </c>
      <c r="L42" s="18"/>
      <c r="M42" s="19">
        <v>4</v>
      </c>
      <c r="N42" s="19">
        <v>4</v>
      </c>
      <c r="O42" s="19">
        <v>4</v>
      </c>
      <c r="P42" s="19">
        <v>4</v>
      </c>
      <c r="Q42" s="19">
        <v>4</v>
      </c>
      <c r="R42" s="19">
        <v>4</v>
      </c>
      <c r="S42" s="18">
        <v>0</v>
      </c>
      <c r="T42" s="19">
        <v>4</v>
      </c>
      <c r="U42" s="19">
        <v>4</v>
      </c>
      <c r="V42" s="19">
        <v>4</v>
      </c>
      <c r="W42" s="19">
        <v>4</v>
      </c>
      <c r="X42" s="19">
        <v>4</v>
      </c>
    </row>
    <row r="43" spans="1:24" ht="15.75">
      <c r="A43" s="285"/>
      <c r="B43" s="264"/>
      <c r="C43" s="33"/>
      <c r="D43" s="282"/>
      <c r="E43" s="20"/>
      <c r="F43" s="21">
        <v>4</v>
      </c>
      <c r="G43" s="21">
        <v>4</v>
      </c>
      <c r="H43" s="21">
        <v>4</v>
      </c>
      <c r="I43" s="21">
        <v>4</v>
      </c>
      <c r="J43" s="21">
        <v>4</v>
      </c>
      <c r="K43" s="21">
        <v>4</v>
      </c>
      <c r="L43" s="20"/>
      <c r="M43" s="21">
        <v>4</v>
      </c>
      <c r="N43" s="21">
        <v>4</v>
      </c>
      <c r="O43" s="21">
        <v>4</v>
      </c>
      <c r="P43" s="21">
        <v>4</v>
      </c>
      <c r="Q43" s="21">
        <v>4</v>
      </c>
      <c r="R43" s="21">
        <v>4</v>
      </c>
      <c r="S43" s="20">
        <v>0</v>
      </c>
      <c r="T43" s="21">
        <v>4</v>
      </c>
      <c r="U43" s="21">
        <v>4</v>
      </c>
      <c r="V43" s="21">
        <v>4</v>
      </c>
      <c r="W43" s="21">
        <v>4</v>
      </c>
      <c r="X43" s="21">
        <v>4</v>
      </c>
    </row>
    <row r="44" spans="1:24" ht="16.5" thickBot="1">
      <c r="A44" s="286"/>
      <c r="B44" s="265"/>
      <c r="C44" s="34"/>
      <c r="D44" s="283"/>
      <c r="E44" s="22">
        <v>10</v>
      </c>
      <c r="F44" s="23">
        <v>2</v>
      </c>
      <c r="G44" s="23">
        <v>5</v>
      </c>
      <c r="H44" s="23">
        <v>5</v>
      </c>
      <c r="I44" s="23">
        <v>5</v>
      </c>
      <c r="J44" s="23">
        <v>5</v>
      </c>
      <c r="K44" s="23">
        <v>2</v>
      </c>
      <c r="L44" s="22">
        <v>10</v>
      </c>
      <c r="M44" s="23">
        <v>5</v>
      </c>
      <c r="N44" s="23">
        <v>6.5</v>
      </c>
      <c r="O44" s="23">
        <v>2</v>
      </c>
      <c r="P44" s="23">
        <v>5</v>
      </c>
      <c r="Q44" s="23">
        <v>5</v>
      </c>
      <c r="R44" s="23">
        <v>2</v>
      </c>
      <c r="S44" s="22"/>
      <c r="T44" s="23">
        <v>2</v>
      </c>
      <c r="U44" s="23">
        <v>5</v>
      </c>
      <c r="V44" s="23">
        <v>6.5</v>
      </c>
      <c r="W44" s="23">
        <v>7.5</v>
      </c>
      <c r="X44" s="23">
        <v>2</v>
      </c>
    </row>
    <row r="45" spans="1:24" ht="15.75">
      <c r="A45" s="284">
        <v>14</v>
      </c>
      <c r="B45" s="269" t="s">
        <v>21</v>
      </c>
      <c r="C45" s="35"/>
      <c r="D45" s="281" t="s">
        <v>159</v>
      </c>
      <c r="E45" s="18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8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8">
        <v>0</v>
      </c>
      <c r="T45" s="19">
        <v>0</v>
      </c>
      <c r="U45" s="19">
        <v>4</v>
      </c>
      <c r="V45" s="19">
        <v>4</v>
      </c>
      <c r="W45" s="19">
        <v>4</v>
      </c>
      <c r="X45" s="19">
        <v>4</v>
      </c>
    </row>
    <row r="46" spans="1:24" ht="15.75">
      <c r="A46" s="285"/>
      <c r="B46" s="270"/>
      <c r="C46" s="36"/>
      <c r="D46" s="282"/>
      <c r="E46" s="20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0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0">
        <v>0</v>
      </c>
      <c r="T46" s="21">
        <v>0</v>
      </c>
      <c r="U46" s="21">
        <v>4</v>
      </c>
      <c r="V46" s="21">
        <v>4</v>
      </c>
      <c r="W46" s="21">
        <v>4</v>
      </c>
      <c r="X46" s="21">
        <v>4</v>
      </c>
    </row>
    <row r="47" spans="1:24" ht="16.5" thickBot="1">
      <c r="A47" s="286"/>
      <c r="B47" s="271"/>
      <c r="C47" s="37"/>
      <c r="D47" s="283"/>
      <c r="E47" s="22"/>
      <c r="F47" s="23"/>
      <c r="G47" s="23"/>
      <c r="H47" s="23"/>
      <c r="I47" s="23"/>
      <c r="J47" s="23"/>
      <c r="K47" s="23"/>
      <c r="L47" s="22"/>
      <c r="M47" s="23"/>
      <c r="N47" s="23"/>
      <c r="O47" s="23"/>
      <c r="P47" s="23"/>
      <c r="Q47" s="23"/>
      <c r="R47" s="23"/>
      <c r="S47" s="22"/>
      <c r="T47" s="23"/>
      <c r="U47" s="23">
        <v>2</v>
      </c>
      <c r="V47" s="23">
        <v>6.5</v>
      </c>
      <c r="W47" s="23">
        <v>7.5</v>
      </c>
      <c r="X47" s="23">
        <v>5</v>
      </c>
    </row>
    <row r="48" spans="1:24" ht="15.75">
      <c r="A48" s="284">
        <v>15</v>
      </c>
      <c r="B48" s="263" t="s">
        <v>22</v>
      </c>
      <c r="C48" s="32"/>
      <c r="D48" s="281" t="s">
        <v>160</v>
      </c>
      <c r="E48" s="18"/>
      <c r="F48" s="19">
        <v>4</v>
      </c>
      <c r="G48" s="19">
        <v>4</v>
      </c>
      <c r="H48" s="19">
        <v>4</v>
      </c>
      <c r="I48" s="19">
        <v>4</v>
      </c>
      <c r="J48" s="19">
        <v>4</v>
      </c>
      <c r="K48" s="19">
        <v>4</v>
      </c>
      <c r="L48" s="18">
        <v>0</v>
      </c>
      <c r="M48" s="19">
        <v>0</v>
      </c>
      <c r="N48" s="19">
        <v>0</v>
      </c>
      <c r="O48" s="19">
        <v>4</v>
      </c>
      <c r="P48" s="19">
        <v>4</v>
      </c>
      <c r="Q48" s="19">
        <v>4</v>
      </c>
      <c r="R48" s="19">
        <v>4</v>
      </c>
      <c r="S48" s="18">
        <v>0</v>
      </c>
      <c r="T48" s="19">
        <v>0</v>
      </c>
      <c r="U48" s="19">
        <v>4</v>
      </c>
      <c r="V48" s="19">
        <v>4</v>
      </c>
      <c r="W48" s="19">
        <v>4</v>
      </c>
      <c r="X48" s="19">
        <v>4</v>
      </c>
    </row>
    <row r="49" spans="1:24" ht="15.75">
      <c r="A49" s="285"/>
      <c r="B49" s="264"/>
      <c r="C49" s="33"/>
      <c r="D49" s="282"/>
      <c r="E49" s="20"/>
      <c r="F49" s="21">
        <v>4</v>
      </c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0">
        <v>0</v>
      </c>
      <c r="M49" s="21">
        <v>0</v>
      </c>
      <c r="N49" s="21">
        <v>0</v>
      </c>
      <c r="O49" s="21">
        <v>4</v>
      </c>
      <c r="P49" s="21">
        <v>4</v>
      </c>
      <c r="Q49" s="21">
        <v>4</v>
      </c>
      <c r="R49" s="21">
        <v>4</v>
      </c>
      <c r="S49" s="20">
        <v>0</v>
      </c>
      <c r="T49" s="21">
        <v>4</v>
      </c>
      <c r="U49" s="21">
        <v>4</v>
      </c>
      <c r="V49" s="21">
        <v>4</v>
      </c>
      <c r="W49" s="21">
        <v>4</v>
      </c>
      <c r="X49" s="21">
        <v>4</v>
      </c>
    </row>
    <row r="50" spans="1:24" ht="16.5" thickBot="1">
      <c r="A50" s="286"/>
      <c r="B50" s="265"/>
      <c r="C50" s="34"/>
      <c r="D50" s="283"/>
      <c r="E50" s="22">
        <v>10</v>
      </c>
      <c r="F50" s="23">
        <v>5</v>
      </c>
      <c r="G50" s="23">
        <v>2</v>
      </c>
      <c r="H50" s="23">
        <v>6</v>
      </c>
      <c r="I50" s="23">
        <v>2</v>
      </c>
      <c r="J50" s="23">
        <v>5</v>
      </c>
      <c r="K50" s="23">
        <v>2</v>
      </c>
      <c r="L50" s="22"/>
      <c r="M50" s="23"/>
      <c r="N50" s="23"/>
      <c r="O50" s="23">
        <v>5</v>
      </c>
      <c r="P50" s="23">
        <v>2</v>
      </c>
      <c r="Q50" s="23">
        <v>5</v>
      </c>
      <c r="R50" s="23">
        <v>2</v>
      </c>
      <c r="S50" s="22"/>
      <c r="T50" s="23"/>
      <c r="U50" s="23">
        <v>5</v>
      </c>
      <c r="V50" s="23">
        <v>6.5</v>
      </c>
      <c r="W50" s="23">
        <v>6.5</v>
      </c>
      <c r="X50" s="23">
        <v>6.5</v>
      </c>
    </row>
    <row r="51" spans="1:24" ht="15.75">
      <c r="A51" s="284">
        <v>16</v>
      </c>
      <c r="B51" s="263" t="s">
        <v>23</v>
      </c>
      <c r="C51" s="32"/>
      <c r="D51" s="281" t="s">
        <v>160</v>
      </c>
      <c r="E51" s="18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8"/>
      <c r="M51" s="19">
        <v>4</v>
      </c>
      <c r="N51" s="19">
        <v>4</v>
      </c>
      <c r="O51" s="19">
        <v>4</v>
      </c>
      <c r="P51" s="19">
        <v>4</v>
      </c>
      <c r="Q51" s="19">
        <v>4</v>
      </c>
      <c r="R51" s="19">
        <v>4</v>
      </c>
      <c r="S51" s="18">
        <v>0</v>
      </c>
      <c r="T51" s="19">
        <v>0</v>
      </c>
      <c r="U51" s="19">
        <v>4</v>
      </c>
      <c r="V51" s="19">
        <v>4</v>
      </c>
      <c r="W51" s="19">
        <v>4</v>
      </c>
      <c r="X51" s="19">
        <v>4</v>
      </c>
    </row>
    <row r="52" spans="1:24" ht="15.75">
      <c r="A52" s="285"/>
      <c r="B52" s="264"/>
      <c r="C52" s="33"/>
      <c r="D52" s="282"/>
      <c r="E52" s="20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0"/>
      <c r="M52" s="21">
        <v>4</v>
      </c>
      <c r="N52" s="21">
        <v>4</v>
      </c>
      <c r="O52" s="21">
        <v>4</v>
      </c>
      <c r="P52" s="21">
        <v>4</v>
      </c>
      <c r="Q52" s="21">
        <v>4</v>
      </c>
      <c r="R52" s="21">
        <v>4</v>
      </c>
      <c r="S52" s="20">
        <v>0</v>
      </c>
      <c r="T52" s="21">
        <v>4</v>
      </c>
      <c r="U52" s="21">
        <v>4</v>
      </c>
      <c r="V52" s="21">
        <v>4</v>
      </c>
      <c r="W52" s="21">
        <v>4</v>
      </c>
      <c r="X52" s="21">
        <v>4</v>
      </c>
    </row>
    <row r="53" spans="1:24" ht="16.5" thickBot="1">
      <c r="A53" s="286"/>
      <c r="B53" s="265"/>
      <c r="C53" s="34"/>
      <c r="D53" s="283"/>
      <c r="E53" s="22"/>
      <c r="F53" s="23"/>
      <c r="G53" s="23"/>
      <c r="H53" s="23"/>
      <c r="I53" s="23"/>
      <c r="J53" s="23"/>
      <c r="K53" s="23"/>
      <c r="L53" s="22">
        <v>10</v>
      </c>
      <c r="M53" s="23">
        <v>2</v>
      </c>
      <c r="N53" s="23">
        <v>2</v>
      </c>
      <c r="O53" s="23">
        <v>5</v>
      </c>
      <c r="P53" s="23">
        <v>2</v>
      </c>
      <c r="Q53" s="23">
        <v>5</v>
      </c>
      <c r="R53" s="23">
        <v>2</v>
      </c>
      <c r="S53" s="22"/>
      <c r="T53" s="23"/>
      <c r="U53" s="23">
        <v>5</v>
      </c>
      <c r="V53" s="23">
        <v>6.5</v>
      </c>
      <c r="W53" s="23">
        <v>6.5</v>
      </c>
      <c r="X53" s="23">
        <v>3.5</v>
      </c>
    </row>
    <row r="54" spans="1:24" ht="15.75">
      <c r="A54" s="284">
        <v>17</v>
      </c>
      <c r="B54" s="263" t="s">
        <v>24</v>
      </c>
      <c r="C54" s="32"/>
      <c r="D54" s="281" t="s">
        <v>160</v>
      </c>
      <c r="E54" s="18"/>
      <c r="F54" s="19">
        <v>4</v>
      </c>
      <c r="G54" s="19">
        <v>0</v>
      </c>
      <c r="H54" s="19">
        <v>4</v>
      </c>
      <c r="I54" s="19">
        <v>0</v>
      </c>
      <c r="J54" s="19">
        <v>0</v>
      </c>
      <c r="K54" s="19">
        <v>0</v>
      </c>
      <c r="L54" s="18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8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</row>
    <row r="55" spans="1:24" ht="15.75">
      <c r="A55" s="285"/>
      <c r="B55" s="264"/>
      <c r="C55" s="33"/>
      <c r="D55" s="282"/>
      <c r="E55" s="20"/>
      <c r="F55" s="21">
        <v>4</v>
      </c>
      <c r="G55" s="21">
        <v>4</v>
      </c>
      <c r="H55" s="21">
        <v>4</v>
      </c>
      <c r="I55" s="21">
        <v>0</v>
      </c>
      <c r="J55" s="21">
        <v>0</v>
      </c>
      <c r="K55" s="21">
        <v>0</v>
      </c>
      <c r="L55" s="20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0">
        <v>0</v>
      </c>
      <c r="T55" s="21">
        <v>0</v>
      </c>
      <c r="U55" s="21">
        <v>0</v>
      </c>
      <c r="V55" s="21">
        <v>0</v>
      </c>
      <c r="W55" s="21">
        <v>0</v>
      </c>
      <c r="X55" s="21">
        <v>0</v>
      </c>
    </row>
    <row r="56" spans="1:24" ht="16.5" thickBot="1">
      <c r="A56" s="286"/>
      <c r="B56" s="265"/>
      <c r="C56" s="34"/>
      <c r="D56" s="283"/>
      <c r="E56" s="22">
        <v>10</v>
      </c>
      <c r="F56" s="23">
        <v>5</v>
      </c>
      <c r="G56" s="23"/>
      <c r="H56" s="23">
        <v>2</v>
      </c>
      <c r="I56" s="23"/>
      <c r="J56" s="23"/>
      <c r="K56" s="23"/>
      <c r="L56" s="22"/>
      <c r="M56" s="23"/>
      <c r="N56" s="23"/>
      <c r="O56" s="23"/>
      <c r="P56" s="23"/>
      <c r="Q56" s="23"/>
      <c r="R56" s="23"/>
      <c r="S56" s="22"/>
      <c r="T56" s="23"/>
      <c r="U56" s="23"/>
      <c r="V56" s="23"/>
      <c r="W56" s="23"/>
      <c r="X56" s="23"/>
    </row>
    <row r="57" spans="1:24" ht="15.75">
      <c r="A57" s="284">
        <v>18</v>
      </c>
      <c r="B57" s="263" t="s">
        <v>25</v>
      </c>
      <c r="C57" s="32"/>
      <c r="D57" s="281" t="s">
        <v>160</v>
      </c>
      <c r="E57" s="18"/>
      <c r="F57" s="19">
        <v>4</v>
      </c>
      <c r="G57" s="19">
        <v>4</v>
      </c>
      <c r="H57" s="19">
        <v>0</v>
      </c>
      <c r="I57" s="19">
        <v>4</v>
      </c>
      <c r="J57" s="19">
        <v>0</v>
      </c>
      <c r="K57" s="19">
        <v>4</v>
      </c>
      <c r="L57" s="18"/>
      <c r="M57" s="19">
        <v>4</v>
      </c>
      <c r="N57" s="19">
        <v>4</v>
      </c>
      <c r="O57" s="19">
        <v>4</v>
      </c>
      <c r="P57" s="19">
        <v>4</v>
      </c>
      <c r="Q57" s="19">
        <v>0</v>
      </c>
      <c r="R57" s="19">
        <v>4</v>
      </c>
      <c r="S57" s="18">
        <v>0</v>
      </c>
      <c r="T57" s="19">
        <v>0</v>
      </c>
      <c r="U57" s="19">
        <v>4</v>
      </c>
      <c r="V57" s="19">
        <v>4</v>
      </c>
      <c r="W57" s="19">
        <v>4</v>
      </c>
      <c r="X57" s="19">
        <v>4</v>
      </c>
    </row>
    <row r="58" spans="1:24" ht="15.75">
      <c r="A58" s="285"/>
      <c r="B58" s="264"/>
      <c r="C58" s="33"/>
      <c r="D58" s="282"/>
      <c r="E58" s="20"/>
      <c r="F58" s="21">
        <v>4</v>
      </c>
      <c r="G58" s="21">
        <v>4</v>
      </c>
      <c r="H58" s="21">
        <v>0</v>
      </c>
      <c r="I58" s="21">
        <v>4</v>
      </c>
      <c r="J58" s="21">
        <v>0</v>
      </c>
      <c r="K58" s="21">
        <v>4</v>
      </c>
      <c r="L58" s="20"/>
      <c r="M58" s="21">
        <v>4</v>
      </c>
      <c r="N58" s="21">
        <v>4</v>
      </c>
      <c r="O58" s="21">
        <v>4</v>
      </c>
      <c r="P58" s="21">
        <v>4</v>
      </c>
      <c r="Q58" s="21">
        <v>4</v>
      </c>
      <c r="R58" s="21">
        <v>4</v>
      </c>
      <c r="S58" s="20">
        <v>0</v>
      </c>
      <c r="T58" s="21">
        <v>0</v>
      </c>
      <c r="U58" s="21">
        <v>4</v>
      </c>
      <c r="V58" s="21">
        <v>4</v>
      </c>
      <c r="W58" s="21">
        <v>4</v>
      </c>
      <c r="X58" s="21">
        <v>4</v>
      </c>
    </row>
    <row r="59" spans="1:24" ht="16.5" thickBot="1">
      <c r="A59" s="286"/>
      <c r="B59" s="265"/>
      <c r="C59" s="34"/>
      <c r="D59" s="283"/>
      <c r="E59" s="22">
        <v>10</v>
      </c>
      <c r="F59" s="23">
        <v>5</v>
      </c>
      <c r="G59" s="23">
        <v>2</v>
      </c>
      <c r="H59" s="23"/>
      <c r="I59" s="23">
        <v>2</v>
      </c>
      <c r="J59" s="23"/>
      <c r="K59" s="23">
        <v>2</v>
      </c>
      <c r="L59" s="22">
        <v>10</v>
      </c>
      <c r="M59" s="23">
        <v>2</v>
      </c>
      <c r="N59" s="23">
        <v>5</v>
      </c>
      <c r="O59" s="23">
        <v>5</v>
      </c>
      <c r="P59" s="23">
        <v>2</v>
      </c>
      <c r="Q59" s="23">
        <v>3</v>
      </c>
      <c r="R59" s="23">
        <v>2</v>
      </c>
      <c r="S59" s="22"/>
      <c r="T59" s="23"/>
      <c r="U59" s="23">
        <v>5</v>
      </c>
      <c r="V59" s="23">
        <v>3.5</v>
      </c>
      <c r="W59" s="23">
        <v>5</v>
      </c>
      <c r="X59" s="23">
        <v>6.5</v>
      </c>
    </row>
    <row r="60" spans="1:24" ht="15.75">
      <c r="A60" s="284">
        <v>19</v>
      </c>
      <c r="B60" s="263" t="s">
        <v>26</v>
      </c>
      <c r="C60" s="32"/>
      <c r="D60" s="281" t="s">
        <v>160</v>
      </c>
      <c r="E60" s="18"/>
      <c r="F60" s="19">
        <v>4</v>
      </c>
      <c r="G60" s="19">
        <v>4</v>
      </c>
      <c r="H60" s="19">
        <v>4</v>
      </c>
      <c r="I60" s="19">
        <v>4</v>
      </c>
      <c r="J60" s="19">
        <v>4</v>
      </c>
      <c r="K60" s="19">
        <v>4</v>
      </c>
      <c r="L60" s="18"/>
      <c r="M60" s="19">
        <v>4</v>
      </c>
      <c r="N60" s="19">
        <v>4</v>
      </c>
      <c r="O60" s="19">
        <v>4</v>
      </c>
      <c r="P60" s="19">
        <v>4</v>
      </c>
      <c r="Q60" s="19">
        <v>4</v>
      </c>
      <c r="R60" s="19">
        <v>0</v>
      </c>
      <c r="S60" s="18">
        <v>0</v>
      </c>
      <c r="T60" s="19">
        <v>4</v>
      </c>
      <c r="U60" s="19">
        <v>4</v>
      </c>
      <c r="V60" s="19">
        <v>4</v>
      </c>
      <c r="W60" s="19">
        <v>4</v>
      </c>
      <c r="X60" s="19">
        <v>4</v>
      </c>
    </row>
    <row r="61" spans="1:24" ht="15.75">
      <c r="A61" s="285"/>
      <c r="B61" s="264"/>
      <c r="C61" s="33"/>
      <c r="D61" s="282"/>
      <c r="E61" s="20"/>
      <c r="F61" s="21">
        <v>0</v>
      </c>
      <c r="G61" s="21">
        <v>4</v>
      </c>
      <c r="H61" s="21">
        <v>4</v>
      </c>
      <c r="I61" s="21">
        <v>4</v>
      </c>
      <c r="J61" s="21">
        <v>4</v>
      </c>
      <c r="K61" s="21">
        <v>4</v>
      </c>
      <c r="L61" s="20"/>
      <c r="M61" s="21">
        <v>4</v>
      </c>
      <c r="N61" s="21">
        <v>4</v>
      </c>
      <c r="O61" s="21">
        <v>4</v>
      </c>
      <c r="P61" s="21">
        <v>4</v>
      </c>
      <c r="Q61" s="21">
        <v>4</v>
      </c>
      <c r="R61" s="21">
        <v>0</v>
      </c>
      <c r="S61" s="20">
        <v>0</v>
      </c>
      <c r="T61" s="21">
        <v>4</v>
      </c>
      <c r="U61" s="21">
        <v>4</v>
      </c>
      <c r="V61" s="21">
        <v>4</v>
      </c>
      <c r="W61" s="21">
        <v>4</v>
      </c>
      <c r="X61" s="21">
        <v>4</v>
      </c>
    </row>
    <row r="62" spans="1:24" ht="16.5" thickBot="1">
      <c r="A62" s="286"/>
      <c r="B62" s="265"/>
      <c r="C62" s="34"/>
      <c r="D62" s="283"/>
      <c r="E62" s="22">
        <v>10</v>
      </c>
      <c r="F62" s="23"/>
      <c r="G62" s="23">
        <v>2</v>
      </c>
      <c r="H62" s="23">
        <v>6</v>
      </c>
      <c r="I62" s="23">
        <v>2</v>
      </c>
      <c r="J62" s="23">
        <v>5</v>
      </c>
      <c r="K62" s="23">
        <v>5</v>
      </c>
      <c r="L62" s="22">
        <v>10</v>
      </c>
      <c r="M62" s="23">
        <v>2</v>
      </c>
      <c r="N62" s="23">
        <v>5</v>
      </c>
      <c r="O62" s="23">
        <v>5</v>
      </c>
      <c r="P62" s="23">
        <v>2</v>
      </c>
      <c r="Q62" s="23">
        <v>5</v>
      </c>
      <c r="R62" s="23"/>
      <c r="S62" s="22"/>
      <c r="T62" s="23">
        <v>2</v>
      </c>
      <c r="U62" s="23">
        <v>5</v>
      </c>
      <c r="V62" s="23">
        <v>6.5</v>
      </c>
      <c r="W62" s="23">
        <v>5</v>
      </c>
      <c r="X62" s="23">
        <v>6.5</v>
      </c>
    </row>
    <row r="63" spans="1:24" ht="15.75">
      <c r="A63" s="284">
        <v>20</v>
      </c>
      <c r="B63" s="263" t="s">
        <v>27</v>
      </c>
      <c r="C63" s="32"/>
      <c r="D63" s="281" t="s">
        <v>160</v>
      </c>
      <c r="E63" s="18"/>
      <c r="F63" s="19">
        <v>4</v>
      </c>
      <c r="G63" s="19">
        <v>4</v>
      </c>
      <c r="H63" s="19">
        <v>4</v>
      </c>
      <c r="I63" s="19">
        <v>4</v>
      </c>
      <c r="J63" s="19">
        <v>4</v>
      </c>
      <c r="K63" s="19">
        <v>4</v>
      </c>
      <c r="L63" s="18"/>
      <c r="M63" s="19">
        <v>4</v>
      </c>
      <c r="N63" s="19">
        <v>4</v>
      </c>
      <c r="O63" s="19">
        <v>4</v>
      </c>
      <c r="P63" s="19">
        <v>4</v>
      </c>
      <c r="Q63" s="19">
        <v>0</v>
      </c>
      <c r="R63" s="19">
        <v>0</v>
      </c>
      <c r="S63" s="18">
        <v>0</v>
      </c>
      <c r="T63" s="19">
        <v>0</v>
      </c>
      <c r="U63" s="19">
        <v>4</v>
      </c>
      <c r="V63" s="19">
        <v>4</v>
      </c>
      <c r="W63" s="19">
        <v>4</v>
      </c>
      <c r="X63" s="19">
        <v>4</v>
      </c>
    </row>
    <row r="64" spans="1:24" ht="15.75">
      <c r="A64" s="285"/>
      <c r="B64" s="264"/>
      <c r="C64" s="33"/>
      <c r="D64" s="282"/>
      <c r="E64" s="20"/>
      <c r="F64" s="21">
        <v>4</v>
      </c>
      <c r="G64" s="21">
        <v>4</v>
      </c>
      <c r="H64" s="21">
        <v>4</v>
      </c>
      <c r="I64" s="21">
        <v>4</v>
      </c>
      <c r="J64" s="21">
        <v>4</v>
      </c>
      <c r="K64" s="21">
        <v>4</v>
      </c>
      <c r="L64" s="20"/>
      <c r="M64" s="21">
        <v>4</v>
      </c>
      <c r="N64" s="21">
        <v>4</v>
      </c>
      <c r="O64" s="21">
        <v>4</v>
      </c>
      <c r="P64" s="21">
        <v>0</v>
      </c>
      <c r="Q64" s="21">
        <v>0</v>
      </c>
      <c r="R64" s="21">
        <v>0</v>
      </c>
      <c r="S64" s="20">
        <v>0</v>
      </c>
      <c r="T64" s="21">
        <v>0</v>
      </c>
      <c r="U64" s="21">
        <v>4</v>
      </c>
      <c r="V64" s="21">
        <v>4</v>
      </c>
      <c r="W64" s="21">
        <v>4</v>
      </c>
      <c r="X64" s="21">
        <v>4</v>
      </c>
    </row>
    <row r="65" spans="1:24" ht="16.5" thickBot="1">
      <c r="A65" s="286"/>
      <c r="B65" s="265"/>
      <c r="C65" s="34"/>
      <c r="D65" s="283"/>
      <c r="E65" s="22">
        <v>10</v>
      </c>
      <c r="F65" s="23">
        <v>5</v>
      </c>
      <c r="G65" s="23">
        <v>2</v>
      </c>
      <c r="H65" s="23">
        <v>6</v>
      </c>
      <c r="I65" s="23">
        <v>2</v>
      </c>
      <c r="J65" s="23">
        <v>2</v>
      </c>
      <c r="K65" s="23">
        <v>5</v>
      </c>
      <c r="L65" s="22">
        <v>10</v>
      </c>
      <c r="M65" s="23">
        <v>2</v>
      </c>
      <c r="N65" s="23">
        <v>5</v>
      </c>
      <c r="O65" s="23">
        <v>2</v>
      </c>
      <c r="P65" s="23"/>
      <c r="Q65" s="23"/>
      <c r="R65" s="23"/>
      <c r="S65" s="22"/>
      <c r="T65" s="23"/>
      <c r="U65" s="23">
        <v>5</v>
      </c>
      <c r="V65" s="23">
        <v>5</v>
      </c>
      <c r="W65" s="23">
        <v>5</v>
      </c>
      <c r="X65" s="23">
        <v>3.5</v>
      </c>
    </row>
    <row r="66" spans="1:24" ht="15.75">
      <c r="A66" s="284">
        <v>21</v>
      </c>
      <c r="B66" s="263" t="s">
        <v>28</v>
      </c>
      <c r="C66" s="32"/>
      <c r="D66" s="281" t="s">
        <v>160</v>
      </c>
      <c r="E66" s="18"/>
      <c r="F66" s="19">
        <v>4</v>
      </c>
      <c r="G66" s="19">
        <v>4</v>
      </c>
      <c r="H66" s="19">
        <v>4</v>
      </c>
      <c r="I66" s="19">
        <v>4</v>
      </c>
      <c r="J66" s="19">
        <v>4</v>
      </c>
      <c r="K66" s="19">
        <v>4</v>
      </c>
      <c r="L66" s="18"/>
      <c r="M66" s="19">
        <v>4</v>
      </c>
      <c r="N66" s="19">
        <v>4</v>
      </c>
      <c r="O66" s="19">
        <v>4</v>
      </c>
      <c r="P66" s="19">
        <v>4</v>
      </c>
      <c r="Q66" s="19">
        <v>4</v>
      </c>
      <c r="R66" s="19">
        <v>4</v>
      </c>
      <c r="S66" s="18">
        <v>0</v>
      </c>
      <c r="T66" s="19">
        <v>0</v>
      </c>
      <c r="U66" s="19">
        <v>4</v>
      </c>
      <c r="V66" s="19">
        <v>4</v>
      </c>
      <c r="W66" s="19">
        <v>4</v>
      </c>
      <c r="X66" s="19">
        <v>4</v>
      </c>
    </row>
    <row r="67" spans="1:24" ht="15.75">
      <c r="A67" s="285"/>
      <c r="B67" s="264"/>
      <c r="C67" s="33"/>
      <c r="D67" s="282"/>
      <c r="E67" s="20"/>
      <c r="F67" s="21">
        <v>4</v>
      </c>
      <c r="G67" s="21">
        <v>4</v>
      </c>
      <c r="H67" s="21">
        <v>4</v>
      </c>
      <c r="I67" s="21">
        <v>4</v>
      </c>
      <c r="J67" s="21">
        <v>4</v>
      </c>
      <c r="K67" s="21">
        <v>4</v>
      </c>
      <c r="L67" s="20"/>
      <c r="M67" s="21">
        <v>4</v>
      </c>
      <c r="N67" s="21">
        <v>4</v>
      </c>
      <c r="O67" s="21">
        <v>4</v>
      </c>
      <c r="P67" s="21">
        <v>4</v>
      </c>
      <c r="Q67" s="21">
        <v>4</v>
      </c>
      <c r="R67" s="21">
        <v>4</v>
      </c>
      <c r="S67" s="20">
        <v>0</v>
      </c>
      <c r="T67" s="21">
        <v>0</v>
      </c>
      <c r="U67" s="21">
        <v>4</v>
      </c>
      <c r="V67" s="21">
        <v>4</v>
      </c>
      <c r="W67" s="21">
        <v>4</v>
      </c>
      <c r="X67" s="21">
        <v>4</v>
      </c>
    </row>
    <row r="68" spans="1:24" ht="16.5" thickBot="1">
      <c r="A68" s="286"/>
      <c r="B68" s="265"/>
      <c r="C68" s="34"/>
      <c r="D68" s="283"/>
      <c r="E68" s="22">
        <v>10</v>
      </c>
      <c r="F68" s="23">
        <v>5</v>
      </c>
      <c r="G68" s="23">
        <v>2</v>
      </c>
      <c r="H68" s="23">
        <v>6</v>
      </c>
      <c r="I68" s="23">
        <v>2</v>
      </c>
      <c r="J68" s="23">
        <v>5</v>
      </c>
      <c r="K68" s="23">
        <v>5</v>
      </c>
      <c r="L68" s="22">
        <v>10</v>
      </c>
      <c r="M68" s="23">
        <v>2</v>
      </c>
      <c r="N68" s="23">
        <v>5</v>
      </c>
      <c r="O68" s="23">
        <v>2</v>
      </c>
      <c r="P68" s="23">
        <v>2</v>
      </c>
      <c r="Q68" s="23">
        <v>2</v>
      </c>
      <c r="R68" s="23">
        <v>2</v>
      </c>
      <c r="S68" s="22"/>
      <c r="T68" s="23"/>
      <c r="U68" s="23">
        <v>5</v>
      </c>
      <c r="V68" s="23">
        <v>6.5</v>
      </c>
      <c r="W68" s="23">
        <v>6.5</v>
      </c>
      <c r="X68" s="23">
        <v>6.5</v>
      </c>
    </row>
    <row r="69" spans="1:24" ht="15.75">
      <c r="A69" s="284">
        <v>22</v>
      </c>
      <c r="B69" s="263" t="s">
        <v>29</v>
      </c>
      <c r="C69" s="32"/>
      <c r="D69" s="281" t="s">
        <v>160</v>
      </c>
      <c r="E69" s="18"/>
      <c r="F69" s="19">
        <v>4</v>
      </c>
      <c r="G69" s="19">
        <v>4</v>
      </c>
      <c r="H69" s="19">
        <v>4</v>
      </c>
      <c r="I69" s="19">
        <v>4</v>
      </c>
      <c r="J69" s="19">
        <v>4</v>
      </c>
      <c r="K69" s="19">
        <v>0</v>
      </c>
      <c r="L69" s="18"/>
      <c r="M69" s="19">
        <v>4</v>
      </c>
      <c r="N69" s="19">
        <v>4</v>
      </c>
      <c r="O69" s="19">
        <v>4</v>
      </c>
      <c r="P69" s="19">
        <v>4</v>
      </c>
      <c r="Q69" s="19">
        <v>0</v>
      </c>
      <c r="R69" s="19">
        <v>4</v>
      </c>
      <c r="S69" s="18">
        <v>0</v>
      </c>
      <c r="T69" s="19">
        <v>4</v>
      </c>
      <c r="U69" s="19">
        <v>4</v>
      </c>
      <c r="V69" s="19">
        <v>4</v>
      </c>
      <c r="W69" s="19">
        <v>4</v>
      </c>
      <c r="X69" s="19">
        <v>4</v>
      </c>
    </row>
    <row r="70" spans="1:24" ht="15.75">
      <c r="A70" s="285"/>
      <c r="B70" s="264"/>
      <c r="C70" s="33"/>
      <c r="D70" s="282"/>
      <c r="E70" s="20"/>
      <c r="F70" s="21">
        <v>4</v>
      </c>
      <c r="G70" s="21">
        <v>4</v>
      </c>
      <c r="H70" s="21">
        <v>4</v>
      </c>
      <c r="I70" s="21">
        <v>4</v>
      </c>
      <c r="J70" s="21">
        <v>4</v>
      </c>
      <c r="K70" s="21">
        <v>0</v>
      </c>
      <c r="L70" s="20"/>
      <c r="M70" s="21">
        <v>4</v>
      </c>
      <c r="N70" s="21">
        <v>4</v>
      </c>
      <c r="O70" s="21">
        <v>4</v>
      </c>
      <c r="P70" s="21">
        <v>4</v>
      </c>
      <c r="Q70" s="21">
        <v>0</v>
      </c>
      <c r="R70" s="21">
        <v>4</v>
      </c>
      <c r="S70" s="20">
        <v>0</v>
      </c>
      <c r="T70" s="21">
        <v>4</v>
      </c>
      <c r="U70" s="21">
        <v>4</v>
      </c>
      <c r="V70" s="21">
        <v>4</v>
      </c>
      <c r="W70" s="21">
        <v>4</v>
      </c>
      <c r="X70" s="21">
        <v>4</v>
      </c>
    </row>
    <row r="71" spans="1:24" ht="16.5" thickBot="1">
      <c r="A71" s="286"/>
      <c r="B71" s="265"/>
      <c r="C71" s="34"/>
      <c r="D71" s="283"/>
      <c r="E71" s="22">
        <v>10</v>
      </c>
      <c r="F71" s="23">
        <v>5</v>
      </c>
      <c r="G71" s="23">
        <v>2</v>
      </c>
      <c r="H71" s="23">
        <v>6</v>
      </c>
      <c r="I71" s="23">
        <v>2</v>
      </c>
      <c r="J71" s="23">
        <v>5</v>
      </c>
      <c r="K71" s="23"/>
      <c r="L71" s="22">
        <v>10</v>
      </c>
      <c r="M71" s="23">
        <v>2</v>
      </c>
      <c r="N71" s="23">
        <v>2</v>
      </c>
      <c r="O71" s="23">
        <v>2</v>
      </c>
      <c r="P71" s="23">
        <v>2</v>
      </c>
      <c r="Q71" s="23"/>
      <c r="R71" s="23">
        <v>2</v>
      </c>
      <c r="S71" s="22"/>
      <c r="T71" s="23">
        <v>2</v>
      </c>
      <c r="U71" s="23">
        <v>2</v>
      </c>
      <c r="V71" s="23">
        <v>2</v>
      </c>
      <c r="W71" s="23">
        <v>2</v>
      </c>
      <c r="X71" s="23">
        <v>2</v>
      </c>
    </row>
    <row r="72" spans="1:24" ht="15.75">
      <c r="A72" s="284">
        <v>23</v>
      </c>
      <c r="B72" s="263" t="s">
        <v>30</v>
      </c>
      <c r="C72" s="32"/>
      <c r="D72" s="281" t="s">
        <v>160</v>
      </c>
      <c r="E72" s="18">
        <v>0</v>
      </c>
      <c r="F72" s="19">
        <v>4</v>
      </c>
      <c r="G72" s="19">
        <v>4</v>
      </c>
      <c r="H72" s="19">
        <v>4</v>
      </c>
      <c r="I72" s="19">
        <v>4</v>
      </c>
      <c r="J72" s="19">
        <v>4</v>
      </c>
      <c r="K72" s="19">
        <v>4</v>
      </c>
      <c r="L72" s="18">
        <v>0</v>
      </c>
      <c r="M72" s="19">
        <v>4</v>
      </c>
      <c r="N72" s="19">
        <v>4</v>
      </c>
      <c r="O72" s="19">
        <v>4</v>
      </c>
      <c r="P72" s="19">
        <v>4</v>
      </c>
      <c r="Q72" s="19">
        <v>4</v>
      </c>
      <c r="R72" s="19">
        <v>4</v>
      </c>
      <c r="S72" s="18">
        <v>0</v>
      </c>
      <c r="T72" s="19">
        <v>0</v>
      </c>
      <c r="U72" s="19">
        <v>4</v>
      </c>
      <c r="V72" s="19">
        <v>4</v>
      </c>
      <c r="W72" s="19">
        <v>4</v>
      </c>
      <c r="X72" s="19">
        <v>4</v>
      </c>
    </row>
    <row r="73" spans="1:24" ht="15.75">
      <c r="A73" s="285"/>
      <c r="B73" s="264"/>
      <c r="C73" s="33"/>
      <c r="D73" s="282"/>
      <c r="E73" s="20">
        <v>0</v>
      </c>
      <c r="F73" s="21">
        <v>4</v>
      </c>
      <c r="G73" s="21">
        <v>4</v>
      </c>
      <c r="H73" s="21">
        <v>4</v>
      </c>
      <c r="I73" s="21">
        <v>4</v>
      </c>
      <c r="J73" s="21">
        <v>4</v>
      </c>
      <c r="K73" s="21">
        <v>4</v>
      </c>
      <c r="L73" s="20">
        <v>0</v>
      </c>
      <c r="M73" s="21">
        <v>4</v>
      </c>
      <c r="N73" s="21">
        <v>4</v>
      </c>
      <c r="O73" s="21">
        <v>4</v>
      </c>
      <c r="P73" s="21">
        <v>4</v>
      </c>
      <c r="Q73" s="21">
        <v>4</v>
      </c>
      <c r="R73" s="21">
        <v>4</v>
      </c>
      <c r="S73" s="20">
        <v>0</v>
      </c>
      <c r="T73" s="21">
        <v>0</v>
      </c>
      <c r="U73" s="21">
        <v>4</v>
      </c>
      <c r="V73" s="21">
        <v>4</v>
      </c>
      <c r="W73" s="21">
        <v>4</v>
      </c>
      <c r="X73" s="21">
        <v>4</v>
      </c>
    </row>
    <row r="74" spans="1:24" ht="16.5" thickBot="1">
      <c r="A74" s="286"/>
      <c r="B74" s="265"/>
      <c r="C74" s="34"/>
      <c r="D74" s="283"/>
      <c r="E74" s="22"/>
      <c r="F74" s="23">
        <v>2</v>
      </c>
      <c r="G74" s="23">
        <v>2</v>
      </c>
      <c r="H74" s="23">
        <v>2</v>
      </c>
      <c r="I74" s="23">
        <v>2</v>
      </c>
      <c r="J74" s="23">
        <v>2</v>
      </c>
      <c r="K74" s="23">
        <v>2</v>
      </c>
      <c r="L74" s="22"/>
      <c r="M74" s="23">
        <v>2</v>
      </c>
      <c r="N74" s="23">
        <v>2</v>
      </c>
      <c r="O74" s="23">
        <v>2</v>
      </c>
      <c r="P74" s="23">
        <v>2</v>
      </c>
      <c r="Q74" s="23">
        <v>2</v>
      </c>
      <c r="R74" s="23">
        <v>2</v>
      </c>
      <c r="S74" s="22"/>
      <c r="T74" s="23"/>
      <c r="U74" s="23">
        <v>2</v>
      </c>
      <c r="V74" s="23">
        <v>3.5</v>
      </c>
      <c r="W74" s="23">
        <v>2</v>
      </c>
      <c r="X74" s="23">
        <v>2</v>
      </c>
    </row>
    <row r="75" spans="1:24" ht="15.75">
      <c r="A75" s="284">
        <v>24</v>
      </c>
      <c r="B75" s="263" t="s">
        <v>31</v>
      </c>
      <c r="C75" s="32"/>
      <c r="D75" s="281" t="s">
        <v>160</v>
      </c>
      <c r="E75" s="18">
        <v>0</v>
      </c>
      <c r="F75" s="19">
        <v>4</v>
      </c>
      <c r="G75" s="19">
        <v>4</v>
      </c>
      <c r="H75" s="19">
        <v>0</v>
      </c>
      <c r="I75" s="19">
        <v>0</v>
      </c>
      <c r="J75" s="19">
        <v>4</v>
      </c>
      <c r="K75" s="19">
        <v>4</v>
      </c>
      <c r="L75" s="18"/>
      <c r="M75" s="19">
        <v>4</v>
      </c>
      <c r="N75" s="19">
        <v>4</v>
      </c>
      <c r="O75" s="19">
        <v>4</v>
      </c>
      <c r="P75" s="19">
        <v>4</v>
      </c>
      <c r="Q75" s="19">
        <v>4</v>
      </c>
      <c r="R75" s="19">
        <v>4</v>
      </c>
      <c r="S75" s="18">
        <v>0</v>
      </c>
      <c r="T75" s="19">
        <v>0</v>
      </c>
      <c r="U75" s="19">
        <v>4</v>
      </c>
      <c r="V75" s="19">
        <v>4</v>
      </c>
      <c r="W75" s="19">
        <v>4</v>
      </c>
      <c r="X75" s="19">
        <v>4</v>
      </c>
    </row>
    <row r="76" spans="1:24" ht="15.75">
      <c r="A76" s="285"/>
      <c r="B76" s="264"/>
      <c r="C76" s="33"/>
      <c r="D76" s="282"/>
      <c r="E76" s="20">
        <v>0</v>
      </c>
      <c r="F76" s="21">
        <v>4</v>
      </c>
      <c r="G76" s="21">
        <v>4</v>
      </c>
      <c r="H76" s="21">
        <v>0</v>
      </c>
      <c r="I76" s="21">
        <v>0</v>
      </c>
      <c r="J76" s="21">
        <v>4</v>
      </c>
      <c r="K76" s="21">
        <v>4</v>
      </c>
      <c r="L76" s="20"/>
      <c r="M76" s="21">
        <v>4</v>
      </c>
      <c r="N76" s="21">
        <v>4</v>
      </c>
      <c r="O76" s="21">
        <v>4</v>
      </c>
      <c r="P76" s="21">
        <v>4</v>
      </c>
      <c r="Q76" s="21">
        <v>4</v>
      </c>
      <c r="R76" s="21">
        <v>4</v>
      </c>
      <c r="S76" s="20">
        <v>0</v>
      </c>
      <c r="T76" s="21">
        <v>0</v>
      </c>
      <c r="U76" s="21">
        <v>4</v>
      </c>
      <c r="V76" s="21">
        <v>4</v>
      </c>
      <c r="W76" s="21">
        <v>4</v>
      </c>
      <c r="X76" s="21">
        <v>4</v>
      </c>
    </row>
    <row r="77" spans="1:24" ht="16.5" thickBot="1">
      <c r="A77" s="286"/>
      <c r="B77" s="265"/>
      <c r="C77" s="34"/>
      <c r="D77" s="283"/>
      <c r="E77" s="22"/>
      <c r="F77" s="23">
        <v>2</v>
      </c>
      <c r="G77" s="23">
        <v>2</v>
      </c>
      <c r="H77" s="23"/>
      <c r="I77" s="23"/>
      <c r="J77" s="23">
        <v>5</v>
      </c>
      <c r="K77" s="23">
        <v>2</v>
      </c>
      <c r="L77" s="22">
        <v>10</v>
      </c>
      <c r="M77" s="23">
        <v>2</v>
      </c>
      <c r="N77" s="23">
        <v>2</v>
      </c>
      <c r="O77" s="23">
        <v>2</v>
      </c>
      <c r="P77" s="23">
        <v>2</v>
      </c>
      <c r="Q77" s="23">
        <v>2</v>
      </c>
      <c r="R77" s="23">
        <v>2</v>
      </c>
      <c r="S77" s="22"/>
      <c r="T77" s="23"/>
      <c r="U77" s="23">
        <v>2</v>
      </c>
      <c r="V77" s="23">
        <v>2</v>
      </c>
      <c r="W77" s="23">
        <v>2</v>
      </c>
      <c r="X77" s="23">
        <v>2</v>
      </c>
    </row>
    <row r="78" spans="1:24" ht="15.75">
      <c r="A78" s="284">
        <v>25</v>
      </c>
      <c r="B78" s="263" t="s">
        <v>32</v>
      </c>
      <c r="C78" s="32"/>
      <c r="D78" s="281" t="s">
        <v>160</v>
      </c>
      <c r="E78" s="18"/>
      <c r="F78" s="19">
        <v>4</v>
      </c>
      <c r="G78" s="19">
        <v>4</v>
      </c>
      <c r="H78" s="19">
        <v>4</v>
      </c>
      <c r="I78" s="19">
        <v>0</v>
      </c>
      <c r="J78" s="19">
        <v>4</v>
      </c>
      <c r="K78" s="19">
        <v>4</v>
      </c>
      <c r="L78" s="18"/>
      <c r="M78" s="19">
        <v>4</v>
      </c>
      <c r="N78" s="19">
        <v>4</v>
      </c>
      <c r="O78" s="19">
        <v>4</v>
      </c>
      <c r="P78" s="19">
        <v>4</v>
      </c>
      <c r="Q78" s="19">
        <v>4</v>
      </c>
      <c r="R78" s="19">
        <v>4</v>
      </c>
      <c r="S78" s="18">
        <v>0</v>
      </c>
      <c r="T78" s="19">
        <v>4</v>
      </c>
      <c r="U78" s="19">
        <v>4</v>
      </c>
      <c r="V78" s="19">
        <v>4</v>
      </c>
      <c r="W78" s="19">
        <v>4</v>
      </c>
      <c r="X78" s="19">
        <v>4</v>
      </c>
    </row>
    <row r="79" spans="1:24" ht="15.75">
      <c r="A79" s="285"/>
      <c r="B79" s="264"/>
      <c r="C79" s="33"/>
      <c r="D79" s="282"/>
      <c r="E79" s="20"/>
      <c r="F79" s="21">
        <v>4</v>
      </c>
      <c r="G79" s="21">
        <v>4</v>
      </c>
      <c r="H79" s="21">
        <v>4</v>
      </c>
      <c r="I79" s="21">
        <v>4</v>
      </c>
      <c r="J79" s="21">
        <v>4</v>
      </c>
      <c r="K79" s="21">
        <v>4</v>
      </c>
      <c r="L79" s="20"/>
      <c r="M79" s="21">
        <v>4</v>
      </c>
      <c r="N79" s="21">
        <v>4</v>
      </c>
      <c r="O79" s="21">
        <v>4</v>
      </c>
      <c r="P79" s="21">
        <v>4</v>
      </c>
      <c r="Q79" s="21">
        <v>4</v>
      </c>
      <c r="R79" s="21">
        <v>4</v>
      </c>
      <c r="S79" s="20">
        <v>0</v>
      </c>
      <c r="T79" s="21">
        <v>4</v>
      </c>
      <c r="U79" s="21">
        <v>4</v>
      </c>
      <c r="V79" s="21">
        <v>4</v>
      </c>
      <c r="W79" s="21">
        <v>4</v>
      </c>
      <c r="X79" s="21">
        <v>4</v>
      </c>
    </row>
    <row r="80" spans="1:24" ht="16.5" thickBot="1">
      <c r="A80" s="286"/>
      <c r="B80" s="265"/>
      <c r="C80" s="34"/>
      <c r="D80" s="283"/>
      <c r="E80" s="22">
        <v>10</v>
      </c>
      <c r="F80" s="23">
        <v>2</v>
      </c>
      <c r="G80" s="23">
        <v>2</v>
      </c>
      <c r="H80" s="23">
        <v>6</v>
      </c>
      <c r="I80" s="23"/>
      <c r="J80" s="23">
        <v>5</v>
      </c>
      <c r="K80" s="23">
        <v>5</v>
      </c>
      <c r="L80" s="22">
        <v>10</v>
      </c>
      <c r="M80" s="23">
        <v>2</v>
      </c>
      <c r="N80" s="23">
        <v>2</v>
      </c>
      <c r="O80" s="23">
        <v>2</v>
      </c>
      <c r="P80" s="23">
        <v>2</v>
      </c>
      <c r="Q80" s="23">
        <v>2</v>
      </c>
      <c r="R80" s="23">
        <v>2</v>
      </c>
      <c r="S80" s="22"/>
      <c r="T80" s="23">
        <v>2</v>
      </c>
      <c r="U80" s="23">
        <v>2</v>
      </c>
      <c r="V80" s="23">
        <v>2</v>
      </c>
      <c r="W80" s="23">
        <v>2</v>
      </c>
      <c r="X80" s="23">
        <v>2</v>
      </c>
    </row>
    <row r="81" spans="1:24" ht="15.75">
      <c r="A81" s="284">
        <v>26</v>
      </c>
      <c r="B81" s="263" t="s">
        <v>33</v>
      </c>
      <c r="C81" s="32"/>
      <c r="D81" s="281" t="s">
        <v>160</v>
      </c>
      <c r="E81" s="18"/>
      <c r="F81" s="19">
        <v>4</v>
      </c>
      <c r="G81" s="19">
        <v>4</v>
      </c>
      <c r="H81" s="19">
        <v>0</v>
      </c>
      <c r="I81" s="19">
        <v>4</v>
      </c>
      <c r="J81" s="19">
        <v>4</v>
      </c>
      <c r="K81" s="19">
        <v>0</v>
      </c>
      <c r="L81" s="18"/>
      <c r="M81" s="19">
        <v>4</v>
      </c>
      <c r="N81" s="19">
        <v>4</v>
      </c>
      <c r="O81" s="19">
        <v>4</v>
      </c>
      <c r="P81" s="19">
        <v>4</v>
      </c>
      <c r="Q81" s="19">
        <v>4</v>
      </c>
      <c r="R81" s="19">
        <v>0</v>
      </c>
      <c r="S81" s="18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</row>
    <row r="82" spans="1:24" ht="15.75">
      <c r="A82" s="285"/>
      <c r="B82" s="264"/>
      <c r="C82" s="33"/>
      <c r="D82" s="282"/>
      <c r="E82" s="20"/>
      <c r="F82" s="21">
        <v>4</v>
      </c>
      <c r="G82" s="21">
        <v>4</v>
      </c>
      <c r="H82" s="21">
        <v>0</v>
      </c>
      <c r="I82" s="21">
        <v>4</v>
      </c>
      <c r="J82" s="21">
        <v>4</v>
      </c>
      <c r="K82" s="21">
        <v>4</v>
      </c>
      <c r="L82" s="20"/>
      <c r="M82" s="21">
        <v>4</v>
      </c>
      <c r="N82" s="21">
        <v>4</v>
      </c>
      <c r="O82" s="21">
        <v>4</v>
      </c>
      <c r="P82" s="21">
        <v>4</v>
      </c>
      <c r="Q82" s="21">
        <v>4</v>
      </c>
      <c r="R82" s="21">
        <v>0</v>
      </c>
      <c r="S82" s="20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</row>
    <row r="83" spans="1:24" ht="16.5" thickBot="1">
      <c r="A83" s="286"/>
      <c r="B83" s="265"/>
      <c r="C83" s="34"/>
      <c r="D83" s="283"/>
      <c r="E83" s="22">
        <v>10</v>
      </c>
      <c r="F83" s="23">
        <v>2</v>
      </c>
      <c r="G83" s="23">
        <v>2</v>
      </c>
      <c r="H83" s="23"/>
      <c r="I83" s="23">
        <v>2</v>
      </c>
      <c r="J83" s="23">
        <v>5</v>
      </c>
      <c r="K83" s="23"/>
      <c r="L83" s="22">
        <v>10</v>
      </c>
      <c r="M83" s="23">
        <v>2</v>
      </c>
      <c r="N83" s="23">
        <v>2</v>
      </c>
      <c r="O83" s="23">
        <v>2</v>
      </c>
      <c r="P83" s="23">
        <v>2</v>
      </c>
      <c r="Q83" s="23">
        <v>2</v>
      </c>
      <c r="R83" s="23"/>
      <c r="S83" s="22"/>
      <c r="T83" s="23"/>
      <c r="U83" s="23"/>
      <c r="V83" s="23"/>
      <c r="W83" s="23"/>
      <c r="X83" s="23"/>
    </row>
    <row r="84" spans="1:24" ht="15.75">
      <c r="A84" s="284">
        <v>27</v>
      </c>
      <c r="B84" s="263" t="s">
        <v>34</v>
      </c>
      <c r="C84" s="32"/>
      <c r="D84" s="281" t="s">
        <v>161</v>
      </c>
      <c r="E84" s="18"/>
      <c r="F84" s="19">
        <v>4</v>
      </c>
      <c r="G84" s="19">
        <v>4</v>
      </c>
      <c r="H84" s="19">
        <v>4</v>
      </c>
      <c r="I84" s="19">
        <v>4</v>
      </c>
      <c r="J84" s="19">
        <v>4</v>
      </c>
      <c r="K84" s="19">
        <v>0</v>
      </c>
      <c r="L84" s="18">
        <v>0</v>
      </c>
      <c r="M84" s="19">
        <v>0</v>
      </c>
      <c r="N84" s="19">
        <v>0</v>
      </c>
      <c r="O84" s="19">
        <v>4</v>
      </c>
      <c r="P84" s="19">
        <v>4</v>
      </c>
      <c r="Q84" s="19">
        <v>4</v>
      </c>
      <c r="R84" s="19">
        <v>4</v>
      </c>
      <c r="S84" s="18">
        <v>0</v>
      </c>
      <c r="T84" s="19">
        <v>4</v>
      </c>
      <c r="U84" s="19">
        <v>4</v>
      </c>
      <c r="V84" s="19">
        <v>4</v>
      </c>
      <c r="W84" s="19">
        <v>4</v>
      </c>
      <c r="X84" s="19">
        <v>4</v>
      </c>
    </row>
    <row r="85" spans="1:24" ht="15.75">
      <c r="A85" s="285"/>
      <c r="B85" s="264"/>
      <c r="C85" s="33"/>
      <c r="D85" s="282"/>
      <c r="E85" s="20"/>
      <c r="F85" s="21">
        <v>4</v>
      </c>
      <c r="G85" s="21">
        <v>4</v>
      </c>
      <c r="H85" s="21">
        <v>4</v>
      </c>
      <c r="I85" s="21">
        <v>4</v>
      </c>
      <c r="J85" s="21">
        <v>4</v>
      </c>
      <c r="K85" s="21">
        <v>0</v>
      </c>
      <c r="L85" s="20">
        <v>0</v>
      </c>
      <c r="M85" s="21">
        <v>0</v>
      </c>
      <c r="N85" s="21">
        <v>0</v>
      </c>
      <c r="O85" s="21">
        <v>4</v>
      </c>
      <c r="P85" s="21">
        <v>4</v>
      </c>
      <c r="Q85" s="21">
        <v>4</v>
      </c>
      <c r="R85" s="21">
        <v>4</v>
      </c>
      <c r="S85" s="20">
        <v>0</v>
      </c>
      <c r="T85" s="21">
        <v>4</v>
      </c>
      <c r="U85" s="21">
        <v>4</v>
      </c>
      <c r="V85" s="21">
        <v>4</v>
      </c>
      <c r="W85" s="21">
        <v>4</v>
      </c>
      <c r="X85" s="21">
        <v>4</v>
      </c>
    </row>
    <row r="86" spans="1:24" ht="16.5" thickBot="1">
      <c r="A86" s="286"/>
      <c r="B86" s="265"/>
      <c r="C86" s="34"/>
      <c r="D86" s="283"/>
      <c r="E86" s="22">
        <v>10</v>
      </c>
      <c r="F86" s="23">
        <v>2</v>
      </c>
      <c r="G86" s="23">
        <v>2</v>
      </c>
      <c r="H86" s="23">
        <v>2</v>
      </c>
      <c r="I86" s="23">
        <v>2</v>
      </c>
      <c r="J86" s="23">
        <v>2</v>
      </c>
      <c r="K86" s="23"/>
      <c r="L86" s="22"/>
      <c r="M86" s="23"/>
      <c r="N86" s="23"/>
      <c r="O86" s="23">
        <v>2</v>
      </c>
      <c r="P86" s="23">
        <v>2</v>
      </c>
      <c r="Q86" s="23">
        <v>2</v>
      </c>
      <c r="R86" s="23">
        <v>2</v>
      </c>
      <c r="S86" s="22"/>
      <c r="T86" s="23">
        <v>2</v>
      </c>
      <c r="U86" s="23">
        <v>2</v>
      </c>
      <c r="V86" s="23">
        <v>3.5</v>
      </c>
      <c r="W86" s="23">
        <v>2</v>
      </c>
      <c r="X86" s="23">
        <v>2</v>
      </c>
    </row>
    <row r="87" spans="1:24" ht="15.75">
      <c r="A87" s="284">
        <v>28</v>
      </c>
      <c r="B87" s="263" t="s">
        <v>35</v>
      </c>
      <c r="C87" s="32"/>
      <c r="D87" s="281" t="s">
        <v>161</v>
      </c>
      <c r="E87" s="18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4</v>
      </c>
      <c r="L87" s="18"/>
      <c r="M87" s="19">
        <v>4</v>
      </c>
      <c r="N87" s="19">
        <v>4</v>
      </c>
      <c r="O87" s="19">
        <v>4</v>
      </c>
      <c r="P87" s="19">
        <v>4</v>
      </c>
      <c r="Q87" s="19">
        <v>4</v>
      </c>
      <c r="R87" s="19">
        <v>4</v>
      </c>
      <c r="S87" s="18">
        <v>0</v>
      </c>
      <c r="T87" s="19">
        <v>0</v>
      </c>
      <c r="U87" s="19">
        <v>4</v>
      </c>
      <c r="V87" s="19">
        <v>4</v>
      </c>
      <c r="W87" s="19">
        <v>4</v>
      </c>
      <c r="X87" s="19">
        <v>4</v>
      </c>
    </row>
    <row r="88" spans="1:24" ht="15.75">
      <c r="A88" s="285"/>
      <c r="B88" s="264"/>
      <c r="C88" s="33"/>
      <c r="D88" s="282"/>
      <c r="E88" s="20">
        <v>0</v>
      </c>
      <c r="F88" s="21">
        <v>0</v>
      </c>
      <c r="G88" s="21">
        <v>0</v>
      </c>
      <c r="H88" s="21">
        <v>0</v>
      </c>
      <c r="I88" s="21">
        <v>0</v>
      </c>
      <c r="J88" s="21">
        <v>4</v>
      </c>
      <c r="K88" s="21">
        <v>4</v>
      </c>
      <c r="L88" s="20"/>
      <c r="M88" s="21">
        <v>4</v>
      </c>
      <c r="N88" s="21">
        <v>4</v>
      </c>
      <c r="O88" s="21">
        <v>4</v>
      </c>
      <c r="P88" s="21">
        <v>4</v>
      </c>
      <c r="Q88" s="21">
        <v>4</v>
      </c>
      <c r="R88" s="21">
        <v>4</v>
      </c>
      <c r="S88" s="20">
        <v>0</v>
      </c>
      <c r="T88" s="21">
        <v>4</v>
      </c>
      <c r="U88" s="21">
        <v>4</v>
      </c>
      <c r="V88" s="21">
        <v>4</v>
      </c>
      <c r="W88" s="21">
        <v>4</v>
      </c>
      <c r="X88" s="21">
        <v>4</v>
      </c>
    </row>
    <row r="89" spans="1:24" ht="16.5" thickBot="1">
      <c r="A89" s="286"/>
      <c r="B89" s="265"/>
      <c r="C89" s="34"/>
      <c r="D89" s="283"/>
      <c r="E89" s="22"/>
      <c r="F89" s="23"/>
      <c r="G89" s="23"/>
      <c r="H89" s="23"/>
      <c r="I89" s="23"/>
      <c r="J89" s="23"/>
      <c r="K89" s="23">
        <v>2</v>
      </c>
      <c r="L89" s="22">
        <v>10</v>
      </c>
      <c r="M89" s="23">
        <v>2</v>
      </c>
      <c r="N89" s="23">
        <v>2</v>
      </c>
      <c r="O89" s="23">
        <v>2</v>
      </c>
      <c r="P89" s="23">
        <v>2</v>
      </c>
      <c r="Q89" s="23">
        <v>5</v>
      </c>
      <c r="R89" s="23">
        <v>2</v>
      </c>
      <c r="S89" s="22"/>
      <c r="T89" s="23"/>
      <c r="U89" s="23">
        <v>5</v>
      </c>
      <c r="V89" s="23">
        <v>2</v>
      </c>
      <c r="W89" s="23">
        <v>5</v>
      </c>
      <c r="X89" s="23">
        <v>2</v>
      </c>
    </row>
    <row r="90" spans="1:24" ht="15.75">
      <c r="A90" s="284">
        <v>29</v>
      </c>
      <c r="B90" s="263" t="s">
        <v>36</v>
      </c>
      <c r="C90" s="32"/>
      <c r="D90" s="281" t="s">
        <v>161</v>
      </c>
      <c r="E90" s="18"/>
      <c r="F90" s="19">
        <v>4</v>
      </c>
      <c r="G90" s="19">
        <v>4</v>
      </c>
      <c r="H90" s="19">
        <v>4</v>
      </c>
      <c r="I90" s="19">
        <v>4</v>
      </c>
      <c r="J90" s="19">
        <v>4</v>
      </c>
      <c r="K90" s="19">
        <v>4</v>
      </c>
      <c r="L90" s="18"/>
      <c r="M90" s="19">
        <v>4</v>
      </c>
      <c r="N90" s="19">
        <v>4</v>
      </c>
      <c r="O90" s="19">
        <v>4</v>
      </c>
      <c r="P90" s="19">
        <v>4</v>
      </c>
      <c r="Q90" s="19">
        <v>4</v>
      </c>
      <c r="R90" s="19">
        <v>0</v>
      </c>
      <c r="S90" s="18">
        <v>0</v>
      </c>
      <c r="T90" s="19">
        <v>0</v>
      </c>
      <c r="U90" s="19">
        <v>0</v>
      </c>
      <c r="V90" s="19">
        <v>4</v>
      </c>
      <c r="W90" s="19">
        <v>4</v>
      </c>
      <c r="X90" s="19">
        <v>4</v>
      </c>
    </row>
    <row r="91" spans="1:24" ht="15.75">
      <c r="A91" s="285"/>
      <c r="B91" s="264"/>
      <c r="C91" s="33"/>
      <c r="D91" s="282"/>
      <c r="E91" s="20"/>
      <c r="F91" s="21">
        <v>4</v>
      </c>
      <c r="G91" s="21">
        <v>4</v>
      </c>
      <c r="H91" s="21">
        <v>4</v>
      </c>
      <c r="I91" s="21">
        <v>4</v>
      </c>
      <c r="J91" s="21">
        <v>4</v>
      </c>
      <c r="K91" s="21">
        <v>4</v>
      </c>
      <c r="L91" s="20"/>
      <c r="M91" s="21">
        <v>4</v>
      </c>
      <c r="N91" s="21">
        <v>4</v>
      </c>
      <c r="O91" s="21">
        <v>4</v>
      </c>
      <c r="P91" s="21">
        <v>4</v>
      </c>
      <c r="Q91" s="21">
        <v>4</v>
      </c>
      <c r="R91" s="21">
        <v>0</v>
      </c>
      <c r="S91" s="20">
        <v>0</v>
      </c>
      <c r="T91" s="21">
        <v>0</v>
      </c>
      <c r="U91" s="21">
        <v>0</v>
      </c>
      <c r="V91" s="21">
        <v>4</v>
      </c>
      <c r="W91" s="21">
        <v>4</v>
      </c>
      <c r="X91" s="21">
        <v>4</v>
      </c>
    </row>
    <row r="92" spans="1:24" ht="16.5" thickBot="1">
      <c r="A92" s="286"/>
      <c r="B92" s="265"/>
      <c r="C92" s="34"/>
      <c r="D92" s="283"/>
      <c r="E92" s="22">
        <v>10</v>
      </c>
      <c r="F92" s="23">
        <v>2</v>
      </c>
      <c r="G92" s="23">
        <v>2</v>
      </c>
      <c r="H92" s="23">
        <v>5</v>
      </c>
      <c r="I92" s="23">
        <v>5</v>
      </c>
      <c r="J92" s="23">
        <v>2</v>
      </c>
      <c r="K92" s="23">
        <v>2</v>
      </c>
      <c r="L92" s="22">
        <v>10</v>
      </c>
      <c r="M92" s="23">
        <v>2</v>
      </c>
      <c r="N92" s="23">
        <v>2</v>
      </c>
      <c r="O92" s="23">
        <v>2</v>
      </c>
      <c r="P92" s="23">
        <v>2</v>
      </c>
      <c r="Q92" s="23">
        <v>2</v>
      </c>
      <c r="R92" s="23"/>
      <c r="S92" s="22"/>
      <c r="T92" s="23"/>
      <c r="U92" s="23"/>
      <c r="V92" s="23">
        <v>3.5</v>
      </c>
      <c r="W92" s="23">
        <v>2</v>
      </c>
      <c r="X92" s="23">
        <v>2</v>
      </c>
    </row>
    <row r="93" spans="1:24" ht="15.75">
      <c r="A93" s="284">
        <v>30</v>
      </c>
      <c r="B93" s="263" t="s">
        <v>37</v>
      </c>
      <c r="C93" s="32"/>
      <c r="D93" s="281" t="s">
        <v>161</v>
      </c>
      <c r="E93" s="18"/>
      <c r="F93" s="19">
        <v>4</v>
      </c>
      <c r="G93" s="19">
        <v>4</v>
      </c>
      <c r="H93" s="19">
        <v>4</v>
      </c>
      <c r="I93" s="19">
        <v>4</v>
      </c>
      <c r="J93" s="19">
        <v>4</v>
      </c>
      <c r="K93" s="19">
        <v>4</v>
      </c>
      <c r="L93" s="18">
        <v>0</v>
      </c>
      <c r="M93" s="19">
        <v>0</v>
      </c>
      <c r="N93" s="19">
        <v>4</v>
      </c>
      <c r="O93" s="19">
        <v>4</v>
      </c>
      <c r="P93" s="19">
        <v>4</v>
      </c>
      <c r="Q93" s="19">
        <v>4</v>
      </c>
      <c r="R93" s="19">
        <v>4</v>
      </c>
      <c r="S93" s="18">
        <v>0</v>
      </c>
      <c r="T93" s="19">
        <v>4</v>
      </c>
      <c r="U93" s="19">
        <v>4</v>
      </c>
      <c r="V93" s="19">
        <v>4</v>
      </c>
      <c r="W93" s="19">
        <v>4</v>
      </c>
      <c r="X93" s="19">
        <v>4</v>
      </c>
    </row>
    <row r="94" spans="1:24" ht="15.75">
      <c r="A94" s="285"/>
      <c r="B94" s="264"/>
      <c r="C94" s="33"/>
      <c r="D94" s="282"/>
      <c r="E94" s="20"/>
      <c r="F94" s="21">
        <v>4</v>
      </c>
      <c r="G94" s="21">
        <v>4</v>
      </c>
      <c r="H94" s="21">
        <v>4</v>
      </c>
      <c r="I94" s="21">
        <v>4</v>
      </c>
      <c r="J94" s="21">
        <v>4</v>
      </c>
      <c r="K94" s="21">
        <v>0</v>
      </c>
      <c r="L94" s="20">
        <v>0</v>
      </c>
      <c r="M94" s="21">
        <v>0</v>
      </c>
      <c r="N94" s="21">
        <v>4</v>
      </c>
      <c r="O94" s="21">
        <v>4</v>
      </c>
      <c r="P94" s="21">
        <v>4</v>
      </c>
      <c r="Q94" s="21">
        <v>4</v>
      </c>
      <c r="R94" s="21">
        <v>4</v>
      </c>
      <c r="S94" s="20">
        <v>0</v>
      </c>
      <c r="T94" s="21">
        <v>4</v>
      </c>
      <c r="U94" s="21">
        <v>4</v>
      </c>
      <c r="V94" s="21">
        <v>4</v>
      </c>
      <c r="W94" s="21">
        <v>4</v>
      </c>
      <c r="X94" s="21">
        <v>4</v>
      </c>
    </row>
    <row r="95" spans="1:24" ht="16.5" thickBot="1">
      <c r="A95" s="286"/>
      <c r="B95" s="265"/>
      <c r="C95" s="34"/>
      <c r="D95" s="283"/>
      <c r="E95" s="22">
        <v>10</v>
      </c>
      <c r="F95" s="23">
        <v>2</v>
      </c>
      <c r="G95" s="23">
        <v>2</v>
      </c>
      <c r="H95" s="23">
        <v>5</v>
      </c>
      <c r="I95" s="23">
        <v>5</v>
      </c>
      <c r="J95" s="23">
        <v>2</v>
      </c>
      <c r="K95" s="23"/>
      <c r="L95" s="22"/>
      <c r="M95" s="23"/>
      <c r="N95" s="23">
        <v>2</v>
      </c>
      <c r="O95" s="23">
        <v>2</v>
      </c>
      <c r="P95" s="23">
        <v>2</v>
      </c>
      <c r="Q95" s="23">
        <v>2</v>
      </c>
      <c r="R95" s="23">
        <v>2</v>
      </c>
      <c r="S95" s="22"/>
      <c r="T95" s="23">
        <v>2</v>
      </c>
      <c r="U95" s="23">
        <v>2</v>
      </c>
      <c r="V95" s="23">
        <v>2</v>
      </c>
      <c r="W95" s="23">
        <v>2</v>
      </c>
      <c r="X95" s="23">
        <v>2</v>
      </c>
    </row>
    <row r="96" spans="1:24" ht="15.75">
      <c r="A96" s="284">
        <v>31</v>
      </c>
      <c r="B96" s="263" t="s">
        <v>38</v>
      </c>
      <c r="C96" s="32"/>
      <c r="D96" s="281" t="s">
        <v>161</v>
      </c>
      <c r="E96" s="18"/>
      <c r="F96" s="19">
        <v>4</v>
      </c>
      <c r="G96" s="19">
        <v>4</v>
      </c>
      <c r="H96" s="19">
        <v>4</v>
      </c>
      <c r="I96" s="19">
        <v>4</v>
      </c>
      <c r="J96" s="19">
        <v>0</v>
      </c>
      <c r="K96" s="19">
        <v>0</v>
      </c>
      <c r="L96" s="18"/>
      <c r="M96" s="19">
        <v>4</v>
      </c>
      <c r="N96" s="19">
        <v>4</v>
      </c>
      <c r="O96" s="19">
        <v>4</v>
      </c>
      <c r="P96" s="19">
        <v>4</v>
      </c>
      <c r="Q96" s="19">
        <v>4</v>
      </c>
      <c r="R96" s="19">
        <v>4</v>
      </c>
      <c r="S96" s="18">
        <v>0</v>
      </c>
      <c r="T96" s="19">
        <v>4</v>
      </c>
      <c r="U96" s="19">
        <v>4</v>
      </c>
      <c r="V96" s="19">
        <v>4</v>
      </c>
      <c r="W96" s="19">
        <v>4</v>
      </c>
      <c r="X96" s="19">
        <v>0</v>
      </c>
    </row>
    <row r="97" spans="1:24" ht="15.75">
      <c r="A97" s="285"/>
      <c r="B97" s="264"/>
      <c r="C97" s="33"/>
      <c r="D97" s="282"/>
      <c r="E97" s="20"/>
      <c r="F97" s="21">
        <v>4</v>
      </c>
      <c r="G97" s="21">
        <v>4</v>
      </c>
      <c r="H97" s="21">
        <v>4</v>
      </c>
      <c r="I97" s="21">
        <v>0</v>
      </c>
      <c r="J97" s="21">
        <v>0</v>
      </c>
      <c r="K97" s="21">
        <v>4</v>
      </c>
      <c r="L97" s="20"/>
      <c r="M97" s="21">
        <v>4</v>
      </c>
      <c r="N97" s="21">
        <v>4</v>
      </c>
      <c r="O97" s="21">
        <v>4</v>
      </c>
      <c r="P97" s="21">
        <v>4</v>
      </c>
      <c r="Q97" s="21">
        <v>4</v>
      </c>
      <c r="R97" s="21">
        <v>4</v>
      </c>
      <c r="S97" s="20">
        <v>0</v>
      </c>
      <c r="T97" s="21">
        <v>4</v>
      </c>
      <c r="U97" s="21">
        <v>4</v>
      </c>
      <c r="V97" s="21">
        <v>0</v>
      </c>
      <c r="W97" s="21">
        <v>4</v>
      </c>
      <c r="X97" s="21">
        <v>0</v>
      </c>
    </row>
    <row r="98" spans="1:24" ht="16.5" thickBot="1">
      <c r="A98" s="286"/>
      <c r="B98" s="265"/>
      <c r="C98" s="34"/>
      <c r="D98" s="283"/>
      <c r="E98" s="22">
        <v>10</v>
      </c>
      <c r="F98" s="23">
        <v>2</v>
      </c>
      <c r="G98" s="23">
        <v>2</v>
      </c>
      <c r="H98" s="23">
        <v>5</v>
      </c>
      <c r="I98" s="23"/>
      <c r="J98" s="23"/>
      <c r="K98" s="23"/>
      <c r="L98" s="22">
        <v>10</v>
      </c>
      <c r="M98" s="23">
        <v>2</v>
      </c>
      <c r="N98" s="23">
        <v>2</v>
      </c>
      <c r="O98" s="23">
        <v>2</v>
      </c>
      <c r="P98" s="23">
        <v>2</v>
      </c>
      <c r="Q98" s="23">
        <v>2</v>
      </c>
      <c r="R98" s="23">
        <v>2</v>
      </c>
      <c r="S98" s="22"/>
      <c r="T98" s="23">
        <v>2</v>
      </c>
      <c r="U98" s="23">
        <v>2</v>
      </c>
      <c r="V98" s="23"/>
      <c r="W98" s="23">
        <v>2</v>
      </c>
      <c r="X98" s="23"/>
    </row>
    <row r="99" spans="1:24" ht="15.75">
      <c r="A99" s="284">
        <v>32</v>
      </c>
      <c r="B99" s="263" t="s">
        <v>39</v>
      </c>
      <c r="C99" s="32"/>
      <c r="D99" s="281" t="s">
        <v>161</v>
      </c>
      <c r="E99" s="18"/>
      <c r="F99" s="19">
        <v>4</v>
      </c>
      <c r="G99" s="19">
        <v>4</v>
      </c>
      <c r="H99" s="19">
        <v>0</v>
      </c>
      <c r="I99" s="19">
        <v>0</v>
      </c>
      <c r="J99" s="19">
        <v>0</v>
      </c>
      <c r="K99" s="19">
        <v>0</v>
      </c>
      <c r="L99" s="18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8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</row>
    <row r="100" spans="1:24" ht="15.75">
      <c r="A100" s="285"/>
      <c r="B100" s="264"/>
      <c r="C100" s="33"/>
      <c r="D100" s="282"/>
      <c r="E100" s="20"/>
      <c r="F100" s="21">
        <v>4</v>
      </c>
      <c r="G100" s="21">
        <v>4</v>
      </c>
      <c r="H100" s="21">
        <v>0</v>
      </c>
      <c r="I100" s="21">
        <v>0</v>
      </c>
      <c r="J100" s="21">
        <v>0</v>
      </c>
      <c r="K100" s="21">
        <v>0</v>
      </c>
      <c r="L100" s="20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0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</row>
    <row r="101" spans="1:24" ht="16.5" thickBot="1">
      <c r="A101" s="286"/>
      <c r="B101" s="265"/>
      <c r="C101" s="34"/>
      <c r="D101" s="283"/>
      <c r="E101" s="22">
        <v>10</v>
      </c>
      <c r="F101" s="23">
        <v>2</v>
      </c>
      <c r="G101" s="23">
        <v>2</v>
      </c>
      <c r="H101" s="23"/>
      <c r="I101" s="23"/>
      <c r="J101" s="23"/>
      <c r="K101" s="23"/>
      <c r="L101" s="22"/>
      <c r="M101" s="23"/>
      <c r="N101" s="23"/>
      <c r="O101" s="23"/>
      <c r="P101" s="23"/>
      <c r="Q101" s="23"/>
      <c r="R101" s="23"/>
      <c r="S101" s="22"/>
      <c r="T101" s="23"/>
      <c r="U101" s="23"/>
      <c r="V101" s="23"/>
      <c r="W101" s="23"/>
      <c r="X101" s="23"/>
    </row>
    <row r="102" spans="1:24" ht="15.75">
      <c r="A102" s="284">
        <v>33</v>
      </c>
      <c r="B102" s="263" t="s">
        <v>40</v>
      </c>
      <c r="C102" s="32"/>
      <c r="D102" s="281" t="s">
        <v>161</v>
      </c>
      <c r="E102" s="18"/>
      <c r="F102" s="19">
        <v>4</v>
      </c>
      <c r="G102" s="19">
        <v>4</v>
      </c>
      <c r="H102" s="19">
        <v>4</v>
      </c>
      <c r="I102" s="19">
        <v>4</v>
      </c>
      <c r="J102" s="19">
        <v>4</v>
      </c>
      <c r="K102" s="19">
        <v>4</v>
      </c>
      <c r="L102" s="18"/>
      <c r="M102" s="19">
        <v>4</v>
      </c>
      <c r="N102" s="19">
        <v>0</v>
      </c>
      <c r="O102" s="19">
        <v>0</v>
      </c>
      <c r="P102" s="19">
        <v>0</v>
      </c>
      <c r="Q102" s="19">
        <v>4</v>
      </c>
      <c r="R102" s="19">
        <v>4</v>
      </c>
      <c r="S102" s="18">
        <v>0</v>
      </c>
      <c r="T102" s="19">
        <v>0</v>
      </c>
      <c r="U102" s="19">
        <v>4</v>
      </c>
      <c r="V102" s="19">
        <v>0</v>
      </c>
      <c r="W102" s="19">
        <v>4</v>
      </c>
      <c r="X102" s="19">
        <v>4</v>
      </c>
    </row>
    <row r="103" spans="1:24" ht="15.75">
      <c r="A103" s="285"/>
      <c r="B103" s="264"/>
      <c r="C103" s="33"/>
      <c r="D103" s="282"/>
      <c r="E103" s="20"/>
      <c r="F103" s="21">
        <v>4</v>
      </c>
      <c r="G103" s="21">
        <v>4</v>
      </c>
      <c r="H103" s="21">
        <v>4</v>
      </c>
      <c r="I103" s="21">
        <v>4</v>
      </c>
      <c r="J103" s="21">
        <v>4</v>
      </c>
      <c r="K103" s="21">
        <v>4</v>
      </c>
      <c r="L103" s="20"/>
      <c r="M103" s="21">
        <v>0</v>
      </c>
      <c r="N103" s="21">
        <v>0</v>
      </c>
      <c r="O103" s="21">
        <v>0</v>
      </c>
      <c r="P103" s="21">
        <v>0</v>
      </c>
      <c r="Q103" s="21">
        <v>4</v>
      </c>
      <c r="R103" s="21">
        <v>4</v>
      </c>
      <c r="S103" s="20">
        <v>0</v>
      </c>
      <c r="T103" s="21">
        <v>0</v>
      </c>
      <c r="U103" s="21">
        <v>4</v>
      </c>
      <c r="V103" s="21">
        <v>0</v>
      </c>
      <c r="W103" s="21">
        <v>4</v>
      </c>
      <c r="X103" s="21">
        <v>4</v>
      </c>
    </row>
    <row r="104" spans="1:24" ht="16.5" thickBot="1">
      <c r="A104" s="286"/>
      <c r="B104" s="265"/>
      <c r="C104" s="34"/>
      <c r="D104" s="283"/>
      <c r="E104" s="22">
        <v>10</v>
      </c>
      <c r="F104" s="23">
        <v>2</v>
      </c>
      <c r="G104" s="23">
        <v>2</v>
      </c>
      <c r="H104" s="23">
        <v>2</v>
      </c>
      <c r="I104" s="23">
        <v>2</v>
      </c>
      <c r="J104" s="23">
        <v>2</v>
      </c>
      <c r="K104" s="23">
        <v>2</v>
      </c>
      <c r="L104" s="22">
        <v>10</v>
      </c>
      <c r="M104" s="23"/>
      <c r="N104" s="23"/>
      <c r="O104" s="23"/>
      <c r="P104" s="23"/>
      <c r="Q104" s="23">
        <v>2</v>
      </c>
      <c r="R104" s="23">
        <v>2</v>
      </c>
      <c r="S104" s="22"/>
      <c r="T104" s="23"/>
      <c r="U104" s="23">
        <v>2</v>
      </c>
      <c r="V104" s="23"/>
      <c r="W104" s="23">
        <v>3.5</v>
      </c>
      <c r="X104" s="23">
        <v>2</v>
      </c>
    </row>
    <row r="105" spans="1:24" ht="15.75">
      <c r="A105" s="284">
        <v>34</v>
      </c>
      <c r="B105" s="263" t="s">
        <v>41</v>
      </c>
      <c r="C105" s="32"/>
      <c r="D105" s="281" t="s">
        <v>161</v>
      </c>
      <c r="E105" s="18"/>
      <c r="F105" s="19">
        <v>4</v>
      </c>
      <c r="G105" s="19">
        <v>0</v>
      </c>
      <c r="H105" s="19">
        <v>4</v>
      </c>
      <c r="I105" s="19">
        <v>4</v>
      </c>
      <c r="J105" s="19">
        <v>4</v>
      </c>
      <c r="K105" s="19">
        <v>4</v>
      </c>
      <c r="L105" s="18"/>
      <c r="M105" s="19">
        <v>4</v>
      </c>
      <c r="N105" s="19">
        <v>4</v>
      </c>
      <c r="O105" s="19">
        <v>4</v>
      </c>
      <c r="P105" s="19">
        <v>4</v>
      </c>
      <c r="Q105" s="19">
        <v>4</v>
      </c>
      <c r="R105" s="19">
        <v>4</v>
      </c>
      <c r="S105" s="18">
        <v>0</v>
      </c>
      <c r="T105" s="19">
        <v>0</v>
      </c>
      <c r="U105" s="19">
        <v>4</v>
      </c>
      <c r="V105" s="19">
        <v>4</v>
      </c>
      <c r="W105" s="19">
        <v>4</v>
      </c>
      <c r="X105" s="19">
        <v>4</v>
      </c>
    </row>
    <row r="106" spans="1:24" ht="15.75">
      <c r="A106" s="285"/>
      <c r="B106" s="264"/>
      <c r="C106" s="33"/>
      <c r="D106" s="282"/>
      <c r="E106" s="20"/>
      <c r="F106" s="21">
        <v>4</v>
      </c>
      <c r="G106" s="21">
        <v>0</v>
      </c>
      <c r="H106" s="21">
        <v>4</v>
      </c>
      <c r="I106" s="21">
        <v>4</v>
      </c>
      <c r="J106" s="21">
        <v>4</v>
      </c>
      <c r="K106" s="21">
        <v>4</v>
      </c>
      <c r="L106" s="20"/>
      <c r="M106" s="21">
        <v>4</v>
      </c>
      <c r="N106" s="21">
        <v>4</v>
      </c>
      <c r="O106" s="21">
        <v>4</v>
      </c>
      <c r="P106" s="21">
        <v>4</v>
      </c>
      <c r="Q106" s="21">
        <v>4</v>
      </c>
      <c r="R106" s="21">
        <v>4</v>
      </c>
      <c r="S106" s="20">
        <v>0</v>
      </c>
      <c r="T106" s="21">
        <v>0</v>
      </c>
      <c r="U106" s="21">
        <v>4</v>
      </c>
      <c r="V106" s="21">
        <v>4</v>
      </c>
      <c r="W106" s="21">
        <v>4</v>
      </c>
      <c r="X106" s="21">
        <v>4</v>
      </c>
    </row>
    <row r="107" spans="1:24" ht="16.5" thickBot="1">
      <c r="A107" s="286"/>
      <c r="B107" s="265"/>
      <c r="C107" s="34"/>
      <c r="D107" s="283"/>
      <c r="E107" s="22">
        <v>10</v>
      </c>
      <c r="F107" s="23">
        <v>2</v>
      </c>
      <c r="G107" s="23"/>
      <c r="H107" s="23">
        <v>2</v>
      </c>
      <c r="I107" s="23">
        <v>2</v>
      </c>
      <c r="J107" s="23">
        <v>2</v>
      </c>
      <c r="K107" s="23">
        <v>2</v>
      </c>
      <c r="L107" s="22">
        <v>10</v>
      </c>
      <c r="M107" s="23">
        <v>2</v>
      </c>
      <c r="N107" s="23">
        <v>2</v>
      </c>
      <c r="O107" s="23">
        <v>2</v>
      </c>
      <c r="P107" s="23">
        <v>2</v>
      </c>
      <c r="Q107" s="23">
        <v>2</v>
      </c>
      <c r="R107" s="23">
        <v>2</v>
      </c>
      <c r="S107" s="22"/>
      <c r="T107" s="23"/>
      <c r="U107" s="23">
        <v>2</v>
      </c>
      <c r="V107" s="23">
        <v>2</v>
      </c>
      <c r="W107" s="23">
        <v>2</v>
      </c>
      <c r="X107" s="23">
        <v>2</v>
      </c>
    </row>
    <row r="108" spans="1:24" ht="15.75">
      <c r="A108" s="284">
        <v>35</v>
      </c>
      <c r="B108" s="263" t="s">
        <v>42</v>
      </c>
      <c r="C108" s="32"/>
      <c r="D108" s="281" t="s">
        <v>161</v>
      </c>
      <c r="E108" s="18"/>
      <c r="F108" s="19">
        <v>4</v>
      </c>
      <c r="G108" s="19">
        <v>4</v>
      </c>
      <c r="H108" s="19">
        <v>4</v>
      </c>
      <c r="I108" s="24">
        <v>0</v>
      </c>
      <c r="J108" s="19">
        <v>4</v>
      </c>
      <c r="K108" s="19">
        <v>4</v>
      </c>
      <c r="L108" s="18"/>
      <c r="M108" s="19">
        <v>4</v>
      </c>
      <c r="N108" s="19">
        <v>4</v>
      </c>
      <c r="O108" s="19">
        <v>0</v>
      </c>
      <c r="P108" s="19">
        <v>4</v>
      </c>
      <c r="Q108" s="19">
        <v>4</v>
      </c>
      <c r="R108" s="19">
        <v>4</v>
      </c>
      <c r="S108" s="18">
        <v>0</v>
      </c>
      <c r="T108" s="19">
        <v>0</v>
      </c>
      <c r="U108" s="19">
        <v>0</v>
      </c>
      <c r="V108" s="19">
        <v>4</v>
      </c>
      <c r="W108" s="19">
        <v>4</v>
      </c>
      <c r="X108" s="19">
        <v>4</v>
      </c>
    </row>
    <row r="109" spans="1:24" ht="15.75">
      <c r="A109" s="285"/>
      <c r="B109" s="264"/>
      <c r="C109" s="33"/>
      <c r="D109" s="282"/>
      <c r="E109" s="20"/>
      <c r="F109" s="21">
        <v>4</v>
      </c>
      <c r="G109" s="21">
        <v>4</v>
      </c>
      <c r="H109" s="21">
        <v>0</v>
      </c>
      <c r="I109" s="25">
        <v>0</v>
      </c>
      <c r="J109" s="21">
        <v>4</v>
      </c>
      <c r="K109" s="21">
        <v>4</v>
      </c>
      <c r="L109" s="20"/>
      <c r="M109" s="21">
        <v>4</v>
      </c>
      <c r="N109" s="21">
        <v>4</v>
      </c>
      <c r="O109" s="21">
        <v>0</v>
      </c>
      <c r="P109" s="21">
        <v>4</v>
      </c>
      <c r="Q109" s="21">
        <v>4</v>
      </c>
      <c r="R109" s="21">
        <v>4</v>
      </c>
      <c r="S109" s="20">
        <v>0</v>
      </c>
      <c r="T109" s="21">
        <v>0</v>
      </c>
      <c r="U109" s="21">
        <v>0</v>
      </c>
      <c r="V109" s="21">
        <v>4</v>
      </c>
      <c r="W109" s="21">
        <v>4</v>
      </c>
      <c r="X109" s="21">
        <v>4</v>
      </c>
    </row>
    <row r="110" spans="1:24" ht="16.5" thickBot="1">
      <c r="A110" s="286"/>
      <c r="B110" s="265"/>
      <c r="C110" s="34"/>
      <c r="D110" s="283"/>
      <c r="E110" s="22">
        <v>10</v>
      </c>
      <c r="F110" s="23">
        <v>2</v>
      </c>
      <c r="G110" s="23">
        <v>2</v>
      </c>
      <c r="H110" s="23"/>
      <c r="I110" s="23"/>
      <c r="J110" s="23">
        <v>2</v>
      </c>
      <c r="K110" s="23">
        <v>2</v>
      </c>
      <c r="L110" s="22">
        <v>10</v>
      </c>
      <c r="M110" s="23">
        <v>2</v>
      </c>
      <c r="N110" s="23">
        <v>2</v>
      </c>
      <c r="O110" s="23"/>
      <c r="P110" s="23">
        <v>2</v>
      </c>
      <c r="Q110" s="23">
        <v>2</v>
      </c>
      <c r="R110" s="23">
        <v>2</v>
      </c>
      <c r="S110" s="22"/>
      <c r="T110" s="23"/>
      <c r="U110" s="23"/>
      <c r="V110" s="23">
        <v>2</v>
      </c>
      <c r="W110" s="23">
        <v>2</v>
      </c>
      <c r="X110" s="23">
        <v>2</v>
      </c>
    </row>
    <row r="111" spans="1:24" ht="15.75">
      <c r="A111" s="284">
        <v>36</v>
      </c>
      <c r="B111" s="263" t="s">
        <v>43</v>
      </c>
      <c r="C111" s="32"/>
      <c r="D111" s="281" t="s">
        <v>161</v>
      </c>
      <c r="E111" s="18"/>
      <c r="F111" s="19">
        <v>4</v>
      </c>
      <c r="G111" s="19">
        <v>4</v>
      </c>
      <c r="H111" s="19">
        <v>4</v>
      </c>
      <c r="I111" s="19">
        <v>4</v>
      </c>
      <c r="J111" s="19">
        <v>0</v>
      </c>
      <c r="K111" s="19">
        <v>4</v>
      </c>
      <c r="L111" s="18"/>
      <c r="M111" s="19">
        <v>4</v>
      </c>
      <c r="N111" s="19">
        <v>4</v>
      </c>
      <c r="O111" s="19">
        <v>4</v>
      </c>
      <c r="P111" s="19">
        <v>4</v>
      </c>
      <c r="Q111" s="19">
        <v>4</v>
      </c>
      <c r="R111" s="19">
        <v>0</v>
      </c>
      <c r="S111" s="18">
        <v>0</v>
      </c>
      <c r="T111" s="19">
        <v>4</v>
      </c>
      <c r="U111" s="19">
        <v>0</v>
      </c>
      <c r="V111" s="19">
        <v>4</v>
      </c>
      <c r="W111" s="19">
        <v>4</v>
      </c>
      <c r="X111" s="19">
        <v>0</v>
      </c>
    </row>
    <row r="112" spans="1:24" ht="15.75">
      <c r="A112" s="285"/>
      <c r="B112" s="264"/>
      <c r="C112" s="33"/>
      <c r="D112" s="282"/>
      <c r="E112" s="20"/>
      <c r="F112" s="21">
        <v>4</v>
      </c>
      <c r="G112" s="21">
        <v>4</v>
      </c>
      <c r="H112" s="21">
        <v>4</v>
      </c>
      <c r="I112" s="21">
        <v>0</v>
      </c>
      <c r="J112" s="21">
        <v>0</v>
      </c>
      <c r="K112" s="21">
        <v>4</v>
      </c>
      <c r="L112" s="20"/>
      <c r="M112" s="21">
        <v>4</v>
      </c>
      <c r="N112" s="21">
        <v>4</v>
      </c>
      <c r="O112" s="21">
        <v>4</v>
      </c>
      <c r="P112" s="21">
        <v>4</v>
      </c>
      <c r="Q112" s="21">
        <v>0</v>
      </c>
      <c r="R112" s="21">
        <v>0</v>
      </c>
      <c r="S112" s="20">
        <v>0</v>
      </c>
      <c r="T112" s="21">
        <v>4</v>
      </c>
      <c r="U112" s="21">
        <v>0</v>
      </c>
      <c r="V112" s="21">
        <v>4</v>
      </c>
      <c r="W112" s="21">
        <v>4</v>
      </c>
      <c r="X112" s="21">
        <v>0</v>
      </c>
    </row>
    <row r="113" spans="1:24" ht="16.5" thickBot="1">
      <c r="A113" s="286"/>
      <c r="B113" s="265"/>
      <c r="C113" s="34"/>
      <c r="D113" s="283"/>
      <c r="E113" s="22">
        <v>10</v>
      </c>
      <c r="F113" s="23">
        <v>2</v>
      </c>
      <c r="G113" s="23">
        <v>2</v>
      </c>
      <c r="H113" s="23">
        <v>2</v>
      </c>
      <c r="I113" s="23"/>
      <c r="J113" s="23"/>
      <c r="K113" s="23">
        <v>2</v>
      </c>
      <c r="L113" s="22">
        <v>10</v>
      </c>
      <c r="M113" s="23">
        <v>2</v>
      </c>
      <c r="N113" s="23">
        <v>2</v>
      </c>
      <c r="O113" s="23">
        <v>2</v>
      </c>
      <c r="P113" s="23">
        <v>2</v>
      </c>
      <c r="Q113" s="23"/>
      <c r="R113" s="23"/>
      <c r="S113" s="22"/>
      <c r="T113" s="23">
        <v>2</v>
      </c>
      <c r="U113" s="23"/>
      <c r="V113" s="23">
        <v>2</v>
      </c>
      <c r="W113" s="23">
        <v>2</v>
      </c>
      <c r="X113" s="23"/>
    </row>
    <row r="114" spans="1:24" ht="15.75">
      <c r="A114" s="284">
        <v>37</v>
      </c>
      <c r="B114" s="263" t="s">
        <v>44</v>
      </c>
      <c r="C114" s="32"/>
      <c r="D114" s="281" t="s">
        <v>161</v>
      </c>
      <c r="E114" s="18">
        <v>0</v>
      </c>
      <c r="F114" s="19">
        <v>0</v>
      </c>
      <c r="G114" s="19">
        <v>4</v>
      </c>
      <c r="H114" s="19">
        <v>4</v>
      </c>
      <c r="I114" s="19">
        <v>0</v>
      </c>
      <c r="J114" s="19">
        <v>0</v>
      </c>
      <c r="K114" s="19">
        <v>4</v>
      </c>
      <c r="L114" s="18"/>
      <c r="M114" s="19">
        <v>4</v>
      </c>
      <c r="N114" s="19">
        <v>4</v>
      </c>
      <c r="O114" s="19">
        <v>4</v>
      </c>
      <c r="P114" s="19">
        <v>4</v>
      </c>
      <c r="Q114" s="19">
        <v>4</v>
      </c>
      <c r="R114" s="19">
        <v>4</v>
      </c>
      <c r="S114" s="18">
        <v>0</v>
      </c>
      <c r="T114" s="19">
        <v>4</v>
      </c>
      <c r="U114" s="19">
        <v>4</v>
      </c>
      <c r="V114" s="19">
        <v>4</v>
      </c>
      <c r="W114" s="19">
        <v>4</v>
      </c>
      <c r="X114" s="19">
        <v>4</v>
      </c>
    </row>
    <row r="115" spans="1:24" ht="15.75">
      <c r="A115" s="285"/>
      <c r="B115" s="264"/>
      <c r="C115" s="33"/>
      <c r="D115" s="282"/>
      <c r="E115" s="20">
        <v>0</v>
      </c>
      <c r="F115" s="21">
        <v>0</v>
      </c>
      <c r="G115" s="21">
        <v>4</v>
      </c>
      <c r="H115" s="21">
        <v>0</v>
      </c>
      <c r="I115" s="21">
        <v>0</v>
      </c>
      <c r="J115" s="21">
        <v>0</v>
      </c>
      <c r="K115" s="21">
        <v>4</v>
      </c>
      <c r="L115" s="20"/>
      <c r="M115" s="21">
        <v>4</v>
      </c>
      <c r="N115" s="21">
        <v>4</v>
      </c>
      <c r="O115" s="21">
        <v>4</v>
      </c>
      <c r="P115" s="21">
        <v>4</v>
      </c>
      <c r="Q115" s="21">
        <v>4</v>
      </c>
      <c r="R115" s="21">
        <v>4</v>
      </c>
      <c r="S115" s="20">
        <v>0</v>
      </c>
      <c r="T115" s="21">
        <v>4</v>
      </c>
      <c r="U115" s="21">
        <v>4</v>
      </c>
      <c r="V115" s="21">
        <v>4</v>
      </c>
      <c r="W115" s="21">
        <v>4</v>
      </c>
      <c r="X115" s="21">
        <v>4</v>
      </c>
    </row>
    <row r="116" spans="1:24" ht="16.5" thickBot="1">
      <c r="A116" s="286"/>
      <c r="B116" s="265"/>
      <c r="C116" s="34"/>
      <c r="D116" s="283"/>
      <c r="E116" s="22"/>
      <c r="F116" s="23"/>
      <c r="G116" s="23">
        <v>2</v>
      </c>
      <c r="H116" s="23"/>
      <c r="I116" s="23"/>
      <c r="J116" s="23"/>
      <c r="K116" s="23">
        <v>2</v>
      </c>
      <c r="L116" s="22">
        <v>10</v>
      </c>
      <c r="M116" s="23">
        <v>2</v>
      </c>
      <c r="N116" s="23">
        <v>2</v>
      </c>
      <c r="O116" s="23">
        <v>2</v>
      </c>
      <c r="P116" s="23">
        <v>2</v>
      </c>
      <c r="Q116" s="23">
        <v>2</v>
      </c>
      <c r="R116" s="23">
        <v>2</v>
      </c>
      <c r="S116" s="22"/>
      <c r="T116" s="23">
        <v>2</v>
      </c>
      <c r="U116" s="23">
        <v>2</v>
      </c>
      <c r="V116" s="23">
        <v>2</v>
      </c>
      <c r="W116" s="23">
        <v>2</v>
      </c>
      <c r="X116" s="23">
        <v>2</v>
      </c>
    </row>
    <row r="117" spans="1:24" ht="15.75">
      <c r="A117" s="284">
        <v>38</v>
      </c>
      <c r="B117" s="263" t="s">
        <v>45</v>
      </c>
      <c r="C117" s="32"/>
      <c r="D117" s="281" t="s">
        <v>162</v>
      </c>
      <c r="E117" s="18"/>
      <c r="F117" s="19">
        <v>4</v>
      </c>
      <c r="G117" s="19">
        <v>4</v>
      </c>
      <c r="H117" s="19">
        <v>4</v>
      </c>
      <c r="I117" s="19">
        <v>4</v>
      </c>
      <c r="J117" s="19">
        <v>4</v>
      </c>
      <c r="K117" s="19">
        <v>4</v>
      </c>
      <c r="L117" s="18"/>
      <c r="M117" s="19">
        <v>4</v>
      </c>
      <c r="N117" s="19">
        <v>4</v>
      </c>
      <c r="O117" s="19">
        <v>4</v>
      </c>
      <c r="P117" s="19">
        <v>4</v>
      </c>
      <c r="Q117" s="19">
        <v>4</v>
      </c>
      <c r="R117" s="19">
        <v>4</v>
      </c>
      <c r="S117" s="18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</row>
    <row r="118" spans="1:24" ht="15.75">
      <c r="A118" s="285"/>
      <c r="B118" s="264"/>
      <c r="C118" s="33"/>
      <c r="D118" s="282"/>
      <c r="E118" s="20"/>
      <c r="F118" s="21">
        <v>4</v>
      </c>
      <c r="G118" s="21">
        <v>4</v>
      </c>
      <c r="H118" s="21">
        <v>4</v>
      </c>
      <c r="I118" s="21">
        <v>4</v>
      </c>
      <c r="J118" s="21">
        <v>4</v>
      </c>
      <c r="K118" s="21">
        <v>4</v>
      </c>
      <c r="L118" s="20"/>
      <c r="M118" s="21">
        <v>4</v>
      </c>
      <c r="N118" s="21">
        <v>4</v>
      </c>
      <c r="O118" s="21">
        <v>4</v>
      </c>
      <c r="P118" s="21">
        <v>4</v>
      </c>
      <c r="Q118" s="21">
        <v>4</v>
      </c>
      <c r="R118" s="21">
        <v>4</v>
      </c>
      <c r="S118" s="20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</row>
    <row r="119" spans="1:24" ht="16.5" thickBot="1">
      <c r="A119" s="286"/>
      <c r="B119" s="265"/>
      <c r="C119" s="34"/>
      <c r="D119" s="283"/>
      <c r="E119" s="22">
        <v>10</v>
      </c>
      <c r="F119" s="23">
        <v>2</v>
      </c>
      <c r="G119" s="23">
        <v>2</v>
      </c>
      <c r="H119" s="23">
        <v>2</v>
      </c>
      <c r="I119" s="23">
        <v>2</v>
      </c>
      <c r="J119" s="23">
        <v>2</v>
      </c>
      <c r="K119" s="23">
        <v>2</v>
      </c>
      <c r="L119" s="22">
        <v>10</v>
      </c>
      <c r="M119" s="23">
        <v>2</v>
      </c>
      <c r="N119" s="23">
        <v>2</v>
      </c>
      <c r="O119" s="23">
        <v>2</v>
      </c>
      <c r="P119" s="23">
        <v>2</v>
      </c>
      <c r="Q119" s="23">
        <v>2</v>
      </c>
      <c r="R119" s="23">
        <v>2</v>
      </c>
      <c r="S119" s="22"/>
      <c r="T119" s="23"/>
      <c r="U119" s="23"/>
      <c r="V119" s="23"/>
      <c r="W119" s="23"/>
      <c r="X119" s="23"/>
    </row>
    <row r="120" spans="1:24" ht="15.75">
      <c r="A120" s="284">
        <v>39</v>
      </c>
      <c r="B120" s="263" t="s">
        <v>46</v>
      </c>
      <c r="C120" s="32"/>
      <c r="D120" s="281" t="s">
        <v>162</v>
      </c>
      <c r="E120" s="18"/>
      <c r="F120" s="19">
        <v>4</v>
      </c>
      <c r="G120" s="19">
        <v>4</v>
      </c>
      <c r="H120" s="19">
        <v>4</v>
      </c>
      <c r="I120" s="19">
        <v>0</v>
      </c>
      <c r="J120" s="19">
        <v>0</v>
      </c>
      <c r="K120" s="19">
        <v>0</v>
      </c>
      <c r="L120" s="18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8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</row>
    <row r="121" spans="1:24" ht="15.75">
      <c r="A121" s="285"/>
      <c r="B121" s="264"/>
      <c r="C121" s="33"/>
      <c r="D121" s="282"/>
      <c r="E121" s="20"/>
      <c r="F121" s="21">
        <v>4</v>
      </c>
      <c r="G121" s="21">
        <v>4</v>
      </c>
      <c r="H121" s="21">
        <v>4</v>
      </c>
      <c r="I121" s="21">
        <v>0</v>
      </c>
      <c r="J121" s="21">
        <v>0</v>
      </c>
      <c r="K121" s="21">
        <v>0</v>
      </c>
      <c r="L121" s="20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0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</row>
    <row r="122" spans="1:24" ht="16.5" thickBot="1">
      <c r="A122" s="286"/>
      <c r="B122" s="265"/>
      <c r="C122" s="34"/>
      <c r="D122" s="283"/>
      <c r="E122" s="22">
        <v>10</v>
      </c>
      <c r="F122" s="23">
        <v>2</v>
      </c>
      <c r="G122" s="23">
        <v>2</v>
      </c>
      <c r="H122" s="23">
        <v>2</v>
      </c>
      <c r="I122" s="23"/>
      <c r="J122" s="23"/>
      <c r="K122" s="23"/>
      <c r="L122" s="22"/>
      <c r="M122" s="23"/>
      <c r="N122" s="23"/>
      <c r="O122" s="23"/>
      <c r="P122" s="23"/>
      <c r="Q122" s="23"/>
      <c r="R122" s="23"/>
      <c r="S122" s="22"/>
      <c r="T122" s="23"/>
      <c r="U122" s="23"/>
      <c r="V122" s="23"/>
      <c r="W122" s="23"/>
      <c r="X122" s="23"/>
    </row>
    <row r="123" spans="1:24" ht="15.75">
      <c r="A123" s="284">
        <v>40</v>
      </c>
      <c r="B123" s="263" t="s">
        <v>47</v>
      </c>
      <c r="C123" s="32"/>
      <c r="D123" s="281" t="s">
        <v>162</v>
      </c>
      <c r="E123" s="18"/>
      <c r="F123" s="19">
        <v>4</v>
      </c>
      <c r="G123" s="19">
        <v>4</v>
      </c>
      <c r="H123" s="19">
        <v>0</v>
      </c>
      <c r="I123" s="19">
        <v>4</v>
      </c>
      <c r="J123" s="19">
        <v>4</v>
      </c>
      <c r="K123" s="19">
        <v>4</v>
      </c>
      <c r="L123" s="18"/>
      <c r="M123" s="19">
        <v>4</v>
      </c>
      <c r="N123" s="19">
        <v>4</v>
      </c>
      <c r="O123" s="19">
        <v>4</v>
      </c>
      <c r="P123" s="19">
        <v>4</v>
      </c>
      <c r="Q123" s="19">
        <v>4</v>
      </c>
      <c r="R123" s="19">
        <v>4</v>
      </c>
      <c r="S123" s="18">
        <v>0</v>
      </c>
      <c r="T123" s="19">
        <v>0</v>
      </c>
      <c r="U123" s="19">
        <v>4</v>
      </c>
      <c r="V123" s="19">
        <v>4</v>
      </c>
      <c r="W123" s="19">
        <v>4</v>
      </c>
      <c r="X123" s="19">
        <v>4</v>
      </c>
    </row>
    <row r="124" spans="1:24" ht="15.75">
      <c r="A124" s="285"/>
      <c r="B124" s="264"/>
      <c r="C124" s="33"/>
      <c r="D124" s="282"/>
      <c r="E124" s="20"/>
      <c r="F124" s="21">
        <v>4</v>
      </c>
      <c r="G124" s="21">
        <v>4</v>
      </c>
      <c r="H124" s="21">
        <v>0</v>
      </c>
      <c r="I124" s="21">
        <v>4</v>
      </c>
      <c r="J124" s="21">
        <v>4</v>
      </c>
      <c r="K124" s="21">
        <v>4</v>
      </c>
      <c r="L124" s="20"/>
      <c r="M124" s="21">
        <v>4</v>
      </c>
      <c r="N124" s="21">
        <v>4</v>
      </c>
      <c r="O124" s="21">
        <v>4</v>
      </c>
      <c r="P124" s="21">
        <v>4</v>
      </c>
      <c r="Q124" s="21">
        <v>4</v>
      </c>
      <c r="R124" s="21">
        <v>4</v>
      </c>
      <c r="S124" s="20">
        <v>0</v>
      </c>
      <c r="T124" s="21">
        <v>0</v>
      </c>
      <c r="U124" s="21">
        <v>4</v>
      </c>
      <c r="V124" s="21">
        <v>4</v>
      </c>
      <c r="W124" s="21">
        <v>4</v>
      </c>
      <c r="X124" s="21">
        <v>4</v>
      </c>
    </row>
    <row r="125" spans="1:24" ht="16.5" thickBot="1">
      <c r="A125" s="286"/>
      <c r="B125" s="265"/>
      <c r="C125" s="34"/>
      <c r="D125" s="283"/>
      <c r="E125" s="22">
        <v>10</v>
      </c>
      <c r="F125" s="23">
        <v>2</v>
      </c>
      <c r="G125" s="23">
        <v>2</v>
      </c>
      <c r="H125" s="23"/>
      <c r="I125" s="23">
        <v>2</v>
      </c>
      <c r="J125" s="23">
        <v>2</v>
      </c>
      <c r="K125" s="23">
        <v>2</v>
      </c>
      <c r="L125" s="22">
        <v>10</v>
      </c>
      <c r="M125" s="23">
        <v>2</v>
      </c>
      <c r="N125" s="23">
        <v>2</v>
      </c>
      <c r="O125" s="23">
        <v>2</v>
      </c>
      <c r="P125" s="23">
        <v>2</v>
      </c>
      <c r="Q125" s="23">
        <v>2</v>
      </c>
      <c r="R125" s="23">
        <v>2</v>
      </c>
      <c r="S125" s="22"/>
      <c r="T125" s="23"/>
      <c r="U125" s="23">
        <v>2</v>
      </c>
      <c r="V125" s="23">
        <v>2</v>
      </c>
      <c r="W125" s="23">
        <v>2</v>
      </c>
      <c r="X125" s="23">
        <v>2</v>
      </c>
    </row>
    <row r="126" spans="1:24" ht="15.75">
      <c r="A126" s="284">
        <v>41</v>
      </c>
      <c r="B126" s="263" t="s">
        <v>48</v>
      </c>
      <c r="C126" s="32"/>
      <c r="D126" s="281" t="s">
        <v>162</v>
      </c>
      <c r="E126" s="18"/>
      <c r="F126" s="19">
        <v>4</v>
      </c>
      <c r="G126" s="19">
        <v>4</v>
      </c>
      <c r="H126" s="19">
        <v>4</v>
      </c>
      <c r="I126" s="19">
        <v>4</v>
      </c>
      <c r="J126" s="19">
        <v>4</v>
      </c>
      <c r="K126" s="19">
        <v>4</v>
      </c>
      <c r="L126" s="18"/>
      <c r="M126" s="19">
        <v>4</v>
      </c>
      <c r="N126" s="19">
        <v>4</v>
      </c>
      <c r="O126" s="19">
        <v>0</v>
      </c>
      <c r="P126" s="19">
        <v>4</v>
      </c>
      <c r="Q126" s="19">
        <v>4</v>
      </c>
      <c r="R126" s="19">
        <v>0</v>
      </c>
      <c r="S126" s="18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4</v>
      </c>
    </row>
    <row r="127" spans="1:24" ht="15.75">
      <c r="A127" s="285"/>
      <c r="B127" s="264"/>
      <c r="C127" s="33"/>
      <c r="D127" s="282"/>
      <c r="E127" s="20"/>
      <c r="F127" s="21">
        <v>4</v>
      </c>
      <c r="G127" s="21">
        <v>4</v>
      </c>
      <c r="H127" s="21">
        <v>4</v>
      </c>
      <c r="I127" s="21">
        <v>4</v>
      </c>
      <c r="J127" s="21">
        <v>4</v>
      </c>
      <c r="K127" s="21">
        <v>4</v>
      </c>
      <c r="L127" s="20"/>
      <c r="M127" s="21">
        <v>4</v>
      </c>
      <c r="N127" s="21">
        <v>4</v>
      </c>
      <c r="O127" s="21">
        <v>4</v>
      </c>
      <c r="P127" s="21">
        <v>4</v>
      </c>
      <c r="Q127" s="21">
        <v>4</v>
      </c>
      <c r="R127" s="21">
        <v>0</v>
      </c>
      <c r="S127" s="20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4</v>
      </c>
    </row>
    <row r="128" spans="1:24" ht="16.5" thickBot="1">
      <c r="A128" s="286"/>
      <c r="B128" s="265"/>
      <c r="C128" s="34"/>
      <c r="D128" s="283"/>
      <c r="E128" s="22">
        <v>10</v>
      </c>
      <c r="F128" s="23">
        <v>2</v>
      </c>
      <c r="G128" s="23">
        <v>2</v>
      </c>
      <c r="H128" s="23">
        <v>2</v>
      </c>
      <c r="I128" s="23">
        <v>2</v>
      </c>
      <c r="J128" s="23">
        <v>2</v>
      </c>
      <c r="K128" s="23">
        <v>2</v>
      </c>
      <c r="L128" s="22">
        <v>10</v>
      </c>
      <c r="M128" s="23">
        <v>2</v>
      </c>
      <c r="N128" s="23">
        <v>2</v>
      </c>
      <c r="O128" s="23"/>
      <c r="P128" s="23">
        <v>2</v>
      </c>
      <c r="Q128" s="23">
        <v>2</v>
      </c>
      <c r="R128" s="23"/>
      <c r="S128" s="22"/>
      <c r="T128" s="23"/>
      <c r="U128" s="23"/>
      <c r="V128" s="23"/>
      <c r="W128" s="23"/>
      <c r="X128" s="23">
        <v>2</v>
      </c>
    </row>
    <row r="129" spans="1:24" ht="15.75">
      <c r="A129" s="284">
        <v>42</v>
      </c>
      <c r="B129" s="263" t="s">
        <v>49</v>
      </c>
      <c r="C129" s="32"/>
      <c r="D129" s="281" t="s">
        <v>162</v>
      </c>
      <c r="E129" s="18"/>
      <c r="F129" s="19">
        <v>4</v>
      </c>
      <c r="G129" s="19">
        <v>4</v>
      </c>
      <c r="H129" s="19">
        <v>4</v>
      </c>
      <c r="I129" s="19">
        <v>4</v>
      </c>
      <c r="J129" s="19">
        <v>4</v>
      </c>
      <c r="K129" s="19">
        <v>4</v>
      </c>
      <c r="L129" s="18"/>
      <c r="M129" s="19">
        <v>4</v>
      </c>
      <c r="N129" s="19">
        <v>4</v>
      </c>
      <c r="O129" s="19">
        <v>4</v>
      </c>
      <c r="P129" s="19">
        <v>4</v>
      </c>
      <c r="Q129" s="19">
        <v>4</v>
      </c>
      <c r="R129" s="19">
        <v>4</v>
      </c>
      <c r="S129" s="18">
        <v>0</v>
      </c>
      <c r="T129" s="19">
        <v>0</v>
      </c>
      <c r="U129" s="19">
        <v>4</v>
      </c>
      <c r="V129" s="19">
        <v>4</v>
      </c>
      <c r="W129" s="19">
        <v>4</v>
      </c>
      <c r="X129" s="19">
        <v>0</v>
      </c>
    </row>
    <row r="130" spans="1:24" ht="15.75">
      <c r="A130" s="285"/>
      <c r="B130" s="264"/>
      <c r="C130" s="33"/>
      <c r="D130" s="282"/>
      <c r="E130" s="20"/>
      <c r="F130" s="21">
        <v>4</v>
      </c>
      <c r="G130" s="21">
        <v>4</v>
      </c>
      <c r="H130" s="21">
        <v>4</v>
      </c>
      <c r="I130" s="21">
        <v>4</v>
      </c>
      <c r="J130" s="21">
        <v>4</v>
      </c>
      <c r="K130" s="21">
        <v>4</v>
      </c>
      <c r="L130" s="20"/>
      <c r="M130" s="21">
        <v>4</v>
      </c>
      <c r="N130" s="21">
        <v>4</v>
      </c>
      <c r="O130" s="21">
        <v>4</v>
      </c>
      <c r="P130" s="21">
        <v>4</v>
      </c>
      <c r="Q130" s="21">
        <v>4</v>
      </c>
      <c r="R130" s="21">
        <v>4</v>
      </c>
      <c r="S130" s="20">
        <v>0</v>
      </c>
      <c r="T130" s="21">
        <v>0</v>
      </c>
      <c r="U130" s="21">
        <v>4</v>
      </c>
      <c r="V130" s="21">
        <v>4</v>
      </c>
      <c r="W130" s="21">
        <v>4</v>
      </c>
      <c r="X130" s="21">
        <v>0</v>
      </c>
    </row>
    <row r="131" spans="1:24" ht="16.5" thickBot="1">
      <c r="A131" s="286"/>
      <c r="B131" s="265"/>
      <c r="C131" s="34"/>
      <c r="D131" s="283"/>
      <c r="E131" s="22">
        <v>10</v>
      </c>
      <c r="F131" s="23">
        <v>2</v>
      </c>
      <c r="G131" s="23">
        <v>2</v>
      </c>
      <c r="H131" s="23">
        <v>2</v>
      </c>
      <c r="I131" s="23">
        <v>2</v>
      </c>
      <c r="J131" s="23">
        <v>2</v>
      </c>
      <c r="K131" s="23">
        <v>2</v>
      </c>
      <c r="L131" s="22">
        <v>10</v>
      </c>
      <c r="M131" s="23">
        <v>2</v>
      </c>
      <c r="N131" s="23">
        <v>2</v>
      </c>
      <c r="O131" s="23">
        <v>2</v>
      </c>
      <c r="P131" s="23">
        <v>2</v>
      </c>
      <c r="Q131" s="23">
        <v>2</v>
      </c>
      <c r="R131" s="23">
        <v>2</v>
      </c>
      <c r="S131" s="22"/>
      <c r="T131" s="23"/>
      <c r="U131" s="23">
        <v>2</v>
      </c>
      <c r="V131" s="23">
        <v>2</v>
      </c>
      <c r="W131" s="23">
        <v>2</v>
      </c>
      <c r="X131" s="23"/>
    </row>
    <row r="132" spans="1:24" ht="15.75">
      <c r="A132" s="284">
        <v>43</v>
      </c>
      <c r="B132" s="263" t="s">
        <v>50</v>
      </c>
      <c r="C132" s="32"/>
      <c r="D132" s="281" t="s">
        <v>162</v>
      </c>
      <c r="E132" s="18"/>
      <c r="F132" s="19">
        <v>4</v>
      </c>
      <c r="G132" s="19">
        <v>4</v>
      </c>
      <c r="H132" s="19">
        <v>4</v>
      </c>
      <c r="I132" s="19">
        <v>4</v>
      </c>
      <c r="J132" s="19">
        <v>4</v>
      </c>
      <c r="K132" s="19">
        <v>4</v>
      </c>
      <c r="L132" s="18"/>
      <c r="M132" s="19">
        <v>4</v>
      </c>
      <c r="N132" s="19">
        <v>4</v>
      </c>
      <c r="O132" s="19">
        <v>4</v>
      </c>
      <c r="P132" s="19">
        <v>4</v>
      </c>
      <c r="Q132" s="19">
        <v>4</v>
      </c>
      <c r="R132" s="19">
        <v>0</v>
      </c>
      <c r="S132" s="18">
        <v>0</v>
      </c>
      <c r="T132" s="19">
        <v>4</v>
      </c>
      <c r="U132" s="19">
        <v>4</v>
      </c>
      <c r="V132" s="19">
        <v>4</v>
      </c>
      <c r="W132" s="19">
        <v>4</v>
      </c>
      <c r="X132" s="19">
        <v>4</v>
      </c>
    </row>
    <row r="133" spans="1:24" ht="15.75">
      <c r="A133" s="285"/>
      <c r="B133" s="264"/>
      <c r="C133" s="33"/>
      <c r="D133" s="282"/>
      <c r="E133" s="20"/>
      <c r="F133" s="21">
        <v>4</v>
      </c>
      <c r="G133" s="21">
        <v>4</v>
      </c>
      <c r="H133" s="21">
        <v>4</v>
      </c>
      <c r="I133" s="21">
        <v>4</v>
      </c>
      <c r="J133" s="21">
        <v>4</v>
      </c>
      <c r="K133" s="21">
        <v>4</v>
      </c>
      <c r="L133" s="20"/>
      <c r="M133" s="21">
        <v>4</v>
      </c>
      <c r="N133" s="21">
        <v>4</v>
      </c>
      <c r="O133" s="21">
        <v>4</v>
      </c>
      <c r="P133" s="21">
        <v>4</v>
      </c>
      <c r="Q133" s="21">
        <v>4</v>
      </c>
      <c r="R133" s="21">
        <v>0</v>
      </c>
      <c r="S133" s="20">
        <v>0</v>
      </c>
      <c r="T133" s="21">
        <v>4</v>
      </c>
      <c r="U133" s="21">
        <v>4</v>
      </c>
      <c r="V133" s="21">
        <v>4</v>
      </c>
      <c r="W133" s="21">
        <v>4</v>
      </c>
      <c r="X133" s="21">
        <v>4</v>
      </c>
    </row>
    <row r="134" spans="1:24" ht="16.5" thickBot="1">
      <c r="A134" s="286"/>
      <c r="B134" s="265"/>
      <c r="C134" s="34"/>
      <c r="D134" s="283"/>
      <c r="E134" s="22">
        <v>10</v>
      </c>
      <c r="F134" s="23">
        <v>2</v>
      </c>
      <c r="G134" s="23">
        <v>2</v>
      </c>
      <c r="H134" s="23">
        <v>2</v>
      </c>
      <c r="I134" s="23">
        <v>2</v>
      </c>
      <c r="J134" s="23">
        <v>2</v>
      </c>
      <c r="K134" s="23">
        <v>2</v>
      </c>
      <c r="L134" s="22">
        <v>10</v>
      </c>
      <c r="M134" s="23">
        <v>2</v>
      </c>
      <c r="N134" s="23">
        <v>2</v>
      </c>
      <c r="O134" s="23">
        <v>2</v>
      </c>
      <c r="P134" s="23">
        <v>2</v>
      </c>
      <c r="Q134" s="23">
        <v>2</v>
      </c>
      <c r="R134" s="23"/>
      <c r="S134" s="22"/>
      <c r="T134" s="23">
        <v>2</v>
      </c>
      <c r="U134" s="23">
        <v>2</v>
      </c>
      <c r="V134" s="23">
        <v>2</v>
      </c>
      <c r="W134" s="23">
        <v>2</v>
      </c>
      <c r="X134" s="23">
        <v>2</v>
      </c>
    </row>
    <row r="135" spans="1:24" ht="15.75">
      <c r="A135" s="284">
        <v>44</v>
      </c>
      <c r="B135" s="263" t="s">
        <v>51</v>
      </c>
      <c r="C135" s="32"/>
      <c r="D135" s="281" t="s">
        <v>162</v>
      </c>
      <c r="E135" s="18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8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8">
        <v>0</v>
      </c>
      <c r="T135" s="19">
        <v>4</v>
      </c>
      <c r="U135" s="19">
        <v>4</v>
      </c>
      <c r="V135" s="19">
        <v>0</v>
      </c>
      <c r="W135" s="19">
        <v>0</v>
      </c>
      <c r="X135" s="19">
        <v>0</v>
      </c>
    </row>
    <row r="136" spans="1:24" ht="15.75">
      <c r="A136" s="285"/>
      <c r="B136" s="264"/>
      <c r="C136" s="33"/>
      <c r="D136" s="282"/>
      <c r="E136" s="20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0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0">
        <v>0</v>
      </c>
      <c r="T136" s="21">
        <v>0</v>
      </c>
      <c r="U136" s="21">
        <v>4</v>
      </c>
      <c r="V136" s="21">
        <v>0</v>
      </c>
      <c r="W136" s="21">
        <v>0</v>
      </c>
      <c r="X136" s="21">
        <v>0</v>
      </c>
    </row>
    <row r="137" spans="1:24" ht="16.5" thickBot="1">
      <c r="A137" s="286"/>
      <c r="B137" s="265"/>
      <c r="C137" s="34"/>
      <c r="D137" s="283"/>
      <c r="E137" s="22"/>
      <c r="F137" s="23"/>
      <c r="G137" s="23"/>
      <c r="H137" s="23"/>
      <c r="I137" s="23"/>
      <c r="J137" s="23"/>
      <c r="K137" s="23"/>
      <c r="L137" s="22"/>
      <c r="M137" s="23"/>
      <c r="N137" s="23"/>
      <c r="O137" s="23"/>
      <c r="P137" s="23"/>
      <c r="Q137" s="23"/>
      <c r="R137" s="23"/>
      <c r="S137" s="22"/>
      <c r="T137" s="23"/>
      <c r="U137" s="23">
        <v>2</v>
      </c>
      <c r="V137" s="23"/>
      <c r="W137" s="23"/>
      <c r="X137" s="23"/>
    </row>
    <row r="138" spans="1:24" ht="15.75">
      <c r="A138" s="284">
        <v>45</v>
      </c>
      <c r="B138" s="263" t="s">
        <v>52</v>
      </c>
      <c r="C138" s="32"/>
      <c r="D138" s="281" t="s">
        <v>162</v>
      </c>
      <c r="E138" s="18"/>
      <c r="F138" s="19">
        <v>4</v>
      </c>
      <c r="G138" s="19">
        <v>4</v>
      </c>
      <c r="H138" s="19">
        <v>4</v>
      </c>
      <c r="I138" s="19">
        <v>4</v>
      </c>
      <c r="J138" s="19">
        <v>4</v>
      </c>
      <c r="K138" s="19">
        <v>4</v>
      </c>
      <c r="L138" s="18"/>
      <c r="M138" s="19">
        <v>4</v>
      </c>
      <c r="N138" s="19">
        <v>4</v>
      </c>
      <c r="O138" s="19">
        <v>4</v>
      </c>
      <c r="P138" s="19">
        <v>0</v>
      </c>
      <c r="Q138" s="19">
        <v>0</v>
      </c>
      <c r="R138" s="19">
        <v>0</v>
      </c>
      <c r="S138" s="18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</row>
    <row r="139" spans="1:24" ht="15.75">
      <c r="A139" s="285"/>
      <c r="B139" s="264"/>
      <c r="C139" s="33"/>
      <c r="D139" s="282"/>
      <c r="E139" s="20"/>
      <c r="F139" s="21">
        <v>4</v>
      </c>
      <c r="G139" s="21">
        <v>4</v>
      </c>
      <c r="H139" s="21">
        <v>4</v>
      </c>
      <c r="I139" s="21">
        <v>4</v>
      </c>
      <c r="J139" s="21">
        <v>4</v>
      </c>
      <c r="K139" s="21">
        <v>4</v>
      </c>
      <c r="L139" s="20"/>
      <c r="M139" s="21">
        <v>4</v>
      </c>
      <c r="N139" s="21">
        <v>4</v>
      </c>
      <c r="O139" s="21">
        <v>4</v>
      </c>
      <c r="P139" s="21">
        <v>0</v>
      </c>
      <c r="Q139" s="21">
        <v>0</v>
      </c>
      <c r="R139" s="21">
        <v>0</v>
      </c>
      <c r="S139" s="20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</row>
    <row r="140" spans="1:24" ht="16.5" thickBot="1">
      <c r="A140" s="286"/>
      <c r="B140" s="265"/>
      <c r="C140" s="34"/>
      <c r="D140" s="283"/>
      <c r="E140" s="22">
        <v>10</v>
      </c>
      <c r="F140" s="23">
        <v>2</v>
      </c>
      <c r="G140" s="23">
        <v>2</v>
      </c>
      <c r="H140" s="23">
        <v>2</v>
      </c>
      <c r="I140" s="23">
        <v>2</v>
      </c>
      <c r="J140" s="23">
        <v>2</v>
      </c>
      <c r="K140" s="23">
        <v>2</v>
      </c>
      <c r="L140" s="22">
        <v>10</v>
      </c>
      <c r="M140" s="23">
        <v>2</v>
      </c>
      <c r="N140" s="23">
        <v>2</v>
      </c>
      <c r="O140" s="23">
        <v>2</v>
      </c>
      <c r="P140" s="23"/>
      <c r="Q140" s="23"/>
      <c r="R140" s="23"/>
      <c r="S140" s="22"/>
      <c r="T140" s="23"/>
      <c r="U140" s="23"/>
      <c r="V140" s="23"/>
      <c r="W140" s="23"/>
      <c r="X140" s="23"/>
    </row>
    <row r="141" spans="1:24" ht="15.75">
      <c r="A141" s="284">
        <v>46</v>
      </c>
      <c r="B141" s="263" t="s">
        <v>53</v>
      </c>
      <c r="C141" s="32"/>
      <c r="D141" s="281" t="s">
        <v>162</v>
      </c>
      <c r="E141" s="18"/>
      <c r="F141" s="19">
        <v>4</v>
      </c>
      <c r="G141" s="19">
        <v>4</v>
      </c>
      <c r="H141" s="19">
        <v>4</v>
      </c>
      <c r="I141" s="19">
        <v>0</v>
      </c>
      <c r="J141" s="19">
        <v>4</v>
      </c>
      <c r="K141" s="19">
        <v>4</v>
      </c>
      <c r="L141" s="18"/>
      <c r="M141" s="19">
        <v>4</v>
      </c>
      <c r="N141" s="19">
        <v>4</v>
      </c>
      <c r="O141" s="19">
        <v>4</v>
      </c>
      <c r="P141" s="19">
        <v>4</v>
      </c>
      <c r="Q141" s="19">
        <v>4</v>
      </c>
      <c r="R141" s="19">
        <v>4</v>
      </c>
      <c r="S141" s="18">
        <v>0</v>
      </c>
      <c r="T141" s="19">
        <v>0</v>
      </c>
      <c r="U141" s="19">
        <v>4</v>
      </c>
      <c r="V141" s="19">
        <v>4</v>
      </c>
      <c r="W141" s="19">
        <v>4</v>
      </c>
      <c r="X141" s="19">
        <v>4</v>
      </c>
    </row>
    <row r="142" spans="1:24" ht="15.75">
      <c r="A142" s="285"/>
      <c r="B142" s="264"/>
      <c r="C142" s="33"/>
      <c r="D142" s="282"/>
      <c r="E142" s="20"/>
      <c r="F142" s="21">
        <v>4</v>
      </c>
      <c r="G142" s="21">
        <v>4</v>
      </c>
      <c r="H142" s="21">
        <v>4</v>
      </c>
      <c r="I142" s="21">
        <v>0</v>
      </c>
      <c r="J142" s="21">
        <v>4</v>
      </c>
      <c r="K142" s="21">
        <v>4</v>
      </c>
      <c r="L142" s="20"/>
      <c r="M142" s="21">
        <v>4</v>
      </c>
      <c r="N142" s="21">
        <v>4</v>
      </c>
      <c r="O142" s="21">
        <v>4</v>
      </c>
      <c r="P142" s="21">
        <v>4</v>
      </c>
      <c r="Q142" s="21">
        <v>4</v>
      </c>
      <c r="R142" s="21">
        <v>4</v>
      </c>
      <c r="S142" s="20">
        <v>0</v>
      </c>
      <c r="T142" s="21">
        <v>0</v>
      </c>
      <c r="U142" s="21">
        <v>4</v>
      </c>
      <c r="V142" s="21">
        <v>4</v>
      </c>
      <c r="W142" s="21">
        <v>4</v>
      </c>
      <c r="X142" s="21">
        <v>4</v>
      </c>
    </row>
    <row r="143" spans="1:24" ht="16.5" thickBot="1">
      <c r="A143" s="286"/>
      <c r="B143" s="265"/>
      <c r="C143" s="34"/>
      <c r="D143" s="283"/>
      <c r="E143" s="22">
        <v>10</v>
      </c>
      <c r="F143" s="23">
        <v>2</v>
      </c>
      <c r="G143" s="23">
        <v>2</v>
      </c>
      <c r="H143" s="23">
        <v>2</v>
      </c>
      <c r="I143" s="23"/>
      <c r="J143" s="23">
        <v>2</v>
      </c>
      <c r="K143" s="23">
        <v>2</v>
      </c>
      <c r="L143" s="22">
        <v>10</v>
      </c>
      <c r="M143" s="23">
        <v>2</v>
      </c>
      <c r="N143" s="23">
        <v>2</v>
      </c>
      <c r="O143" s="23">
        <v>2</v>
      </c>
      <c r="P143" s="23">
        <v>2</v>
      </c>
      <c r="Q143" s="23">
        <v>2</v>
      </c>
      <c r="R143" s="23">
        <v>2</v>
      </c>
      <c r="S143" s="22"/>
      <c r="T143" s="23"/>
      <c r="U143" s="23">
        <v>2</v>
      </c>
      <c r="V143" s="23">
        <v>2</v>
      </c>
      <c r="W143" s="23">
        <v>2</v>
      </c>
      <c r="X143" s="23">
        <v>2</v>
      </c>
    </row>
    <row r="144" spans="1:24" ht="15.75">
      <c r="A144" s="284">
        <v>47</v>
      </c>
      <c r="B144" s="263" t="s">
        <v>54</v>
      </c>
      <c r="C144" s="32"/>
      <c r="D144" s="281" t="s">
        <v>162</v>
      </c>
      <c r="E144" s="18"/>
      <c r="F144" s="19">
        <v>4</v>
      </c>
      <c r="G144" s="19">
        <v>4</v>
      </c>
      <c r="H144" s="19">
        <v>0</v>
      </c>
      <c r="I144" s="19">
        <v>0</v>
      </c>
      <c r="J144" s="19">
        <v>0</v>
      </c>
      <c r="K144" s="19">
        <v>0</v>
      </c>
      <c r="L144" s="18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8">
        <v>0</v>
      </c>
      <c r="T144" s="19">
        <v>4</v>
      </c>
      <c r="U144" s="19">
        <v>4</v>
      </c>
      <c r="V144" s="19">
        <v>4</v>
      </c>
      <c r="W144" s="19">
        <v>0</v>
      </c>
      <c r="X144" s="19">
        <v>0</v>
      </c>
    </row>
    <row r="145" spans="1:24" ht="15.75">
      <c r="A145" s="285"/>
      <c r="B145" s="264"/>
      <c r="C145" s="33"/>
      <c r="D145" s="282"/>
      <c r="E145" s="20"/>
      <c r="F145" s="21">
        <v>4</v>
      </c>
      <c r="G145" s="21">
        <v>4</v>
      </c>
      <c r="H145" s="21">
        <v>0</v>
      </c>
      <c r="I145" s="21">
        <v>0</v>
      </c>
      <c r="J145" s="21">
        <v>0</v>
      </c>
      <c r="K145" s="21">
        <v>0</v>
      </c>
      <c r="L145" s="20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0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</row>
    <row r="146" spans="1:24" ht="16.5" thickBot="1">
      <c r="A146" s="286"/>
      <c r="B146" s="265"/>
      <c r="C146" s="34"/>
      <c r="D146" s="283"/>
      <c r="E146" s="22">
        <v>10</v>
      </c>
      <c r="F146" s="23">
        <v>2</v>
      </c>
      <c r="G146" s="23">
        <v>2</v>
      </c>
      <c r="H146" s="23"/>
      <c r="I146" s="23"/>
      <c r="J146" s="23"/>
      <c r="K146" s="23"/>
      <c r="L146" s="22"/>
      <c r="M146" s="23"/>
      <c r="N146" s="23"/>
      <c r="O146" s="23"/>
      <c r="P146" s="23"/>
      <c r="Q146" s="23"/>
      <c r="R146" s="23"/>
      <c r="S146" s="22"/>
      <c r="T146" s="23"/>
      <c r="U146" s="23"/>
      <c r="V146" s="23"/>
      <c r="W146" s="23"/>
      <c r="X146" s="23"/>
    </row>
    <row r="147" spans="1:24" ht="15.75">
      <c r="A147" s="284">
        <v>48</v>
      </c>
      <c r="B147" s="263" t="s">
        <v>55</v>
      </c>
      <c r="C147" s="32"/>
      <c r="D147" s="281" t="s">
        <v>162</v>
      </c>
      <c r="E147" s="18"/>
      <c r="F147" s="19">
        <v>4</v>
      </c>
      <c r="G147" s="19">
        <v>4</v>
      </c>
      <c r="H147" s="19">
        <v>4</v>
      </c>
      <c r="I147" s="19">
        <v>4</v>
      </c>
      <c r="J147" s="19">
        <v>4</v>
      </c>
      <c r="K147" s="19">
        <v>4</v>
      </c>
      <c r="L147" s="18"/>
      <c r="M147" s="19">
        <v>4</v>
      </c>
      <c r="N147" s="19">
        <v>4</v>
      </c>
      <c r="O147" s="19">
        <v>4</v>
      </c>
      <c r="P147" s="19">
        <v>4</v>
      </c>
      <c r="Q147" s="19">
        <v>4</v>
      </c>
      <c r="R147" s="19">
        <v>4</v>
      </c>
      <c r="S147" s="18">
        <v>0</v>
      </c>
      <c r="T147" s="19">
        <v>4</v>
      </c>
      <c r="U147" s="19">
        <v>4</v>
      </c>
      <c r="V147" s="19">
        <v>4</v>
      </c>
      <c r="W147" s="19">
        <v>4</v>
      </c>
      <c r="X147" s="19">
        <v>4</v>
      </c>
    </row>
    <row r="148" spans="1:24" ht="15.75">
      <c r="A148" s="285"/>
      <c r="B148" s="264"/>
      <c r="C148" s="33"/>
      <c r="D148" s="282"/>
      <c r="E148" s="20"/>
      <c r="F148" s="21">
        <v>4</v>
      </c>
      <c r="G148" s="21">
        <v>4</v>
      </c>
      <c r="H148" s="21">
        <v>0</v>
      </c>
      <c r="I148" s="21">
        <v>4</v>
      </c>
      <c r="J148" s="21">
        <v>4</v>
      </c>
      <c r="K148" s="21">
        <v>4</v>
      </c>
      <c r="L148" s="20"/>
      <c r="M148" s="21">
        <v>4</v>
      </c>
      <c r="N148" s="21">
        <v>4</v>
      </c>
      <c r="O148" s="21">
        <v>4</v>
      </c>
      <c r="P148" s="21">
        <v>4</v>
      </c>
      <c r="Q148" s="21">
        <v>4</v>
      </c>
      <c r="R148" s="21">
        <v>4</v>
      </c>
      <c r="S148" s="20">
        <v>0</v>
      </c>
      <c r="T148" s="21">
        <v>0</v>
      </c>
      <c r="U148" s="21">
        <v>4</v>
      </c>
      <c r="V148" s="21">
        <v>4</v>
      </c>
      <c r="W148" s="21">
        <v>4</v>
      </c>
      <c r="X148" s="21">
        <v>4</v>
      </c>
    </row>
    <row r="149" spans="1:24" ht="16.5" thickBot="1">
      <c r="A149" s="286"/>
      <c r="B149" s="265"/>
      <c r="C149" s="34"/>
      <c r="D149" s="283"/>
      <c r="E149" s="22">
        <v>10</v>
      </c>
      <c r="F149" s="23">
        <v>2</v>
      </c>
      <c r="G149" s="23">
        <v>2</v>
      </c>
      <c r="H149" s="23"/>
      <c r="I149" s="23">
        <v>2</v>
      </c>
      <c r="J149" s="23">
        <v>2</v>
      </c>
      <c r="K149" s="23">
        <v>2</v>
      </c>
      <c r="L149" s="22">
        <v>10</v>
      </c>
      <c r="M149" s="23">
        <v>2</v>
      </c>
      <c r="N149" s="23">
        <v>2</v>
      </c>
      <c r="O149" s="23">
        <v>2</v>
      </c>
      <c r="P149" s="23">
        <v>2</v>
      </c>
      <c r="Q149" s="23">
        <v>2</v>
      </c>
      <c r="R149" s="23">
        <v>2</v>
      </c>
      <c r="S149" s="22"/>
      <c r="T149" s="23"/>
      <c r="U149" s="23">
        <v>2</v>
      </c>
      <c r="V149" s="23">
        <v>2</v>
      </c>
      <c r="W149" s="23">
        <v>2</v>
      </c>
      <c r="X149" s="23">
        <v>2</v>
      </c>
    </row>
    <row r="150" spans="1:24" ht="15.75">
      <c r="A150" s="284">
        <v>49</v>
      </c>
      <c r="B150" s="263" t="s">
        <v>56</v>
      </c>
      <c r="C150" s="32"/>
      <c r="D150" s="281" t="s">
        <v>162</v>
      </c>
      <c r="E150" s="18"/>
      <c r="F150" s="19">
        <v>4</v>
      </c>
      <c r="G150" s="19">
        <v>4</v>
      </c>
      <c r="H150" s="19">
        <v>0</v>
      </c>
      <c r="I150" s="19">
        <v>4</v>
      </c>
      <c r="J150" s="19">
        <v>4</v>
      </c>
      <c r="K150" s="19">
        <v>4</v>
      </c>
      <c r="L150" s="18"/>
      <c r="M150" s="19">
        <v>4</v>
      </c>
      <c r="N150" s="19">
        <v>4</v>
      </c>
      <c r="O150" s="19">
        <v>4</v>
      </c>
      <c r="P150" s="19">
        <v>0</v>
      </c>
      <c r="Q150" s="19">
        <v>0</v>
      </c>
      <c r="R150" s="19">
        <v>0</v>
      </c>
      <c r="S150" s="18">
        <v>0</v>
      </c>
      <c r="T150" s="19">
        <v>4</v>
      </c>
      <c r="U150" s="19">
        <v>4</v>
      </c>
      <c r="V150" s="19">
        <v>4</v>
      </c>
      <c r="W150" s="19">
        <v>4</v>
      </c>
      <c r="X150" s="19">
        <v>4</v>
      </c>
    </row>
    <row r="151" spans="1:24" ht="15.75">
      <c r="A151" s="285"/>
      <c r="B151" s="264"/>
      <c r="C151" s="33"/>
      <c r="D151" s="282"/>
      <c r="E151" s="20"/>
      <c r="F151" s="21">
        <v>4</v>
      </c>
      <c r="G151" s="21">
        <v>4</v>
      </c>
      <c r="H151" s="21">
        <v>0</v>
      </c>
      <c r="I151" s="21">
        <v>4</v>
      </c>
      <c r="J151" s="21">
        <v>4</v>
      </c>
      <c r="K151" s="21">
        <v>4</v>
      </c>
      <c r="L151" s="20"/>
      <c r="M151" s="21">
        <v>4</v>
      </c>
      <c r="N151" s="21">
        <v>4</v>
      </c>
      <c r="O151" s="21">
        <v>0</v>
      </c>
      <c r="P151" s="21">
        <v>0</v>
      </c>
      <c r="Q151" s="21">
        <v>0</v>
      </c>
      <c r="R151" s="21">
        <v>0</v>
      </c>
      <c r="S151" s="20">
        <v>0</v>
      </c>
      <c r="T151" s="21">
        <v>0</v>
      </c>
      <c r="U151" s="21">
        <v>4</v>
      </c>
      <c r="V151" s="21">
        <v>4</v>
      </c>
      <c r="W151" s="21">
        <v>4</v>
      </c>
      <c r="X151" s="21">
        <v>4</v>
      </c>
    </row>
    <row r="152" spans="1:24" ht="16.5" thickBot="1">
      <c r="A152" s="286"/>
      <c r="B152" s="265"/>
      <c r="C152" s="34"/>
      <c r="D152" s="283"/>
      <c r="E152" s="22">
        <v>10</v>
      </c>
      <c r="F152" s="23">
        <v>2</v>
      </c>
      <c r="G152" s="23">
        <v>2</v>
      </c>
      <c r="H152" s="23"/>
      <c r="I152" s="23">
        <v>2</v>
      </c>
      <c r="J152" s="23">
        <v>2</v>
      </c>
      <c r="K152" s="23">
        <v>2</v>
      </c>
      <c r="L152" s="22">
        <v>5</v>
      </c>
      <c r="M152" s="23">
        <v>2</v>
      </c>
      <c r="N152" s="23">
        <v>2</v>
      </c>
      <c r="O152" s="23"/>
      <c r="P152" s="23"/>
      <c r="Q152" s="23"/>
      <c r="R152" s="23"/>
      <c r="S152" s="22"/>
      <c r="T152" s="23"/>
      <c r="U152" s="23">
        <v>2</v>
      </c>
      <c r="V152" s="23">
        <v>2</v>
      </c>
      <c r="W152" s="23">
        <v>2</v>
      </c>
      <c r="X152" s="23">
        <v>2</v>
      </c>
    </row>
    <row r="153" spans="1:24" ht="15.75">
      <c r="A153" s="284">
        <v>50</v>
      </c>
      <c r="B153" s="263" t="s">
        <v>57</v>
      </c>
      <c r="C153" s="32"/>
      <c r="D153" s="281" t="s">
        <v>162</v>
      </c>
      <c r="E153" s="18">
        <v>0</v>
      </c>
      <c r="F153" s="19">
        <v>0</v>
      </c>
      <c r="G153" s="19">
        <v>4</v>
      </c>
      <c r="H153" s="19">
        <v>4</v>
      </c>
      <c r="I153" s="19">
        <v>4</v>
      </c>
      <c r="J153" s="19">
        <v>4</v>
      </c>
      <c r="K153" s="19">
        <v>0</v>
      </c>
      <c r="L153" s="18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8">
        <v>0</v>
      </c>
      <c r="T153" s="19">
        <v>0</v>
      </c>
      <c r="U153" s="19">
        <v>0</v>
      </c>
      <c r="V153" s="19">
        <v>4</v>
      </c>
      <c r="W153" s="19">
        <v>4</v>
      </c>
      <c r="X153" s="19">
        <v>0</v>
      </c>
    </row>
    <row r="154" spans="1:24" ht="15.75">
      <c r="A154" s="285"/>
      <c r="B154" s="264"/>
      <c r="C154" s="33"/>
      <c r="D154" s="282"/>
      <c r="E154" s="20">
        <v>0</v>
      </c>
      <c r="F154" s="21">
        <v>0</v>
      </c>
      <c r="G154" s="21">
        <v>4</v>
      </c>
      <c r="H154" s="21">
        <v>4</v>
      </c>
      <c r="I154" s="21">
        <v>4</v>
      </c>
      <c r="J154" s="21">
        <v>4</v>
      </c>
      <c r="K154" s="21">
        <v>0</v>
      </c>
      <c r="L154" s="20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0">
        <v>0</v>
      </c>
      <c r="T154" s="21">
        <v>0</v>
      </c>
      <c r="U154" s="21">
        <v>0</v>
      </c>
      <c r="V154" s="21">
        <v>4</v>
      </c>
      <c r="W154" s="21">
        <v>4</v>
      </c>
      <c r="X154" s="21">
        <v>0</v>
      </c>
    </row>
    <row r="155" spans="1:24" ht="16.5" thickBot="1">
      <c r="A155" s="286"/>
      <c r="B155" s="265"/>
      <c r="C155" s="34"/>
      <c r="D155" s="283"/>
      <c r="E155" s="22"/>
      <c r="F155" s="23"/>
      <c r="G155" s="23">
        <v>2</v>
      </c>
      <c r="H155" s="23">
        <v>2</v>
      </c>
      <c r="I155" s="23">
        <v>2</v>
      </c>
      <c r="J155" s="23">
        <v>2</v>
      </c>
      <c r="K155" s="23"/>
      <c r="L155" s="22"/>
      <c r="M155" s="23"/>
      <c r="N155" s="23"/>
      <c r="O155" s="23"/>
      <c r="P155" s="23"/>
      <c r="Q155" s="23"/>
      <c r="R155" s="23"/>
      <c r="S155" s="22"/>
      <c r="T155" s="23"/>
      <c r="U155" s="23"/>
      <c r="V155" s="23">
        <v>2</v>
      </c>
      <c r="W155" s="23">
        <v>2</v>
      </c>
      <c r="X155" s="23"/>
    </row>
    <row r="156" spans="1:24" ht="15.75">
      <c r="A156" s="284">
        <v>51</v>
      </c>
      <c r="B156" s="263" t="s">
        <v>58</v>
      </c>
      <c r="C156" s="32"/>
      <c r="D156" s="281" t="s">
        <v>162</v>
      </c>
      <c r="E156" s="18"/>
      <c r="F156" s="19">
        <v>4</v>
      </c>
      <c r="G156" s="19">
        <v>4</v>
      </c>
      <c r="H156" s="19">
        <v>4</v>
      </c>
      <c r="I156" s="19">
        <v>4</v>
      </c>
      <c r="J156" s="19">
        <v>4</v>
      </c>
      <c r="K156" s="19">
        <v>4</v>
      </c>
      <c r="L156" s="18"/>
      <c r="M156" s="19">
        <v>4</v>
      </c>
      <c r="N156" s="19">
        <v>4</v>
      </c>
      <c r="O156" s="19">
        <v>4</v>
      </c>
      <c r="P156" s="19">
        <v>4</v>
      </c>
      <c r="Q156" s="19">
        <v>4</v>
      </c>
      <c r="R156" s="19">
        <v>4</v>
      </c>
      <c r="S156" s="18">
        <v>0</v>
      </c>
      <c r="T156" s="19">
        <v>0</v>
      </c>
      <c r="U156" s="19">
        <v>4</v>
      </c>
      <c r="V156" s="19">
        <v>4</v>
      </c>
      <c r="W156" s="19">
        <v>4</v>
      </c>
      <c r="X156" s="19">
        <v>4</v>
      </c>
    </row>
    <row r="157" spans="1:24" ht="15.75">
      <c r="A157" s="285"/>
      <c r="B157" s="264"/>
      <c r="C157" s="33"/>
      <c r="D157" s="282"/>
      <c r="E157" s="20"/>
      <c r="F157" s="21">
        <v>4</v>
      </c>
      <c r="G157" s="21">
        <v>4</v>
      </c>
      <c r="H157" s="21">
        <v>4</v>
      </c>
      <c r="I157" s="21">
        <v>4</v>
      </c>
      <c r="J157" s="21">
        <v>4</v>
      </c>
      <c r="K157" s="21">
        <v>4</v>
      </c>
      <c r="L157" s="20"/>
      <c r="M157" s="21">
        <v>4</v>
      </c>
      <c r="N157" s="21">
        <v>4</v>
      </c>
      <c r="O157" s="21">
        <v>4</v>
      </c>
      <c r="P157" s="21">
        <v>4</v>
      </c>
      <c r="Q157" s="21">
        <v>4</v>
      </c>
      <c r="R157" s="21">
        <v>4</v>
      </c>
      <c r="S157" s="20">
        <v>0</v>
      </c>
      <c r="T157" s="21">
        <v>0</v>
      </c>
      <c r="U157" s="21">
        <v>4</v>
      </c>
      <c r="V157" s="21">
        <v>4</v>
      </c>
      <c r="W157" s="21">
        <v>4</v>
      </c>
      <c r="X157" s="21">
        <v>4</v>
      </c>
    </row>
    <row r="158" spans="1:24" ht="16.5" thickBot="1">
      <c r="A158" s="286"/>
      <c r="B158" s="265"/>
      <c r="C158" s="34"/>
      <c r="D158" s="283"/>
      <c r="E158" s="22">
        <v>10</v>
      </c>
      <c r="F158" s="23">
        <v>2</v>
      </c>
      <c r="G158" s="23">
        <v>2</v>
      </c>
      <c r="H158" s="23">
        <v>2</v>
      </c>
      <c r="I158" s="23">
        <v>2</v>
      </c>
      <c r="J158" s="23">
        <v>2</v>
      </c>
      <c r="K158" s="23">
        <v>2</v>
      </c>
      <c r="L158" s="22">
        <v>10</v>
      </c>
      <c r="M158" s="23">
        <v>2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2"/>
      <c r="T158" s="23"/>
      <c r="U158" s="23">
        <v>2</v>
      </c>
      <c r="V158" s="23">
        <v>2</v>
      </c>
      <c r="W158" s="23">
        <v>2</v>
      </c>
      <c r="X158" s="23">
        <v>2</v>
      </c>
    </row>
    <row r="159" spans="1:24" ht="15.75">
      <c r="A159" s="284">
        <v>52</v>
      </c>
      <c r="B159" s="263" t="s">
        <v>59</v>
      </c>
      <c r="C159" s="32"/>
      <c r="D159" s="281" t="s">
        <v>162</v>
      </c>
      <c r="E159" s="18"/>
      <c r="F159" s="19">
        <v>4</v>
      </c>
      <c r="G159" s="19">
        <v>4</v>
      </c>
      <c r="H159" s="19">
        <v>4</v>
      </c>
      <c r="I159" s="19">
        <v>4</v>
      </c>
      <c r="J159" s="19">
        <v>4</v>
      </c>
      <c r="K159" s="19">
        <v>0</v>
      </c>
      <c r="L159" s="18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8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</row>
    <row r="160" spans="1:24" ht="15.75">
      <c r="A160" s="285"/>
      <c r="B160" s="264"/>
      <c r="C160" s="33"/>
      <c r="D160" s="282"/>
      <c r="E160" s="20"/>
      <c r="F160" s="21">
        <v>4</v>
      </c>
      <c r="G160" s="21">
        <v>4</v>
      </c>
      <c r="H160" s="21">
        <v>0</v>
      </c>
      <c r="I160" s="21">
        <v>4</v>
      </c>
      <c r="J160" s="21">
        <v>4</v>
      </c>
      <c r="K160" s="21">
        <v>0</v>
      </c>
      <c r="L160" s="20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0">
        <v>0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</row>
    <row r="161" spans="1:24" ht="16.5" thickBot="1">
      <c r="A161" s="286"/>
      <c r="B161" s="265"/>
      <c r="C161" s="34"/>
      <c r="D161" s="283"/>
      <c r="E161" s="22">
        <v>10</v>
      </c>
      <c r="F161" s="23">
        <v>2</v>
      </c>
      <c r="G161" s="23">
        <v>2</v>
      </c>
      <c r="H161" s="23"/>
      <c r="I161" s="23">
        <v>2</v>
      </c>
      <c r="J161" s="23">
        <v>2</v>
      </c>
      <c r="K161" s="23"/>
      <c r="L161" s="22"/>
      <c r="M161" s="23"/>
      <c r="N161" s="23"/>
      <c r="O161" s="23"/>
      <c r="P161" s="23"/>
      <c r="Q161" s="23"/>
      <c r="R161" s="23"/>
      <c r="S161" s="22"/>
      <c r="T161" s="23"/>
      <c r="U161" s="23"/>
      <c r="V161" s="23"/>
      <c r="W161" s="23"/>
      <c r="X161" s="23"/>
    </row>
    <row r="162" spans="1:24" ht="15.75">
      <c r="A162" s="284">
        <v>53</v>
      </c>
      <c r="B162" s="263" t="s">
        <v>60</v>
      </c>
      <c r="C162" s="32"/>
      <c r="D162" s="281" t="s">
        <v>162</v>
      </c>
      <c r="E162" s="18"/>
      <c r="F162" s="19">
        <v>4</v>
      </c>
      <c r="G162" s="19">
        <v>4</v>
      </c>
      <c r="H162" s="19">
        <v>4</v>
      </c>
      <c r="I162" s="19">
        <v>4</v>
      </c>
      <c r="J162" s="19">
        <v>0</v>
      </c>
      <c r="K162" s="19">
        <v>4</v>
      </c>
      <c r="L162" s="18"/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8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</row>
    <row r="163" spans="1:24" ht="15.75">
      <c r="A163" s="285"/>
      <c r="B163" s="264"/>
      <c r="C163" s="33"/>
      <c r="D163" s="282"/>
      <c r="E163" s="20"/>
      <c r="F163" s="21">
        <v>4</v>
      </c>
      <c r="G163" s="21">
        <v>4</v>
      </c>
      <c r="H163" s="21">
        <v>4</v>
      </c>
      <c r="I163" s="21">
        <v>4</v>
      </c>
      <c r="J163" s="21">
        <v>4</v>
      </c>
      <c r="K163" s="21">
        <v>4</v>
      </c>
      <c r="L163" s="20"/>
      <c r="M163" s="21">
        <v>0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0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</row>
    <row r="164" spans="1:24" ht="16.5" thickBot="1">
      <c r="A164" s="286"/>
      <c r="B164" s="265"/>
      <c r="C164" s="34"/>
      <c r="D164" s="283"/>
      <c r="E164" s="22">
        <v>10</v>
      </c>
      <c r="F164" s="23">
        <v>2</v>
      </c>
      <c r="G164" s="23">
        <v>2</v>
      </c>
      <c r="H164" s="23">
        <v>2</v>
      </c>
      <c r="I164" s="23">
        <v>2</v>
      </c>
      <c r="J164" s="23"/>
      <c r="K164" s="23">
        <v>2</v>
      </c>
      <c r="L164" s="22">
        <v>10</v>
      </c>
      <c r="M164" s="23"/>
      <c r="N164" s="23"/>
      <c r="O164" s="23"/>
      <c r="P164" s="23"/>
      <c r="Q164" s="23"/>
      <c r="R164" s="23"/>
      <c r="S164" s="22"/>
      <c r="T164" s="23"/>
      <c r="U164" s="23"/>
      <c r="V164" s="23"/>
      <c r="W164" s="23"/>
      <c r="X164" s="23"/>
    </row>
    <row r="165" spans="1:24" ht="15.75">
      <c r="A165" s="284">
        <v>54</v>
      </c>
      <c r="B165" s="263" t="s">
        <v>61</v>
      </c>
      <c r="C165" s="32"/>
      <c r="D165" s="281" t="s">
        <v>162</v>
      </c>
      <c r="E165" s="18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4</v>
      </c>
      <c r="L165" s="18"/>
      <c r="M165" s="19">
        <v>4</v>
      </c>
      <c r="N165" s="19">
        <v>4</v>
      </c>
      <c r="O165" s="19">
        <v>4</v>
      </c>
      <c r="P165" s="19">
        <v>4</v>
      </c>
      <c r="Q165" s="19">
        <v>4</v>
      </c>
      <c r="R165" s="19">
        <v>4</v>
      </c>
      <c r="S165" s="18">
        <v>0</v>
      </c>
      <c r="T165" s="19">
        <v>0</v>
      </c>
      <c r="U165" s="19">
        <v>4</v>
      </c>
      <c r="V165" s="19">
        <v>4</v>
      </c>
      <c r="W165" s="19">
        <v>4</v>
      </c>
      <c r="X165" s="19">
        <v>4</v>
      </c>
    </row>
    <row r="166" spans="1:24" ht="15.75">
      <c r="A166" s="285"/>
      <c r="B166" s="264"/>
      <c r="C166" s="33"/>
      <c r="D166" s="282"/>
      <c r="E166" s="20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4</v>
      </c>
      <c r="L166" s="20"/>
      <c r="M166" s="21">
        <v>4</v>
      </c>
      <c r="N166" s="21">
        <v>4</v>
      </c>
      <c r="O166" s="21">
        <v>4</v>
      </c>
      <c r="P166" s="21">
        <v>4</v>
      </c>
      <c r="Q166" s="21">
        <v>4</v>
      </c>
      <c r="R166" s="21">
        <v>4</v>
      </c>
      <c r="S166" s="20">
        <v>0</v>
      </c>
      <c r="T166" s="21">
        <v>0</v>
      </c>
      <c r="U166" s="21">
        <v>4</v>
      </c>
      <c r="V166" s="21">
        <v>4</v>
      </c>
      <c r="W166" s="21">
        <v>4</v>
      </c>
      <c r="X166" s="21">
        <v>4</v>
      </c>
    </row>
    <row r="167" spans="1:24" ht="16.5" thickBot="1">
      <c r="A167" s="286"/>
      <c r="B167" s="265"/>
      <c r="C167" s="34"/>
      <c r="D167" s="283"/>
      <c r="E167" s="22"/>
      <c r="F167" s="23"/>
      <c r="G167" s="23"/>
      <c r="H167" s="23"/>
      <c r="I167" s="23"/>
      <c r="J167" s="23"/>
      <c r="K167" s="23">
        <v>2</v>
      </c>
      <c r="L167" s="22">
        <v>10</v>
      </c>
      <c r="M167" s="23">
        <v>2</v>
      </c>
      <c r="N167" s="23">
        <v>2</v>
      </c>
      <c r="O167" s="23">
        <v>2</v>
      </c>
      <c r="P167" s="23">
        <v>2</v>
      </c>
      <c r="Q167" s="23">
        <v>2</v>
      </c>
      <c r="R167" s="23">
        <v>2</v>
      </c>
      <c r="S167" s="22"/>
      <c r="T167" s="23"/>
      <c r="U167" s="23">
        <v>2</v>
      </c>
      <c r="V167" s="23">
        <v>2</v>
      </c>
      <c r="W167" s="23">
        <v>2</v>
      </c>
      <c r="X167" s="23">
        <v>2</v>
      </c>
    </row>
    <row r="168" spans="1:24" ht="15.75">
      <c r="A168" s="284">
        <v>55</v>
      </c>
      <c r="B168" s="263" t="s">
        <v>62</v>
      </c>
      <c r="C168" s="32"/>
      <c r="D168" s="281" t="s">
        <v>162</v>
      </c>
      <c r="E168" s="18"/>
      <c r="F168" s="19">
        <v>4</v>
      </c>
      <c r="G168" s="19">
        <v>0</v>
      </c>
      <c r="H168" s="19">
        <v>4</v>
      </c>
      <c r="I168" s="19">
        <v>4</v>
      </c>
      <c r="J168" s="19">
        <v>4</v>
      </c>
      <c r="K168" s="19">
        <v>4</v>
      </c>
      <c r="L168" s="18"/>
      <c r="M168" s="19">
        <v>4</v>
      </c>
      <c r="N168" s="19">
        <v>4</v>
      </c>
      <c r="O168" s="19">
        <v>4</v>
      </c>
      <c r="P168" s="19">
        <v>4</v>
      </c>
      <c r="Q168" s="19">
        <v>4</v>
      </c>
      <c r="R168" s="19">
        <v>4</v>
      </c>
      <c r="S168" s="18">
        <v>0</v>
      </c>
      <c r="T168" s="19">
        <v>0</v>
      </c>
      <c r="U168" s="19">
        <v>0</v>
      </c>
      <c r="V168" s="19">
        <v>4</v>
      </c>
      <c r="W168" s="19">
        <v>4</v>
      </c>
      <c r="X168" s="19">
        <v>4</v>
      </c>
    </row>
    <row r="169" spans="1:24" ht="15.75">
      <c r="A169" s="285"/>
      <c r="B169" s="264"/>
      <c r="C169" s="33"/>
      <c r="D169" s="282"/>
      <c r="E169" s="20"/>
      <c r="F169" s="21">
        <v>4</v>
      </c>
      <c r="G169" s="21">
        <v>4</v>
      </c>
      <c r="H169" s="21">
        <v>4</v>
      </c>
      <c r="I169" s="21">
        <v>4</v>
      </c>
      <c r="J169" s="21">
        <v>4</v>
      </c>
      <c r="K169" s="21">
        <v>4</v>
      </c>
      <c r="L169" s="20"/>
      <c r="M169" s="21">
        <v>4</v>
      </c>
      <c r="N169" s="21">
        <v>4</v>
      </c>
      <c r="O169" s="21">
        <v>4</v>
      </c>
      <c r="P169" s="21">
        <v>4</v>
      </c>
      <c r="Q169" s="21">
        <v>4</v>
      </c>
      <c r="R169" s="21">
        <v>4</v>
      </c>
      <c r="S169" s="20">
        <v>0</v>
      </c>
      <c r="T169" s="21">
        <v>0</v>
      </c>
      <c r="U169" s="21">
        <v>0</v>
      </c>
      <c r="V169" s="21">
        <v>4</v>
      </c>
      <c r="W169" s="21">
        <v>4</v>
      </c>
      <c r="X169" s="21">
        <v>4</v>
      </c>
    </row>
    <row r="170" spans="1:24" ht="16.5" thickBot="1">
      <c r="A170" s="286"/>
      <c r="B170" s="265"/>
      <c r="C170" s="34"/>
      <c r="D170" s="283"/>
      <c r="E170" s="22">
        <v>10</v>
      </c>
      <c r="F170" s="23">
        <v>2</v>
      </c>
      <c r="G170" s="23"/>
      <c r="H170" s="23">
        <v>2</v>
      </c>
      <c r="I170" s="23">
        <v>2</v>
      </c>
      <c r="J170" s="23">
        <v>2</v>
      </c>
      <c r="K170" s="23">
        <v>2</v>
      </c>
      <c r="L170" s="22">
        <v>10</v>
      </c>
      <c r="M170" s="23">
        <v>2</v>
      </c>
      <c r="N170" s="23">
        <v>2</v>
      </c>
      <c r="O170" s="23">
        <v>2</v>
      </c>
      <c r="P170" s="23">
        <v>2</v>
      </c>
      <c r="Q170" s="23">
        <v>2</v>
      </c>
      <c r="R170" s="23">
        <v>2</v>
      </c>
      <c r="S170" s="22"/>
      <c r="T170" s="23"/>
      <c r="U170" s="23"/>
      <c r="V170" s="23">
        <v>2</v>
      </c>
      <c r="W170" s="23">
        <v>2</v>
      </c>
      <c r="X170" s="23">
        <v>2</v>
      </c>
    </row>
    <row r="171" spans="1:24" ht="15.75">
      <c r="A171" s="284">
        <v>56</v>
      </c>
      <c r="B171" s="263" t="s">
        <v>63</v>
      </c>
      <c r="C171" s="32"/>
      <c r="D171" s="281" t="s">
        <v>162</v>
      </c>
      <c r="E171" s="18"/>
      <c r="F171" s="19">
        <v>4</v>
      </c>
      <c r="G171" s="19">
        <v>4</v>
      </c>
      <c r="H171" s="19">
        <v>0</v>
      </c>
      <c r="I171" s="19">
        <v>4</v>
      </c>
      <c r="J171" s="19">
        <v>4</v>
      </c>
      <c r="K171" s="19">
        <v>4</v>
      </c>
      <c r="L171" s="18">
        <v>0</v>
      </c>
      <c r="M171" s="19">
        <v>4</v>
      </c>
      <c r="N171" s="19">
        <v>4</v>
      </c>
      <c r="O171" s="19">
        <v>4</v>
      </c>
      <c r="P171" s="19">
        <v>4</v>
      </c>
      <c r="Q171" s="19">
        <v>4</v>
      </c>
      <c r="R171" s="19">
        <v>4</v>
      </c>
      <c r="S171" s="18">
        <v>0</v>
      </c>
      <c r="T171" s="19">
        <v>0</v>
      </c>
      <c r="U171" s="19">
        <v>4</v>
      </c>
      <c r="V171" s="19">
        <v>4</v>
      </c>
      <c r="W171" s="19">
        <v>4</v>
      </c>
      <c r="X171" s="19">
        <v>0</v>
      </c>
    </row>
    <row r="172" spans="1:24" ht="15.75">
      <c r="A172" s="285"/>
      <c r="B172" s="264"/>
      <c r="C172" s="33"/>
      <c r="D172" s="282"/>
      <c r="E172" s="20"/>
      <c r="F172" s="21">
        <v>4</v>
      </c>
      <c r="G172" s="21">
        <v>4</v>
      </c>
      <c r="H172" s="21">
        <v>0</v>
      </c>
      <c r="I172" s="21">
        <v>4</v>
      </c>
      <c r="J172" s="21">
        <v>4</v>
      </c>
      <c r="K172" s="21">
        <v>4</v>
      </c>
      <c r="L172" s="20">
        <v>0</v>
      </c>
      <c r="M172" s="21">
        <v>4</v>
      </c>
      <c r="N172" s="21">
        <v>4</v>
      </c>
      <c r="O172" s="21">
        <v>4</v>
      </c>
      <c r="P172" s="21">
        <v>4</v>
      </c>
      <c r="Q172" s="21">
        <v>4</v>
      </c>
      <c r="R172" s="21">
        <v>4</v>
      </c>
      <c r="S172" s="20">
        <v>0</v>
      </c>
      <c r="T172" s="21">
        <v>0</v>
      </c>
      <c r="U172" s="21">
        <v>4</v>
      </c>
      <c r="V172" s="21">
        <v>4</v>
      </c>
      <c r="W172" s="21">
        <v>4</v>
      </c>
      <c r="X172" s="21">
        <v>0</v>
      </c>
    </row>
    <row r="173" spans="1:24" ht="16.5" thickBot="1">
      <c r="A173" s="286"/>
      <c r="B173" s="265"/>
      <c r="C173" s="34"/>
      <c r="D173" s="283"/>
      <c r="E173" s="22">
        <v>10</v>
      </c>
      <c r="F173" s="23">
        <v>2</v>
      </c>
      <c r="G173" s="23">
        <v>2</v>
      </c>
      <c r="H173" s="23"/>
      <c r="I173" s="23">
        <v>2</v>
      </c>
      <c r="J173" s="23">
        <v>2</v>
      </c>
      <c r="K173" s="23">
        <v>2</v>
      </c>
      <c r="L173" s="22"/>
      <c r="M173" s="23">
        <v>2</v>
      </c>
      <c r="N173" s="23">
        <v>2</v>
      </c>
      <c r="O173" s="23">
        <v>2</v>
      </c>
      <c r="P173" s="23">
        <v>2</v>
      </c>
      <c r="Q173" s="23">
        <v>2</v>
      </c>
      <c r="R173" s="23">
        <v>2</v>
      </c>
      <c r="S173" s="22"/>
      <c r="T173" s="23"/>
      <c r="U173" s="23">
        <v>2</v>
      </c>
      <c r="V173" s="23">
        <v>2</v>
      </c>
      <c r="W173" s="23">
        <v>2</v>
      </c>
      <c r="X173" s="23"/>
    </row>
    <row r="174" spans="1:24" ht="15.75">
      <c r="A174" s="284">
        <v>57</v>
      </c>
      <c r="B174" s="263" t="s">
        <v>64</v>
      </c>
      <c r="C174" s="32"/>
      <c r="D174" s="281" t="s">
        <v>162</v>
      </c>
      <c r="E174" s="18"/>
      <c r="F174" s="19">
        <v>4</v>
      </c>
      <c r="G174" s="19">
        <v>4</v>
      </c>
      <c r="H174" s="19">
        <v>4</v>
      </c>
      <c r="I174" s="19">
        <v>4</v>
      </c>
      <c r="J174" s="19">
        <v>4</v>
      </c>
      <c r="K174" s="19">
        <v>4</v>
      </c>
      <c r="L174" s="18"/>
      <c r="M174" s="19">
        <v>4</v>
      </c>
      <c r="N174" s="19">
        <v>4</v>
      </c>
      <c r="O174" s="19">
        <v>4</v>
      </c>
      <c r="P174" s="19">
        <v>4</v>
      </c>
      <c r="Q174" s="19">
        <v>4</v>
      </c>
      <c r="R174" s="19">
        <v>4</v>
      </c>
      <c r="S174" s="18">
        <v>0</v>
      </c>
      <c r="T174" s="19">
        <v>4</v>
      </c>
      <c r="U174" s="19">
        <v>4</v>
      </c>
      <c r="V174" s="19">
        <v>0</v>
      </c>
      <c r="W174" s="19">
        <v>4</v>
      </c>
      <c r="X174" s="19">
        <v>4</v>
      </c>
    </row>
    <row r="175" spans="1:24" ht="15.75">
      <c r="A175" s="285"/>
      <c r="B175" s="264"/>
      <c r="C175" s="33"/>
      <c r="D175" s="282"/>
      <c r="E175" s="20"/>
      <c r="F175" s="21">
        <v>4</v>
      </c>
      <c r="G175" s="21">
        <v>4</v>
      </c>
      <c r="H175" s="21">
        <v>4</v>
      </c>
      <c r="I175" s="21">
        <v>4</v>
      </c>
      <c r="J175" s="21">
        <v>4</v>
      </c>
      <c r="K175" s="21">
        <v>4</v>
      </c>
      <c r="L175" s="20"/>
      <c r="M175" s="21">
        <v>4</v>
      </c>
      <c r="N175" s="21">
        <v>4</v>
      </c>
      <c r="O175" s="21">
        <v>4</v>
      </c>
      <c r="P175" s="21">
        <v>4</v>
      </c>
      <c r="Q175" s="21">
        <v>4</v>
      </c>
      <c r="R175" s="21">
        <v>4</v>
      </c>
      <c r="S175" s="20">
        <v>0</v>
      </c>
      <c r="T175" s="21">
        <v>0</v>
      </c>
      <c r="U175" s="21">
        <v>4</v>
      </c>
      <c r="V175" s="21">
        <v>0</v>
      </c>
      <c r="W175" s="21">
        <v>4</v>
      </c>
      <c r="X175" s="21">
        <v>4</v>
      </c>
    </row>
    <row r="176" spans="1:24" ht="16.5" thickBot="1">
      <c r="A176" s="286"/>
      <c r="B176" s="265"/>
      <c r="C176" s="34"/>
      <c r="D176" s="283"/>
      <c r="E176" s="22">
        <v>10</v>
      </c>
      <c r="F176" s="23">
        <v>2</v>
      </c>
      <c r="G176" s="23">
        <v>2</v>
      </c>
      <c r="H176" s="23">
        <v>2</v>
      </c>
      <c r="I176" s="23">
        <v>2</v>
      </c>
      <c r="J176" s="23">
        <v>2</v>
      </c>
      <c r="K176" s="23">
        <v>2</v>
      </c>
      <c r="L176" s="22">
        <v>10</v>
      </c>
      <c r="M176" s="23">
        <v>2</v>
      </c>
      <c r="N176" s="23">
        <v>2</v>
      </c>
      <c r="O176" s="23">
        <v>2</v>
      </c>
      <c r="P176" s="23">
        <v>2</v>
      </c>
      <c r="Q176" s="23">
        <v>2</v>
      </c>
      <c r="R176" s="23">
        <v>2</v>
      </c>
      <c r="S176" s="22"/>
      <c r="T176" s="23"/>
      <c r="U176" s="23">
        <v>2</v>
      </c>
      <c r="V176" s="23"/>
      <c r="W176" s="23">
        <v>2</v>
      </c>
      <c r="X176" s="23">
        <v>2</v>
      </c>
    </row>
    <row r="177" spans="1:24" ht="15.75">
      <c r="A177" s="284">
        <v>58</v>
      </c>
      <c r="B177" s="263" t="s">
        <v>65</v>
      </c>
      <c r="C177" s="32"/>
      <c r="D177" s="281" t="s">
        <v>162</v>
      </c>
      <c r="E177" s="18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4</v>
      </c>
      <c r="L177" s="18"/>
      <c r="M177" s="19">
        <v>4</v>
      </c>
      <c r="N177" s="19">
        <v>4</v>
      </c>
      <c r="O177" s="19">
        <v>4</v>
      </c>
      <c r="P177" s="19">
        <v>4</v>
      </c>
      <c r="Q177" s="19">
        <v>4</v>
      </c>
      <c r="R177" s="19">
        <v>4</v>
      </c>
      <c r="S177" s="18">
        <v>0</v>
      </c>
      <c r="T177" s="19">
        <v>0</v>
      </c>
      <c r="U177" s="19">
        <v>0</v>
      </c>
      <c r="V177" s="19">
        <v>0</v>
      </c>
      <c r="W177" s="19">
        <v>4</v>
      </c>
      <c r="X177" s="19">
        <v>4</v>
      </c>
    </row>
    <row r="178" spans="1:24" ht="15.75">
      <c r="A178" s="285"/>
      <c r="B178" s="264"/>
      <c r="C178" s="33"/>
      <c r="D178" s="282"/>
      <c r="E178" s="20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4</v>
      </c>
      <c r="L178" s="20"/>
      <c r="M178" s="21">
        <v>4</v>
      </c>
      <c r="N178" s="21">
        <v>4</v>
      </c>
      <c r="O178" s="21">
        <v>4</v>
      </c>
      <c r="P178" s="21">
        <v>4</v>
      </c>
      <c r="Q178" s="21">
        <v>4</v>
      </c>
      <c r="R178" s="21">
        <v>4</v>
      </c>
      <c r="S178" s="20">
        <v>0</v>
      </c>
      <c r="T178" s="21">
        <v>4</v>
      </c>
      <c r="U178" s="21">
        <v>0</v>
      </c>
      <c r="V178" s="21">
        <v>0</v>
      </c>
      <c r="W178" s="21">
        <v>4</v>
      </c>
      <c r="X178" s="21">
        <v>4</v>
      </c>
    </row>
    <row r="179" spans="1:24" ht="16.5" thickBot="1">
      <c r="A179" s="286"/>
      <c r="B179" s="265"/>
      <c r="C179" s="34"/>
      <c r="D179" s="283"/>
      <c r="E179" s="22"/>
      <c r="F179" s="23"/>
      <c r="G179" s="23"/>
      <c r="H179" s="23"/>
      <c r="I179" s="23"/>
      <c r="J179" s="23"/>
      <c r="K179" s="23">
        <v>2</v>
      </c>
      <c r="L179" s="22">
        <v>10</v>
      </c>
      <c r="M179" s="23">
        <v>2</v>
      </c>
      <c r="N179" s="23">
        <v>2</v>
      </c>
      <c r="O179" s="23">
        <v>2</v>
      </c>
      <c r="P179" s="23">
        <v>2</v>
      </c>
      <c r="Q179" s="23">
        <v>2</v>
      </c>
      <c r="R179" s="23">
        <v>2</v>
      </c>
      <c r="S179" s="22"/>
      <c r="T179" s="23"/>
      <c r="U179" s="23"/>
      <c r="V179" s="23"/>
      <c r="W179" s="23">
        <v>2</v>
      </c>
      <c r="X179" s="23">
        <v>2</v>
      </c>
    </row>
    <row r="180" spans="1:24" ht="15.75">
      <c r="A180" s="284">
        <v>59</v>
      </c>
      <c r="B180" s="263" t="s">
        <v>66</v>
      </c>
      <c r="C180" s="32"/>
      <c r="D180" s="281" t="s">
        <v>162</v>
      </c>
      <c r="E180" s="18"/>
      <c r="F180" s="19">
        <v>4</v>
      </c>
      <c r="G180" s="19">
        <v>4</v>
      </c>
      <c r="H180" s="19">
        <v>4</v>
      </c>
      <c r="I180" s="19">
        <v>4</v>
      </c>
      <c r="J180" s="19">
        <v>4</v>
      </c>
      <c r="K180" s="19">
        <v>4</v>
      </c>
      <c r="L180" s="18"/>
      <c r="M180" s="19">
        <v>4</v>
      </c>
      <c r="N180" s="19">
        <v>4</v>
      </c>
      <c r="O180" s="19">
        <v>4</v>
      </c>
      <c r="P180" s="19">
        <v>4</v>
      </c>
      <c r="Q180" s="19">
        <v>4</v>
      </c>
      <c r="R180" s="19">
        <v>4</v>
      </c>
      <c r="S180" s="18">
        <v>0</v>
      </c>
      <c r="T180" s="19">
        <v>0</v>
      </c>
      <c r="U180" s="19">
        <v>4</v>
      </c>
      <c r="V180" s="19">
        <v>4</v>
      </c>
      <c r="W180" s="19">
        <v>4</v>
      </c>
      <c r="X180" s="19">
        <v>4</v>
      </c>
    </row>
    <row r="181" spans="1:24" ht="15.75">
      <c r="A181" s="285"/>
      <c r="B181" s="264"/>
      <c r="C181" s="33"/>
      <c r="D181" s="282"/>
      <c r="E181" s="20"/>
      <c r="F181" s="21">
        <v>4</v>
      </c>
      <c r="G181" s="21">
        <v>4</v>
      </c>
      <c r="H181" s="21">
        <v>4</v>
      </c>
      <c r="I181" s="21">
        <v>4</v>
      </c>
      <c r="J181" s="21">
        <v>4</v>
      </c>
      <c r="K181" s="21">
        <v>4</v>
      </c>
      <c r="L181" s="20"/>
      <c r="M181" s="21">
        <v>4</v>
      </c>
      <c r="N181" s="21">
        <v>4</v>
      </c>
      <c r="O181" s="21">
        <v>4</v>
      </c>
      <c r="P181" s="21">
        <v>4</v>
      </c>
      <c r="Q181" s="21">
        <v>4</v>
      </c>
      <c r="R181" s="21">
        <v>4</v>
      </c>
      <c r="S181" s="20">
        <v>0</v>
      </c>
      <c r="T181" s="21">
        <v>0</v>
      </c>
      <c r="U181" s="21">
        <v>4</v>
      </c>
      <c r="V181" s="21">
        <v>4</v>
      </c>
      <c r="W181" s="21">
        <v>4</v>
      </c>
      <c r="X181" s="21">
        <v>4</v>
      </c>
    </row>
    <row r="182" spans="1:24" ht="16.5" thickBot="1">
      <c r="A182" s="286"/>
      <c r="B182" s="265"/>
      <c r="C182" s="34"/>
      <c r="D182" s="283"/>
      <c r="E182" s="22">
        <v>10</v>
      </c>
      <c r="F182" s="23">
        <v>2</v>
      </c>
      <c r="G182" s="23">
        <v>2</v>
      </c>
      <c r="H182" s="23">
        <v>2</v>
      </c>
      <c r="I182" s="23">
        <v>2</v>
      </c>
      <c r="J182" s="23">
        <v>2</v>
      </c>
      <c r="K182" s="23">
        <v>2</v>
      </c>
      <c r="L182" s="22">
        <v>10</v>
      </c>
      <c r="M182" s="23">
        <v>2</v>
      </c>
      <c r="N182" s="23">
        <v>2</v>
      </c>
      <c r="O182" s="23">
        <v>2</v>
      </c>
      <c r="P182" s="23">
        <v>2</v>
      </c>
      <c r="Q182" s="23">
        <v>2</v>
      </c>
      <c r="R182" s="23">
        <v>2</v>
      </c>
      <c r="S182" s="22"/>
      <c r="T182" s="23"/>
      <c r="U182" s="23">
        <v>2</v>
      </c>
      <c r="V182" s="23">
        <v>2</v>
      </c>
      <c r="W182" s="23">
        <v>2</v>
      </c>
      <c r="X182" s="23">
        <v>2</v>
      </c>
    </row>
    <row r="183" spans="1:24" ht="15.75">
      <c r="A183" s="284">
        <v>60</v>
      </c>
      <c r="B183" s="263" t="s">
        <v>67</v>
      </c>
      <c r="C183" s="32"/>
      <c r="D183" s="281" t="s">
        <v>162</v>
      </c>
      <c r="E183" s="18"/>
      <c r="F183" s="19">
        <v>4</v>
      </c>
      <c r="G183" s="19">
        <v>4</v>
      </c>
      <c r="H183" s="19">
        <v>4</v>
      </c>
      <c r="I183" s="19">
        <v>4</v>
      </c>
      <c r="J183" s="19">
        <v>4</v>
      </c>
      <c r="K183" s="19">
        <v>4</v>
      </c>
      <c r="L183" s="18"/>
      <c r="M183" s="19">
        <v>4</v>
      </c>
      <c r="N183" s="19">
        <v>4</v>
      </c>
      <c r="O183" s="19">
        <v>4</v>
      </c>
      <c r="P183" s="19">
        <v>4</v>
      </c>
      <c r="Q183" s="19">
        <v>4</v>
      </c>
      <c r="R183" s="19">
        <v>4</v>
      </c>
      <c r="S183" s="18">
        <v>0</v>
      </c>
      <c r="T183" s="19">
        <v>0</v>
      </c>
      <c r="U183" s="19">
        <v>4</v>
      </c>
      <c r="V183" s="19">
        <v>4</v>
      </c>
      <c r="W183" s="19">
        <v>4</v>
      </c>
      <c r="X183" s="19">
        <v>0</v>
      </c>
    </row>
    <row r="184" spans="1:24" ht="15.75">
      <c r="A184" s="285"/>
      <c r="B184" s="264"/>
      <c r="C184" s="33"/>
      <c r="D184" s="282"/>
      <c r="E184" s="20"/>
      <c r="F184" s="21">
        <v>4</v>
      </c>
      <c r="G184" s="21">
        <v>4</v>
      </c>
      <c r="H184" s="21">
        <v>4</v>
      </c>
      <c r="I184" s="21">
        <v>4</v>
      </c>
      <c r="J184" s="21">
        <v>4</v>
      </c>
      <c r="K184" s="21">
        <v>4</v>
      </c>
      <c r="L184" s="20"/>
      <c r="M184" s="21">
        <v>4</v>
      </c>
      <c r="N184" s="21">
        <v>4</v>
      </c>
      <c r="O184" s="21">
        <v>4</v>
      </c>
      <c r="P184" s="21">
        <v>4</v>
      </c>
      <c r="Q184" s="21">
        <v>4</v>
      </c>
      <c r="R184" s="21">
        <v>4</v>
      </c>
      <c r="S184" s="20">
        <v>0</v>
      </c>
      <c r="T184" s="21">
        <v>0</v>
      </c>
      <c r="U184" s="21">
        <v>4</v>
      </c>
      <c r="V184" s="21">
        <v>4</v>
      </c>
      <c r="W184" s="21">
        <v>4</v>
      </c>
      <c r="X184" s="21">
        <v>4</v>
      </c>
    </row>
    <row r="185" spans="1:24" ht="16.5" thickBot="1">
      <c r="A185" s="286"/>
      <c r="B185" s="265"/>
      <c r="C185" s="34"/>
      <c r="D185" s="283"/>
      <c r="E185" s="22">
        <v>10</v>
      </c>
      <c r="F185" s="23">
        <v>2</v>
      </c>
      <c r="G185" s="23">
        <v>2</v>
      </c>
      <c r="H185" s="23">
        <v>2</v>
      </c>
      <c r="I185" s="23">
        <v>2</v>
      </c>
      <c r="J185" s="23">
        <v>2</v>
      </c>
      <c r="K185" s="23">
        <v>2</v>
      </c>
      <c r="L185" s="22">
        <v>10</v>
      </c>
      <c r="M185" s="23">
        <v>2</v>
      </c>
      <c r="N185" s="23">
        <v>2</v>
      </c>
      <c r="O185" s="23">
        <v>2</v>
      </c>
      <c r="P185" s="23">
        <v>2</v>
      </c>
      <c r="Q185" s="23">
        <v>2</v>
      </c>
      <c r="R185" s="23">
        <v>2</v>
      </c>
      <c r="S185" s="22"/>
      <c r="T185" s="23"/>
      <c r="U185" s="23">
        <v>2</v>
      </c>
      <c r="V185" s="23">
        <v>2</v>
      </c>
      <c r="W185" s="23">
        <v>2</v>
      </c>
      <c r="X185" s="23"/>
    </row>
    <row r="186" spans="1:24" ht="15.75">
      <c r="A186" s="284">
        <v>61</v>
      </c>
      <c r="B186" s="263" t="s">
        <v>68</v>
      </c>
      <c r="C186" s="32"/>
      <c r="D186" s="281" t="s">
        <v>162</v>
      </c>
      <c r="E186" s="18"/>
      <c r="F186" s="19">
        <v>4</v>
      </c>
      <c r="G186" s="19">
        <v>4</v>
      </c>
      <c r="H186" s="19">
        <v>4</v>
      </c>
      <c r="I186" s="19">
        <v>0</v>
      </c>
      <c r="J186" s="19">
        <v>4</v>
      </c>
      <c r="K186" s="19">
        <v>4</v>
      </c>
      <c r="L186" s="18"/>
      <c r="M186" s="19">
        <v>0</v>
      </c>
      <c r="N186" s="19">
        <v>4</v>
      </c>
      <c r="O186" s="19">
        <v>4</v>
      </c>
      <c r="P186" s="19">
        <v>4</v>
      </c>
      <c r="Q186" s="19">
        <v>4</v>
      </c>
      <c r="R186" s="19">
        <v>0</v>
      </c>
      <c r="S186" s="18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4</v>
      </c>
    </row>
    <row r="187" spans="1:24" ht="15.75">
      <c r="A187" s="285"/>
      <c r="B187" s="264"/>
      <c r="C187" s="33"/>
      <c r="D187" s="282"/>
      <c r="E187" s="20"/>
      <c r="F187" s="21">
        <v>4</v>
      </c>
      <c r="G187" s="21">
        <v>4</v>
      </c>
      <c r="H187" s="21">
        <v>4</v>
      </c>
      <c r="I187" s="21">
        <v>0</v>
      </c>
      <c r="J187" s="21">
        <v>4</v>
      </c>
      <c r="K187" s="21">
        <v>4</v>
      </c>
      <c r="L187" s="20"/>
      <c r="M187" s="21">
        <v>0</v>
      </c>
      <c r="N187" s="21">
        <v>4</v>
      </c>
      <c r="O187" s="21">
        <v>4</v>
      </c>
      <c r="P187" s="21">
        <v>4</v>
      </c>
      <c r="Q187" s="21">
        <v>4</v>
      </c>
      <c r="R187" s="21">
        <v>0</v>
      </c>
      <c r="S187" s="20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4</v>
      </c>
    </row>
    <row r="188" spans="1:24" ht="16.5" thickBot="1">
      <c r="A188" s="286"/>
      <c r="B188" s="265"/>
      <c r="C188" s="34"/>
      <c r="D188" s="283"/>
      <c r="E188" s="22">
        <v>10</v>
      </c>
      <c r="F188" s="23">
        <v>2</v>
      </c>
      <c r="G188" s="23">
        <v>2</v>
      </c>
      <c r="H188" s="23">
        <v>2</v>
      </c>
      <c r="I188" s="23"/>
      <c r="J188" s="23">
        <v>2</v>
      </c>
      <c r="K188" s="23">
        <v>2</v>
      </c>
      <c r="L188" s="22">
        <v>10</v>
      </c>
      <c r="M188" s="23"/>
      <c r="N188" s="23">
        <v>2</v>
      </c>
      <c r="O188" s="23">
        <v>2</v>
      </c>
      <c r="P188" s="23">
        <v>2</v>
      </c>
      <c r="Q188" s="23">
        <v>2</v>
      </c>
      <c r="R188" s="23"/>
      <c r="S188" s="22"/>
      <c r="T188" s="23"/>
      <c r="U188" s="23"/>
      <c r="V188" s="23"/>
      <c r="W188" s="23"/>
      <c r="X188" s="23">
        <v>2</v>
      </c>
    </row>
    <row r="189" spans="1:24" ht="15.75">
      <c r="A189" s="284">
        <v>62</v>
      </c>
      <c r="B189" s="263" t="s">
        <v>69</v>
      </c>
      <c r="C189" s="32"/>
      <c r="D189" s="281" t="s">
        <v>162</v>
      </c>
      <c r="E189" s="18"/>
      <c r="F189" s="19">
        <v>4</v>
      </c>
      <c r="G189" s="19">
        <v>4</v>
      </c>
      <c r="H189" s="19">
        <v>0</v>
      </c>
      <c r="I189" s="19">
        <v>0</v>
      </c>
      <c r="J189" s="19">
        <v>4</v>
      </c>
      <c r="K189" s="19">
        <v>4</v>
      </c>
      <c r="L189" s="18"/>
      <c r="M189" s="19">
        <v>4</v>
      </c>
      <c r="N189" s="19">
        <v>4</v>
      </c>
      <c r="O189" s="19">
        <v>4</v>
      </c>
      <c r="P189" s="19">
        <v>4</v>
      </c>
      <c r="Q189" s="19">
        <v>4</v>
      </c>
      <c r="R189" s="19">
        <v>4</v>
      </c>
      <c r="S189" s="18">
        <v>0</v>
      </c>
      <c r="T189" s="19">
        <v>4</v>
      </c>
      <c r="U189" s="19">
        <v>4</v>
      </c>
      <c r="V189" s="19">
        <v>4</v>
      </c>
      <c r="W189" s="19">
        <v>4</v>
      </c>
      <c r="X189" s="19">
        <v>4</v>
      </c>
    </row>
    <row r="190" spans="1:24" ht="15.75">
      <c r="A190" s="285"/>
      <c r="B190" s="264"/>
      <c r="C190" s="33"/>
      <c r="D190" s="282"/>
      <c r="E190" s="20"/>
      <c r="F190" s="21">
        <v>4</v>
      </c>
      <c r="G190" s="21">
        <v>4</v>
      </c>
      <c r="H190" s="21">
        <v>0</v>
      </c>
      <c r="I190" s="21">
        <v>0</v>
      </c>
      <c r="J190" s="21">
        <v>4</v>
      </c>
      <c r="K190" s="21">
        <v>4</v>
      </c>
      <c r="L190" s="20"/>
      <c r="M190" s="21">
        <v>4</v>
      </c>
      <c r="N190" s="21">
        <v>4</v>
      </c>
      <c r="O190" s="21">
        <v>4</v>
      </c>
      <c r="P190" s="21">
        <v>4</v>
      </c>
      <c r="Q190" s="21">
        <v>4</v>
      </c>
      <c r="R190" s="21">
        <v>4</v>
      </c>
      <c r="S190" s="20">
        <v>0</v>
      </c>
      <c r="T190" s="21">
        <v>0</v>
      </c>
      <c r="U190" s="21">
        <v>4</v>
      </c>
      <c r="V190" s="21">
        <v>4</v>
      </c>
      <c r="W190" s="21">
        <v>4</v>
      </c>
      <c r="X190" s="21">
        <v>4</v>
      </c>
    </row>
    <row r="191" spans="1:24" ht="16.5" thickBot="1">
      <c r="A191" s="286"/>
      <c r="B191" s="265"/>
      <c r="C191" s="34"/>
      <c r="D191" s="283"/>
      <c r="E191" s="22">
        <v>10</v>
      </c>
      <c r="F191" s="23">
        <v>2</v>
      </c>
      <c r="G191" s="23">
        <v>2</v>
      </c>
      <c r="H191" s="23"/>
      <c r="I191" s="23"/>
      <c r="J191" s="23">
        <v>2</v>
      </c>
      <c r="K191" s="23">
        <v>2</v>
      </c>
      <c r="L191" s="22">
        <v>10</v>
      </c>
      <c r="M191" s="23">
        <v>2</v>
      </c>
      <c r="N191" s="23">
        <v>2</v>
      </c>
      <c r="O191" s="23">
        <v>2</v>
      </c>
      <c r="P191" s="23">
        <v>2</v>
      </c>
      <c r="Q191" s="23">
        <v>2</v>
      </c>
      <c r="R191" s="23">
        <v>2</v>
      </c>
      <c r="S191" s="22"/>
      <c r="T191" s="23"/>
      <c r="U191" s="23">
        <v>2</v>
      </c>
      <c r="V191" s="23">
        <v>2</v>
      </c>
      <c r="W191" s="23">
        <v>2</v>
      </c>
      <c r="X191" s="23">
        <v>2</v>
      </c>
    </row>
    <row r="192" spans="1:24" ht="15.75">
      <c r="A192" s="284">
        <v>63</v>
      </c>
      <c r="B192" s="263" t="s">
        <v>70</v>
      </c>
      <c r="C192" s="32"/>
      <c r="D192" s="281" t="s">
        <v>162</v>
      </c>
      <c r="E192" s="18"/>
      <c r="F192" s="19">
        <v>4</v>
      </c>
      <c r="G192" s="19">
        <v>4</v>
      </c>
      <c r="H192" s="19">
        <v>4</v>
      </c>
      <c r="I192" s="19">
        <v>4</v>
      </c>
      <c r="J192" s="19">
        <v>4</v>
      </c>
      <c r="K192" s="19">
        <v>4</v>
      </c>
      <c r="L192" s="18"/>
      <c r="M192" s="19">
        <v>4</v>
      </c>
      <c r="N192" s="19">
        <v>5</v>
      </c>
      <c r="O192" s="19">
        <v>4</v>
      </c>
      <c r="P192" s="19">
        <v>4</v>
      </c>
      <c r="Q192" s="19">
        <v>4</v>
      </c>
      <c r="R192" s="19">
        <v>4</v>
      </c>
      <c r="S192" s="18">
        <v>0</v>
      </c>
      <c r="T192" s="19">
        <v>4</v>
      </c>
      <c r="U192" s="19">
        <v>4</v>
      </c>
      <c r="V192" s="19">
        <v>4</v>
      </c>
      <c r="W192" s="19">
        <v>4</v>
      </c>
      <c r="X192" s="19">
        <v>4</v>
      </c>
    </row>
    <row r="193" spans="1:24" ht="15.75">
      <c r="A193" s="285"/>
      <c r="B193" s="264"/>
      <c r="C193" s="33"/>
      <c r="D193" s="282"/>
      <c r="E193" s="20"/>
      <c r="F193" s="21">
        <v>4</v>
      </c>
      <c r="G193" s="21">
        <v>4</v>
      </c>
      <c r="H193" s="21">
        <v>4</v>
      </c>
      <c r="I193" s="21">
        <v>4</v>
      </c>
      <c r="J193" s="21">
        <v>4</v>
      </c>
      <c r="K193" s="21">
        <v>4</v>
      </c>
      <c r="L193" s="20"/>
      <c r="M193" s="21">
        <v>4</v>
      </c>
      <c r="N193" s="21">
        <v>5</v>
      </c>
      <c r="O193" s="21">
        <v>4</v>
      </c>
      <c r="P193" s="21">
        <v>4</v>
      </c>
      <c r="Q193" s="21">
        <v>4</v>
      </c>
      <c r="R193" s="21">
        <v>4</v>
      </c>
      <c r="S193" s="20">
        <v>0</v>
      </c>
      <c r="T193" s="21">
        <v>0</v>
      </c>
      <c r="U193" s="21">
        <v>4</v>
      </c>
      <c r="V193" s="21">
        <v>4</v>
      </c>
      <c r="W193" s="21">
        <v>4</v>
      </c>
      <c r="X193" s="21">
        <v>4</v>
      </c>
    </row>
    <row r="194" spans="1:24" ht="16.5" thickBot="1">
      <c r="A194" s="286"/>
      <c r="B194" s="265"/>
      <c r="C194" s="34"/>
      <c r="D194" s="283"/>
      <c r="E194" s="22">
        <v>10</v>
      </c>
      <c r="F194" s="23">
        <v>2</v>
      </c>
      <c r="G194" s="23">
        <v>2</v>
      </c>
      <c r="H194" s="23">
        <v>2</v>
      </c>
      <c r="I194" s="23">
        <v>2</v>
      </c>
      <c r="J194" s="23">
        <v>2</v>
      </c>
      <c r="K194" s="23">
        <v>2</v>
      </c>
      <c r="L194" s="22">
        <v>10</v>
      </c>
      <c r="M194" s="23">
        <v>2</v>
      </c>
      <c r="N194" s="23">
        <v>1.5</v>
      </c>
      <c r="O194" s="23">
        <v>2</v>
      </c>
      <c r="P194" s="23">
        <v>2</v>
      </c>
      <c r="Q194" s="23">
        <v>2</v>
      </c>
      <c r="R194" s="23">
        <v>2</v>
      </c>
      <c r="S194" s="22"/>
      <c r="T194" s="23"/>
      <c r="U194" s="23">
        <v>2</v>
      </c>
      <c r="V194" s="23">
        <v>2</v>
      </c>
      <c r="W194" s="23">
        <v>2</v>
      </c>
      <c r="X194" s="23">
        <v>2</v>
      </c>
    </row>
    <row r="195" spans="1:24" ht="15.75">
      <c r="A195" s="284">
        <v>64</v>
      </c>
      <c r="B195" s="263" t="s">
        <v>71</v>
      </c>
      <c r="C195" s="32"/>
      <c r="D195" s="281" t="s">
        <v>162</v>
      </c>
      <c r="E195" s="18"/>
      <c r="F195" s="19">
        <v>4</v>
      </c>
      <c r="G195" s="19">
        <v>0</v>
      </c>
      <c r="H195" s="19">
        <v>4</v>
      </c>
      <c r="I195" s="19">
        <v>4</v>
      </c>
      <c r="J195" s="19">
        <v>0</v>
      </c>
      <c r="K195" s="19">
        <v>4</v>
      </c>
      <c r="L195" s="18"/>
      <c r="M195" s="19">
        <v>4</v>
      </c>
      <c r="N195" s="19">
        <v>4</v>
      </c>
      <c r="O195" s="19">
        <v>0</v>
      </c>
      <c r="P195" s="19">
        <v>4</v>
      </c>
      <c r="Q195" s="19">
        <v>4</v>
      </c>
      <c r="R195" s="19">
        <v>4</v>
      </c>
      <c r="S195" s="18">
        <v>0</v>
      </c>
      <c r="T195" s="19">
        <v>0</v>
      </c>
      <c r="U195" s="19">
        <v>4</v>
      </c>
      <c r="V195" s="19">
        <v>4</v>
      </c>
      <c r="W195" s="19">
        <v>4</v>
      </c>
      <c r="X195" s="19">
        <v>4</v>
      </c>
    </row>
    <row r="196" spans="1:24" ht="15.75">
      <c r="A196" s="285"/>
      <c r="B196" s="264"/>
      <c r="C196" s="33"/>
      <c r="D196" s="282"/>
      <c r="E196" s="20"/>
      <c r="F196" s="21">
        <v>4</v>
      </c>
      <c r="G196" s="21">
        <v>4</v>
      </c>
      <c r="H196" s="21">
        <v>4</v>
      </c>
      <c r="I196" s="21">
        <v>4</v>
      </c>
      <c r="J196" s="21">
        <v>0</v>
      </c>
      <c r="K196" s="21">
        <v>4</v>
      </c>
      <c r="L196" s="20"/>
      <c r="M196" s="21">
        <v>4</v>
      </c>
      <c r="N196" s="21">
        <v>4</v>
      </c>
      <c r="O196" s="21">
        <v>4</v>
      </c>
      <c r="P196" s="21">
        <v>4</v>
      </c>
      <c r="Q196" s="21">
        <v>4</v>
      </c>
      <c r="R196" s="21">
        <v>4</v>
      </c>
      <c r="S196" s="20">
        <v>0</v>
      </c>
      <c r="T196" s="21">
        <v>0</v>
      </c>
      <c r="U196" s="21">
        <v>4</v>
      </c>
      <c r="V196" s="21">
        <v>4</v>
      </c>
      <c r="W196" s="21">
        <v>4</v>
      </c>
      <c r="X196" s="21">
        <v>4</v>
      </c>
    </row>
    <row r="197" spans="1:24" ht="16.5" thickBot="1">
      <c r="A197" s="286"/>
      <c r="B197" s="265"/>
      <c r="C197" s="34"/>
      <c r="D197" s="283"/>
      <c r="E197" s="22">
        <v>10</v>
      </c>
      <c r="F197" s="23">
        <v>2</v>
      </c>
      <c r="G197" s="23"/>
      <c r="H197" s="23">
        <v>2</v>
      </c>
      <c r="I197" s="23">
        <v>2</v>
      </c>
      <c r="J197" s="23"/>
      <c r="K197" s="23">
        <v>2</v>
      </c>
      <c r="L197" s="22">
        <v>10</v>
      </c>
      <c r="M197" s="23">
        <v>2</v>
      </c>
      <c r="N197" s="23">
        <v>8.5</v>
      </c>
      <c r="O197" s="23"/>
      <c r="P197" s="23">
        <v>2</v>
      </c>
      <c r="Q197" s="23">
        <v>2</v>
      </c>
      <c r="R197" s="23">
        <v>2</v>
      </c>
      <c r="S197" s="22"/>
      <c r="T197" s="23"/>
      <c r="U197" s="23">
        <v>2</v>
      </c>
      <c r="V197" s="23">
        <v>2</v>
      </c>
      <c r="W197" s="23">
        <v>2</v>
      </c>
      <c r="X197" s="23">
        <v>2</v>
      </c>
    </row>
    <row r="198" spans="1:24" ht="15.75">
      <c r="A198" s="284">
        <v>65</v>
      </c>
      <c r="B198" s="263" t="s">
        <v>72</v>
      </c>
      <c r="C198" s="32"/>
      <c r="D198" s="281" t="s">
        <v>162</v>
      </c>
      <c r="E198" s="18"/>
      <c r="F198" s="19">
        <v>4</v>
      </c>
      <c r="G198" s="19">
        <v>0</v>
      </c>
      <c r="H198" s="19">
        <v>4</v>
      </c>
      <c r="I198" s="19">
        <v>4</v>
      </c>
      <c r="J198" s="19">
        <v>4</v>
      </c>
      <c r="K198" s="19">
        <v>4</v>
      </c>
      <c r="L198" s="18"/>
      <c r="M198" s="19">
        <v>4</v>
      </c>
      <c r="N198" s="19">
        <v>4</v>
      </c>
      <c r="O198" s="19">
        <v>4</v>
      </c>
      <c r="P198" s="19">
        <v>4</v>
      </c>
      <c r="Q198" s="19">
        <v>4</v>
      </c>
      <c r="R198" s="19">
        <v>4</v>
      </c>
      <c r="S198" s="18">
        <v>0</v>
      </c>
      <c r="T198" s="19">
        <v>0</v>
      </c>
      <c r="U198" s="19">
        <v>4</v>
      </c>
      <c r="V198" s="19">
        <v>4</v>
      </c>
      <c r="W198" s="19">
        <v>4</v>
      </c>
      <c r="X198" s="19">
        <v>4</v>
      </c>
    </row>
    <row r="199" spans="1:24" ht="15.75">
      <c r="A199" s="285"/>
      <c r="B199" s="264"/>
      <c r="C199" s="33"/>
      <c r="D199" s="282"/>
      <c r="E199" s="20"/>
      <c r="F199" s="21">
        <v>4</v>
      </c>
      <c r="G199" s="21">
        <v>4</v>
      </c>
      <c r="H199" s="21">
        <v>4</v>
      </c>
      <c r="I199" s="21">
        <v>4</v>
      </c>
      <c r="J199" s="21">
        <v>4</v>
      </c>
      <c r="K199" s="21">
        <v>4</v>
      </c>
      <c r="L199" s="20"/>
      <c r="M199" s="21">
        <v>4</v>
      </c>
      <c r="N199" s="21">
        <v>4</v>
      </c>
      <c r="O199" s="21">
        <v>4</v>
      </c>
      <c r="P199" s="21">
        <v>4</v>
      </c>
      <c r="Q199" s="21">
        <v>4</v>
      </c>
      <c r="R199" s="21">
        <v>4</v>
      </c>
      <c r="S199" s="20">
        <v>0</v>
      </c>
      <c r="T199" s="21">
        <v>0</v>
      </c>
      <c r="U199" s="21">
        <v>4</v>
      </c>
      <c r="V199" s="21">
        <v>4</v>
      </c>
      <c r="W199" s="21">
        <v>4</v>
      </c>
      <c r="X199" s="21">
        <v>4</v>
      </c>
    </row>
    <row r="200" spans="1:24" ht="16.5" thickBot="1">
      <c r="A200" s="286"/>
      <c r="B200" s="265"/>
      <c r="C200" s="34"/>
      <c r="D200" s="283"/>
      <c r="E200" s="22">
        <v>10</v>
      </c>
      <c r="F200" s="23">
        <v>2</v>
      </c>
      <c r="G200" s="23"/>
      <c r="H200" s="23">
        <v>2</v>
      </c>
      <c r="I200" s="23">
        <v>2</v>
      </c>
      <c r="J200" s="23">
        <v>2</v>
      </c>
      <c r="K200" s="23">
        <v>2</v>
      </c>
      <c r="L200" s="22">
        <v>10</v>
      </c>
      <c r="M200" s="23">
        <v>2</v>
      </c>
      <c r="N200" s="23">
        <v>15.5</v>
      </c>
      <c r="O200" s="23">
        <v>2</v>
      </c>
      <c r="P200" s="23">
        <v>2</v>
      </c>
      <c r="Q200" s="23">
        <v>2</v>
      </c>
      <c r="R200" s="23">
        <v>2</v>
      </c>
      <c r="S200" s="22"/>
      <c r="T200" s="23"/>
      <c r="U200" s="23">
        <v>2</v>
      </c>
      <c r="V200" s="23">
        <v>2</v>
      </c>
      <c r="W200" s="23">
        <v>2</v>
      </c>
      <c r="X200" s="23">
        <v>2</v>
      </c>
    </row>
    <row r="201" spans="1:24" ht="15.75">
      <c r="A201" s="284">
        <v>66</v>
      </c>
      <c r="B201" s="263" t="s">
        <v>73</v>
      </c>
      <c r="C201" s="32"/>
      <c r="D201" s="281" t="s">
        <v>162</v>
      </c>
      <c r="E201" s="18"/>
      <c r="F201" s="19">
        <v>4</v>
      </c>
      <c r="G201" s="19">
        <v>4</v>
      </c>
      <c r="H201" s="19">
        <v>4</v>
      </c>
      <c r="I201" s="19">
        <v>4</v>
      </c>
      <c r="J201" s="19">
        <v>4</v>
      </c>
      <c r="K201" s="19">
        <v>4</v>
      </c>
      <c r="L201" s="18"/>
      <c r="M201" s="19">
        <v>4</v>
      </c>
      <c r="N201" s="19">
        <v>4</v>
      </c>
      <c r="O201" s="19">
        <v>4</v>
      </c>
      <c r="P201" s="19">
        <v>4</v>
      </c>
      <c r="Q201" s="19">
        <v>4</v>
      </c>
      <c r="R201" s="19">
        <v>0</v>
      </c>
      <c r="S201" s="18">
        <v>0</v>
      </c>
      <c r="T201" s="19">
        <v>0</v>
      </c>
      <c r="U201" s="19">
        <v>0</v>
      </c>
      <c r="V201" s="19">
        <v>0</v>
      </c>
      <c r="W201" s="19">
        <v>4</v>
      </c>
      <c r="X201" s="19">
        <v>4</v>
      </c>
    </row>
    <row r="202" spans="1:24" ht="15.75">
      <c r="A202" s="285"/>
      <c r="B202" s="264"/>
      <c r="C202" s="33"/>
      <c r="D202" s="282"/>
      <c r="E202" s="20"/>
      <c r="F202" s="21">
        <v>4</v>
      </c>
      <c r="G202" s="21">
        <v>4</v>
      </c>
      <c r="H202" s="21">
        <v>4</v>
      </c>
      <c r="I202" s="21">
        <v>4</v>
      </c>
      <c r="J202" s="21">
        <v>4</v>
      </c>
      <c r="K202" s="21">
        <v>4</v>
      </c>
      <c r="L202" s="20"/>
      <c r="M202" s="21">
        <v>4</v>
      </c>
      <c r="N202" s="21">
        <v>4</v>
      </c>
      <c r="O202" s="21">
        <v>4</v>
      </c>
      <c r="P202" s="21">
        <v>4</v>
      </c>
      <c r="Q202" s="21">
        <v>4</v>
      </c>
      <c r="R202" s="21">
        <v>0</v>
      </c>
      <c r="S202" s="20">
        <v>0</v>
      </c>
      <c r="T202" s="21">
        <v>0</v>
      </c>
      <c r="U202" s="21">
        <v>0</v>
      </c>
      <c r="V202" s="21">
        <v>0</v>
      </c>
      <c r="W202" s="21">
        <v>4</v>
      </c>
      <c r="X202" s="21">
        <v>4</v>
      </c>
    </row>
    <row r="203" spans="1:24" ht="16.5" thickBot="1">
      <c r="A203" s="286"/>
      <c r="B203" s="265"/>
      <c r="C203" s="34"/>
      <c r="D203" s="283"/>
      <c r="E203" s="22">
        <v>10</v>
      </c>
      <c r="F203" s="23">
        <v>2</v>
      </c>
      <c r="G203" s="23">
        <v>2</v>
      </c>
      <c r="H203" s="23">
        <v>2</v>
      </c>
      <c r="I203" s="23">
        <v>2</v>
      </c>
      <c r="J203" s="23">
        <v>2</v>
      </c>
      <c r="K203" s="23">
        <v>2</v>
      </c>
      <c r="L203" s="22">
        <v>10</v>
      </c>
      <c r="M203" s="23">
        <v>2</v>
      </c>
      <c r="N203" s="23">
        <v>15.5</v>
      </c>
      <c r="O203" s="23">
        <v>2</v>
      </c>
      <c r="P203" s="23">
        <v>2</v>
      </c>
      <c r="Q203" s="23">
        <v>2</v>
      </c>
      <c r="R203" s="23"/>
      <c r="S203" s="22"/>
      <c r="T203" s="23"/>
      <c r="U203" s="23"/>
      <c r="V203" s="23"/>
      <c r="W203" s="23">
        <v>6.5</v>
      </c>
      <c r="X203" s="23">
        <v>5</v>
      </c>
    </row>
    <row r="204" spans="1:24" ht="15.75">
      <c r="A204" s="284">
        <v>67</v>
      </c>
      <c r="B204" s="263" t="s">
        <v>74</v>
      </c>
      <c r="C204" s="32"/>
      <c r="D204" s="281" t="s">
        <v>162</v>
      </c>
      <c r="E204" s="18"/>
      <c r="F204" s="19">
        <v>4</v>
      </c>
      <c r="G204" s="19">
        <v>4</v>
      </c>
      <c r="H204" s="19">
        <v>4</v>
      </c>
      <c r="I204" s="19">
        <v>0</v>
      </c>
      <c r="J204" s="19">
        <v>4</v>
      </c>
      <c r="K204" s="19">
        <v>4</v>
      </c>
      <c r="L204" s="18"/>
      <c r="M204" s="19">
        <v>4</v>
      </c>
      <c r="N204" s="19">
        <v>4</v>
      </c>
      <c r="O204" s="19">
        <v>4</v>
      </c>
      <c r="P204" s="19">
        <v>4</v>
      </c>
      <c r="Q204" s="19">
        <v>4</v>
      </c>
      <c r="R204" s="19">
        <v>4</v>
      </c>
      <c r="S204" s="18">
        <v>0</v>
      </c>
      <c r="T204" s="19">
        <v>0</v>
      </c>
      <c r="U204" s="19">
        <v>4</v>
      </c>
      <c r="V204" s="19">
        <v>4</v>
      </c>
      <c r="W204" s="19">
        <v>4</v>
      </c>
      <c r="X204" s="19">
        <v>4</v>
      </c>
    </row>
    <row r="205" spans="1:24" ht="15.75">
      <c r="A205" s="285"/>
      <c r="B205" s="264"/>
      <c r="C205" s="33"/>
      <c r="D205" s="282"/>
      <c r="E205" s="20"/>
      <c r="F205" s="21">
        <v>4</v>
      </c>
      <c r="G205" s="21">
        <v>4</v>
      </c>
      <c r="H205" s="21">
        <v>4</v>
      </c>
      <c r="I205" s="21">
        <v>4</v>
      </c>
      <c r="J205" s="21">
        <v>4</v>
      </c>
      <c r="K205" s="21">
        <v>4</v>
      </c>
      <c r="L205" s="20"/>
      <c r="M205" s="21">
        <v>4</v>
      </c>
      <c r="N205" s="21">
        <v>4</v>
      </c>
      <c r="O205" s="21">
        <v>4</v>
      </c>
      <c r="P205" s="21">
        <v>4</v>
      </c>
      <c r="Q205" s="21">
        <v>4</v>
      </c>
      <c r="R205" s="21">
        <v>4</v>
      </c>
      <c r="S205" s="20">
        <v>0</v>
      </c>
      <c r="T205" s="21">
        <v>0</v>
      </c>
      <c r="U205" s="21">
        <v>4</v>
      </c>
      <c r="V205" s="21">
        <v>4</v>
      </c>
      <c r="W205" s="21">
        <v>4</v>
      </c>
      <c r="X205" s="21">
        <v>4</v>
      </c>
    </row>
    <row r="206" spans="1:24" ht="16.5" thickBot="1">
      <c r="A206" s="286"/>
      <c r="B206" s="265"/>
      <c r="C206" s="34"/>
      <c r="D206" s="283"/>
      <c r="E206" s="22">
        <v>10</v>
      </c>
      <c r="F206" s="23">
        <v>2</v>
      </c>
      <c r="G206" s="23">
        <v>2</v>
      </c>
      <c r="H206" s="23">
        <v>2</v>
      </c>
      <c r="I206" s="23"/>
      <c r="J206" s="23">
        <v>2</v>
      </c>
      <c r="K206" s="23">
        <v>2</v>
      </c>
      <c r="L206" s="22">
        <v>10</v>
      </c>
      <c r="M206" s="23">
        <v>2</v>
      </c>
      <c r="N206" s="23">
        <v>3.5</v>
      </c>
      <c r="O206" s="23">
        <v>2</v>
      </c>
      <c r="P206" s="23">
        <v>2</v>
      </c>
      <c r="Q206" s="23">
        <v>2</v>
      </c>
      <c r="R206" s="23">
        <v>2</v>
      </c>
      <c r="S206" s="22"/>
      <c r="T206" s="23"/>
      <c r="U206" s="23">
        <v>2</v>
      </c>
      <c r="V206" s="23">
        <v>5</v>
      </c>
      <c r="W206" s="23">
        <v>6.5</v>
      </c>
      <c r="X206" s="23">
        <v>5</v>
      </c>
    </row>
    <row r="207" spans="1:24" ht="15.75">
      <c r="A207" s="284">
        <v>68</v>
      </c>
      <c r="B207" s="263" t="s">
        <v>75</v>
      </c>
      <c r="C207" s="32"/>
      <c r="D207" s="281" t="s">
        <v>162</v>
      </c>
      <c r="E207" s="18"/>
      <c r="F207" s="19">
        <v>4</v>
      </c>
      <c r="G207" s="19">
        <v>4</v>
      </c>
      <c r="H207" s="19">
        <v>4</v>
      </c>
      <c r="I207" s="19">
        <v>4</v>
      </c>
      <c r="J207" s="19">
        <v>4</v>
      </c>
      <c r="K207" s="19">
        <v>4</v>
      </c>
      <c r="L207" s="18"/>
      <c r="M207" s="19">
        <v>4</v>
      </c>
      <c r="N207" s="19">
        <v>4</v>
      </c>
      <c r="O207" s="19">
        <v>4</v>
      </c>
      <c r="P207" s="19">
        <v>4</v>
      </c>
      <c r="Q207" s="19">
        <v>4</v>
      </c>
      <c r="R207" s="19">
        <v>4</v>
      </c>
      <c r="S207" s="18">
        <v>0</v>
      </c>
      <c r="T207" s="19">
        <v>0</v>
      </c>
      <c r="U207" s="19">
        <v>4</v>
      </c>
      <c r="V207" s="19">
        <v>4</v>
      </c>
      <c r="W207" s="19">
        <v>4</v>
      </c>
      <c r="X207" s="19">
        <v>4</v>
      </c>
    </row>
    <row r="208" spans="1:24" ht="15.75">
      <c r="A208" s="285"/>
      <c r="B208" s="264"/>
      <c r="C208" s="33"/>
      <c r="D208" s="282"/>
      <c r="E208" s="20"/>
      <c r="F208" s="21">
        <v>4</v>
      </c>
      <c r="G208" s="21">
        <v>4</v>
      </c>
      <c r="H208" s="21">
        <v>4</v>
      </c>
      <c r="I208" s="21">
        <v>4</v>
      </c>
      <c r="J208" s="21">
        <v>4</v>
      </c>
      <c r="K208" s="21">
        <v>4</v>
      </c>
      <c r="L208" s="20"/>
      <c r="M208" s="21">
        <v>4</v>
      </c>
      <c r="N208" s="21">
        <v>4</v>
      </c>
      <c r="O208" s="21">
        <v>4</v>
      </c>
      <c r="P208" s="21">
        <v>4</v>
      </c>
      <c r="Q208" s="21">
        <v>4</v>
      </c>
      <c r="R208" s="21">
        <v>4</v>
      </c>
      <c r="S208" s="20">
        <v>0</v>
      </c>
      <c r="T208" s="21">
        <v>4</v>
      </c>
      <c r="U208" s="21">
        <v>4</v>
      </c>
      <c r="V208" s="21">
        <v>4</v>
      </c>
      <c r="W208" s="21">
        <v>4</v>
      </c>
      <c r="X208" s="21">
        <v>4</v>
      </c>
    </row>
    <row r="209" spans="1:24" ht="16.5" thickBot="1">
      <c r="A209" s="286"/>
      <c r="B209" s="265"/>
      <c r="C209" s="34"/>
      <c r="D209" s="283"/>
      <c r="E209" s="22">
        <v>10</v>
      </c>
      <c r="F209" s="23">
        <v>2</v>
      </c>
      <c r="G209" s="23">
        <v>2</v>
      </c>
      <c r="H209" s="23">
        <v>2</v>
      </c>
      <c r="I209" s="23">
        <v>2</v>
      </c>
      <c r="J209" s="23">
        <v>2</v>
      </c>
      <c r="K209" s="23">
        <v>2</v>
      </c>
      <c r="L209" s="22">
        <v>10</v>
      </c>
      <c r="M209" s="23">
        <v>2</v>
      </c>
      <c r="N209" s="23">
        <v>2</v>
      </c>
      <c r="O209" s="23">
        <v>2</v>
      </c>
      <c r="P209" s="23">
        <v>2</v>
      </c>
      <c r="Q209" s="23">
        <v>5</v>
      </c>
      <c r="R209" s="23">
        <v>2</v>
      </c>
      <c r="S209" s="22"/>
      <c r="T209" s="23"/>
      <c r="U209" s="23">
        <v>5</v>
      </c>
      <c r="V209" s="23">
        <v>2</v>
      </c>
      <c r="W209" s="23">
        <v>5</v>
      </c>
      <c r="X209" s="23">
        <v>2</v>
      </c>
    </row>
    <row r="210" spans="1:24" ht="15.75">
      <c r="A210" s="284">
        <v>69</v>
      </c>
      <c r="B210" s="263" t="s">
        <v>76</v>
      </c>
      <c r="C210" s="32"/>
      <c r="D210" s="281" t="s">
        <v>162</v>
      </c>
      <c r="E210" s="18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4</v>
      </c>
      <c r="K210" s="19">
        <v>4</v>
      </c>
      <c r="L210" s="18"/>
      <c r="M210" s="19">
        <v>4</v>
      </c>
      <c r="N210" s="19">
        <v>4</v>
      </c>
      <c r="O210" s="19">
        <v>4</v>
      </c>
      <c r="P210" s="19">
        <v>0</v>
      </c>
      <c r="Q210" s="19">
        <v>4</v>
      </c>
      <c r="R210" s="19">
        <v>4</v>
      </c>
      <c r="S210" s="18">
        <v>0</v>
      </c>
      <c r="T210" s="19">
        <v>0</v>
      </c>
      <c r="U210" s="19">
        <v>4</v>
      </c>
      <c r="V210" s="19">
        <v>4</v>
      </c>
      <c r="W210" s="19">
        <v>4</v>
      </c>
      <c r="X210" s="19">
        <v>4</v>
      </c>
    </row>
    <row r="211" spans="1:24" ht="15.75">
      <c r="A211" s="285"/>
      <c r="B211" s="264"/>
      <c r="C211" s="33"/>
      <c r="D211" s="282"/>
      <c r="E211" s="20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4</v>
      </c>
      <c r="K211" s="21">
        <v>4</v>
      </c>
      <c r="L211" s="20"/>
      <c r="M211" s="21">
        <v>4</v>
      </c>
      <c r="N211" s="21">
        <v>4</v>
      </c>
      <c r="O211" s="21">
        <v>4</v>
      </c>
      <c r="P211" s="21">
        <v>0</v>
      </c>
      <c r="Q211" s="21">
        <v>4</v>
      </c>
      <c r="R211" s="21">
        <v>4</v>
      </c>
      <c r="S211" s="20">
        <v>0</v>
      </c>
      <c r="T211" s="21">
        <v>0</v>
      </c>
      <c r="U211" s="21">
        <v>4</v>
      </c>
      <c r="V211" s="21">
        <v>4</v>
      </c>
      <c r="W211" s="21">
        <v>4</v>
      </c>
      <c r="X211" s="21">
        <v>4</v>
      </c>
    </row>
    <row r="212" spans="1:24" ht="16.5" thickBot="1">
      <c r="A212" s="286"/>
      <c r="B212" s="265"/>
      <c r="C212" s="34"/>
      <c r="D212" s="283"/>
      <c r="E212" s="22"/>
      <c r="F212" s="23"/>
      <c r="G212" s="23"/>
      <c r="H212" s="23"/>
      <c r="I212" s="23"/>
      <c r="J212" s="23">
        <v>2</v>
      </c>
      <c r="K212" s="23">
        <v>2</v>
      </c>
      <c r="L212" s="22">
        <v>10</v>
      </c>
      <c r="M212" s="23">
        <v>2</v>
      </c>
      <c r="N212" s="23">
        <v>3.5</v>
      </c>
      <c r="O212" s="23">
        <v>2</v>
      </c>
      <c r="P212" s="23"/>
      <c r="Q212" s="23">
        <v>2</v>
      </c>
      <c r="R212" s="23">
        <v>2</v>
      </c>
      <c r="S212" s="22"/>
      <c r="T212" s="23"/>
      <c r="U212" s="23">
        <v>2</v>
      </c>
      <c r="V212" s="23">
        <v>2</v>
      </c>
      <c r="W212" s="23">
        <v>2</v>
      </c>
      <c r="X212" s="23">
        <v>2</v>
      </c>
    </row>
    <row r="213" spans="1:24" ht="15.75">
      <c r="A213" s="284">
        <v>70</v>
      </c>
      <c r="B213" s="263" t="s">
        <v>77</v>
      </c>
      <c r="C213" s="32"/>
      <c r="D213" s="281" t="s">
        <v>162</v>
      </c>
      <c r="E213" s="18"/>
      <c r="F213" s="19">
        <v>4</v>
      </c>
      <c r="G213" s="19">
        <v>4</v>
      </c>
      <c r="H213" s="19">
        <v>4</v>
      </c>
      <c r="I213" s="19">
        <v>4</v>
      </c>
      <c r="J213" s="19">
        <v>0</v>
      </c>
      <c r="K213" s="19">
        <v>4</v>
      </c>
      <c r="L213" s="18"/>
      <c r="M213" s="19">
        <v>4</v>
      </c>
      <c r="N213" s="19">
        <v>4</v>
      </c>
      <c r="O213" s="19">
        <v>4</v>
      </c>
      <c r="P213" s="19">
        <v>4</v>
      </c>
      <c r="Q213" s="19">
        <v>4</v>
      </c>
      <c r="R213" s="19">
        <v>4</v>
      </c>
      <c r="S213" s="18">
        <v>0</v>
      </c>
      <c r="T213" s="19">
        <v>0</v>
      </c>
      <c r="U213" s="19">
        <v>0</v>
      </c>
      <c r="V213" s="19">
        <v>4</v>
      </c>
      <c r="W213" s="19">
        <v>4</v>
      </c>
      <c r="X213" s="19">
        <v>4</v>
      </c>
    </row>
    <row r="214" spans="1:24" ht="15.75">
      <c r="A214" s="285"/>
      <c r="B214" s="264"/>
      <c r="C214" s="33"/>
      <c r="D214" s="282"/>
      <c r="E214" s="20"/>
      <c r="F214" s="21">
        <v>4</v>
      </c>
      <c r="G214" s="21">
        <v>4</v>
      </c>
      <c r="H214" s="21">
        <v>4</v>
      </c>
      <c r="I214" s="21">
        <v>4</v>
      </c>
      <c r="J214" s="21">
        <v>0</v>
      </c>
      <c r="K214" s="21">
        <v>4</v>
      </c>
      <c r="L214" s="20"/>
      <c r="M214" s="21">
        <v>4</v>
      </c>
      <c r="N214" s="21">
        <v>4</v>
      </c>
      <c r="O214" s="21">
        <v>4</v>
      </c>
      <c r="P214" s="21">
        <v>4</v>
      </c>
      <c r="Q214" s="21">
        <v>4</v>
      </c>
      <c r="R214" s="21">
        <v>4</v>
      </c>
      <c r="S214" s="20">
        <v>0</v>
      </c>
      <c r="T214" s="21">
        <v>0</v>
      </c>
      <c r="U214" s="21">
        <v>0</v>
      </c>
      <c r="V214" s="21">
        <v>4</v>
      </c>
      <c r="W214" s="21">
        <v>4</v>
      </c>
      <c r="X214" s="21">
        <v>4</v>
      </c>
    </row>
    <row r="215" spans="1:24" ht="16.5" thickBot="1">
      <c r="A215" s="286"/>
      <c r="B215" s="265"/>
      <c r="C215" s="34"/>
      <c r="D215" s="283"/>
      <c r="E215" s="22">
        <v>10</v>
      </c>
      <c r="F215" s="23">
        <v>2</v>
      </c>
      <c r="G215" s="23">
        <v>2</v>
      </c>
      <c r="H215" s="23">
        <v>2</v>
      </c>
      <c r="I215" s="23">
        <v>2</v>
      </c>
      <c r="J215" s="23"/>
      <c r="K215" s="23">
        <v>2</v>
      </c>
      <c r="L215" s="22">
        <v>10</v>
      </c>
      <c r="M215" s="23">
        <v>2</v>
      </c>
      <c r="N215" s="23">
        <v>15.5</v>
      </c>
      <c r="O215" s="23">
        <v>2</v>
      </c>
      <c r="P215" s="23">
        <v>2</v>
      </c>
      <c r="Q215" s="23">
        <v>2</v>
      </c>
      <c r="R215" s="23">
        <v>2</v>
      </c>
      <c r="S215" s="22"/>
      <c r="T215" s="23"/>
      <c r="U215" s="23"/>
      <c r="V215" s="23">
        <v>6.5</v>
      </c>
      <c r="W215" s="23">
        <v>6.5</v>
      </c>
      <c r="X215" s="23">
        <v>5</v>
      </c>
    </row>
    <row r="216" spans="1:24" ht="15.75">
      <c r="A216" s="284">
        <v>71</v>
      </c>
      <c r="B216" s="263" t="s">
        <v>78</v>
      </c>
      <c r="C216" s="32"/>
      <c r="D216" s="281" t="s">
        <v>162</v>
      </c>
      <c r="E216" s="18"/>
      <c r="F216" s="19">
        <v>4</v>
      </c>
      <c r="G216" s="19">
        <v>0</v>
      </c>
      <c r="H216" s="19">
        <v>0</v>
      </c>
      <c r="I216" s="19">
        <v>0</v>
      </c>
      <c r="J216" s="19">
        <v>0</v>
      </c>
      <c r="K216" s="19">
        <v>4</v>
      </c>
      <c r="L216" s="18"/>
      <c r="M216" s="19">
        <v>4</v>
      </c>
      <c r="N216" s="19">
        <v>4</v>
      </c>
      <c r="O216" s="19">
        <v>4</v>
      </c>
      <c r="P216" s="19">
        <v>0</v>
      </c>
      <c r="Q216" s="19">
        <v>4</v>
      </c>
      <c r="R216" s="19">
        <v>4</v>
      </c>
      <c r="S216" s="18">
        <v>0</v>
      </c>
      <c r="T216" s="19">
        <v>0</v>
      </c>
      <c r="U216" s="19">
        <v>4</v>
      </c>
      <c r="V216" s="19">
        <v>4</v>
      </c>
      <c r="W216" s="19">
        <v>4</v>
      </c>
      <c r="X216" s="19">
        <v>4</v>
      </c>
    </row>
    <row r="217" spans="1:24" ht="15.75">
      <c r="A217" s="285"/>
      <c r="B217" s="264"/>
      <c r="C217" s="33"/>
      <c r="D217" s="282"/>
      <c r="E217" s="20"/>
      <c r="F217" s="21">
        <v>4</v>
      </c>
      <c r="G217" s="21">
        <v>0</v>
      </c>
      <c r="H217" s="21">
        <v>0</v>
      </c>
      <c r="I217" s="21">
        <v>0</v>
      </c>
      <c r="J217" s="21">
        <v>0</v>
      </c>
      <c r="K217" s="21">
        <v>4</v>
      </c>
      <c r="L217" s="20"/>
      <c r="M217" s="21">
        <v>4</v>
      </c>
      <c r="N217" s="21">
        <v>4</v>
      </c>
      <c r="O217" s="21">
        <v>4</v>
      </c>
      <c r="P217" s="21">
        <v>0</v>
      </c>
      <c r="Q217" s="21">
        <v>4</v>
      </c>
      <c r="R217" s="21">
        <v>4</v>
      </c>
      <c r="S217" s="20">
        <v>0</v>
      </c>
      <c r="T217" s="21">
        <v>0</v>
      </c>
      <c r="U217" s="21">
        <v>4</v>
      </c>
      <c r="V217" s="21">
        <v>4</v>
      </c>
      <c r="W217" s="21">
        <v>4</v>
      </c>
      <c r="X217" s="21">
        <v>4</v>
      </c>
    </row>
    <row r="218" spans="1:24" ht="16.5" thickBot="1">
      <c r="A218" s="286"/>
      <c r="B218" s="265"/>
      <c r="C218" s="34"/>
      <c r="D218" s="283"/>
      <c r="E218" s="22">
        <v>10</v>
      </c>
      <c r="F218" s="23">
        <v>2</v>
      </c>
      <c r="G218" s="23"/>
      <c r="H218" s="23"/>
      <c r="I218" s="23"/>
      <c r="J218" s="23"/>
      <c r="K218" s="23">
        <v>2</v>
      </c>
      <c r="L218" s="22">
        <v>10</v>
      </c>
      <c r="M218" s="23">
        <v>2</v>
      </c>
      <c r="N218" s="23">
        <v>3.5</v>
      </c>
      <c r="O218" s="23">
        <v>2</v>
      </c>
      <c r="P218" s="23"/>
      <c r="Q218" s="23">
        <v>2</v>
      </c>
      <c r="R218" s="23">
        <v>2</v>
      </c>
      <c r="S218" s="22"/>
      <c r="T218" s="23"/>
      <c r="U218" s="23">
        <v>2</v>
      </c>
      <c r="V218" s="23">
        <v>2</v>
      </c>
      <c r="W218" s="23">
        <v>2</v>
      </c>
      <c r="X218" s="23">
        <v>2</v>
      </c>
    </row>
    <row r="219" spans="1:24" ht="15.75">
      <c r="A219" s="284">
        <v>72</v>
      </c>
      <c r="B219" s="263" t="s">
        <v>79</v>
      </c>
      <c r="C219" s="32"/>
      <c r="D219" s="281" t="s">
        <v>162</v>
      </c>
      <c r="E219" s="18"/>
      <c r="F219" s="19">
        <v>0</v>
      </c>
      <c r="G219" s="19">
        <v>4</v>
      </c>
      <c r="H219" s="19">
        <v>4</v>
      </c>
      <c r="I219" s="19">
        <v>4</v>
      </c>
      <c r="J219" s="19">
        <v>0</v>
      </c>
      <c r="K219" s="19">
        <v>4</v>
      </c>
      <c r="L219" s="18"/>
      <c r="M219" s="19">
        <v>4</v>
      </c>
      <c r="N219" s="19">
        <v>4</v>
      </c>
      <c r="O219" s="19">
        <v>0</v>
      </c>
      <c r="P219" s="19">
        <v>4</v>
      </c>
      <c r="Q219" s="19">
        <v>4</v>
      </c>
      <c r="R219" s="19">
        <v>4</v>
      </c>
      <c r="S219" s="18">
        <v>0</v>
      </c>
      <c r="T219" s="19">
        <v>4</v>
      </c>
      <c r="U219" s="19">
        <v>4</v>
      </c>
      <c r="V219" s="19">
        <v>4</v>
      </c>
      <c r="W219" s="19">
        <v>4</v>
      </c>
      <c r="X219" s="19">
        <v>0</v>
      </c>
    </row>
    <row r="220" spans="1:24" ht="15.75">
      <c r="A220" s="285"/>
      <c r="B220" s="264"/>
      <c r="C220" s="33"/>
      <c r="D220" s="282"/>
      <c r="E220" s="20"/>
      <c r="F220" s="21">
        <v>0</v>
      </c>
      <c r="G220" s="21">
        <v>4</v>
      </c>
      <c r="H220" s="21">
        <v>4</v>
      </c>
      <c r="I220" s="21">
        <v>4</v>
      </c>
      <c r="J220" s="21">
        <v>0</v>
      </c>
      <c r="K220" s="21">
        <v>4</v>
      </c>
      <c r="L220" s="20"/>
      <c r="M220" s="21">
        <v>4</v>
      </c>
      <c r="N220" s="21">
        <v>4</v>
      </c>
      <c r="O220" s="21">
        <v>0</v>
      </c>
      <c r="P220" s="21">
        <v>4</v>
      </c>
      <c r="Q220" s="21">
        <v>4</v>
      </c>
      <c r="R220" s="21">
        <v>4</v>
      </c>
      <c r="S220" s="20">
        <v>0</v>
      </c>
      <c r="T220" s="21">
        <v>4</v>
      </c>
      <c r="U220" s="21">
        <v>4</v>
      </c>
      <c r="V220" s="21">
        <v>4</v>
      </c>
      <c r="W220" s="21">
        <v>4</v>
      </c>
      <c r="X220" s="21">
        <v>0</v>
      </c>
    </row>
    <row r="221" spans="1:24" ht="16.5" thickBot="1">
      <c r="A221" s="286"/>
      <c r="B221" s="265"/>
      <c r="C221" s="34"/>
      <c r="D221" s="283"/>
      <c r="E221" s="22">
        <v>10</v>
      </c>
      <c r="F221" s="23"/>
      <c r="G221" s="23">
        <v>2</v>
      </c>
      <c r="H221" s="23">
        <v>2</v>
      </c>
      <c r="I221" s="23">
        <v>2</v>
      </c>
      <c r="J221" s="23"/>
      <c r="K221" s="23">
        <v>2</v>
      </c>
      <c r="L221" s="22">
        <v>10</v>
      </c>
      <c r="M221" s="23">
        <v>2</v>
      </c>
      <c r="N221" s="23">
        <v>2</v>
      </c>
      <c r="O221" s="23"/>
      <c r="P221" s="23">
        <v>2</v>
      </c>
      <c r="Q221" s="23">
        <v>2</v>
      </c>
      <c r="R221" s="23">
        <v>2</v>
      </c>
      <c r="S221" s="22"/>
      <c r="T221" s="23">
        <v>2</v>
      </c>
      <c r="U221" s="23">
        <v>2</v>
      </c>
      <c r="V221" s="23">
        <v>2</v>
      </c>
      <c r="W221" s="23">
        <v>2</v>
      </c>
      <c r="X221" s="23"/>
    </row>
    <row r="222" spans="1:24" ht="15.75">
      <c r="A222" s="284">
        <v>73</v>
      </c>
      <c r="B222" s="263" t="s">
        <v>80</v>
      </c>
      <c r="C222" s="32"/>
      <c r="D222" s="281" t="s">
        <v>162</v>
      </c>
      <c r="E222" s="18"/>
      <c r="F222" s="19">
        <v>4</v>
      </c>
      <c r="G222" s="19">
        <v>4</v>
      </c>
      <c r="H222" s="19">
        <v>4</v>
      </c>
      <c r="I222" s="19">
        <v>4</v>
      </c>
      <c r="J222" s="19">
        <v>4</v>
      </c>
      <c r="K222" s="19">
        <v>4</v>
      </c>
      <c r="L222" s="18"/>
      <c r="M222" s="19">
        <v>4</v>
      </c>
      <c r="N222" s="19">
        <v>4</v>
      </c>
      <c r="O222" s="19">
        <v>4</v>
      </c>
      <c r="P222" s="19">
        <v>4</v>
      </c>
      <c r="Q222" s="19">
        <v>4</v>
      </c>
      <c r="R222" s="19">
        <v>4</v>
      </c>
      <c r="S222" s="18">
        <v>0</v>
      </c>
      <c r="T222" s="19">
        <v>4</v>
      </c>
      <c r="U222" s="19">
        <v>4</v>
      </c>
      <c r="V222" s="19">
        <v>4</v>
      </c>
      <c r="W222" s="19">
        <v>4</v>
      </c>
      <c r="X222" s="19">
        <v>4</v>
      </c>
    </row>
    <row r="223" spans="1:24" ht="15.75">
      <c r="A223" s="285"/>
      <c r="B223" s="264"/>
      <c r="C223" s="33"/>
      <c r="D223" s="282"/>
      <c r="E223" s="20"/>
      <c r="F223" s="21">
        <v>4</v>
      </c>
      <c r="G223" s="21">
        <v>4</v>
      </c>
      <c r="H223" s="21">
        <v>4</v>
      </c>
      <c r="I223" s="21">
        <v>4</v>
      </c>
      <c r="J223" s="21">
        <v>4</v>
      </c>
      <c r="K223" s="21">
        <v>4</v>
      </c>
      <c r="L223" s="20"/>
      <c r="M223" s="21">
        <v>4</v>
      </c>
      <c r="N223" s="21">
        <v>4</v>
      </c>
      <c r="O223" s="21">
        <v>4</v>
      </c>
      <c r="P223" s="21">
        <v>4</v>
      </c>
      <c r="Q223" s="21">
        <v>4</v>
      </c>
      <c r="R223" s="21">
        <v>4</v>
      </c>
      <c r="S223" s="20">
        <v>0</v>
      </c>
      <c r="T223" s="21">
        <v>4</v>
      </c>
      <c r="U223" s="21">
        <v>4</v>
      </c>
      <c r="V223" s="21">
        <v>4</v>
      </c>
      <c r="W223" s="21">
        <v>4</v>
      </c>
      <c r="X223" s="21">
        <v>4</v>
      </c>
    </row>
    <row r="224" spans="1:24" ht="16.5" thickBot="1">
      <c r="A224" s="286"/>
      <c r="B224" s="265"/>
      <c r="C224" s="34"/>
      <c r="D224" s="283"/>
      <c r="E224" s="22">
        <v>10</v>
      </c>
      <c r="F224" s="23">
        <v>2</v>
      </c>
      <c r="G224" s="23">
        <v>2</v>
      </c>
      <c r="H224" s="23">
        <v>2</v>
      </c>
      <c r="I224" s="23">
        <v>2</v>
      </c>
      <c r="J224" s="23">
        <v>2</v>
      </c>
      <c r="K224" s="23">
        <v>2</v>
      </c>
      <c r="L224" s="22">
        <v>10</v>
      </c>
      <c r="M224" s="23">
        <v>2</v>
      </c>
      <c r="N224" s="23">
        <v>2</v>
      </c>
      <c r="O224" s="23">
        <v>2</v>
      </c>
      <c r="P224" s="23">
        <v>2</v>
      </c>
      <c r="Q224" s="23">
        <v>2</v>
      </c>
      <c r="R224" s="23">
        <v>2</v>
      </c>
      <c r="S224" s="22"/>
      <c r="T224" s="23">
        <v>2</v>
      </c>
      <c r="U224" s="23">
        <v>2</v>
      </c>
      <c r="V224" s="23">
        <v>2</v>
      </c>
      <c r="W224" s="23">
        <v>2</v>
      </c>
      <c r="X224" s="23">
        <v>2</v>
      </c>
    </row>
    <row r="225" spans="1:24" ht="15.75">
      <c r="A225" s="284">
        <v>74</v>
      </c>
      <c r="B225" s="263" t="s">
        <v>81</v>
      </c>
      <c r="C225" s="32"/>
      <c r="D225" s="281" t="s">
        <v>162</v>
      </c>
      <c r="E225" s="18"/>
      <c r="F225" s="19">
        <v>4</v>
      </c>
      <c r="G225" s="19">
        <v>4</v>
      </c>
      <c r="H225" s="19">
        <v>4</v>
      </c>
      <c r="I225" s="19">
        <v>4</v>
      </c>
      <c r="J225" s="19">
        <v>4</v>
      </c>
      <c r="K225" s="19">
        <v>4</v>
      </c>
      <c r="L225" s="18">
        <v>0</v>
      </c>
      <c r="M225" s="19">
        <v>0</v>
      </c>
      <c r="N225" s="19">
        <v>0</v>
      </c>
      <c r="O225" s="19">
        <v>4</v>
      </c>
      <c r="P225" s="19">
        <v>4</v>
      </c>
      <c r="Q225" s="19">
        <v>4</v>
      </c>
      <c r="R225" s="19">
        <v>4</v>
      </c>
      <c r="S225" s="18">
        <v>0</v>
      </c>
      <c r="T225" s="19">
        <v>0</v>
      </c>
      <c r="U225" s="19">
        <v>0</v>
      </c>
      <c r="V225" s="19">
        <v>4</v>
      </c>
      <c r="W225" s="19">
        <v>4</v>
      </c>
      <c r="X225" s="19">
        <v>4</v>
      </c>
    </row>
    <row r="226" spans="1:24" ht="15.75">
      <c r="A226" s="285"/>
      <c r="B226" s="264"/>
      <c r="C226" s="33"/>
      <c r="D226" s="282"/>
      <c r="E226" s="20"/>
      <c r="F226" s="21">
        <v>4</v>
      </c>
      <c r="G226" s="21">
        <v>4</v>
      </c>
      <c r="H226" s="21">
        <v>4</v>
      </c>
      <c r="I226" s="21">
        <v>4</v>
      </c>
      <c r="J226" s="21">
        <v>4</v>
      </c>
      <c r="K226" s="21">
        <v>4</v>
      </c>
      <c r="L226" s="20">
        <v>0</v>
      </c>
      <c r="M226" s="21">
        <v>0</v>
      </c>
      <c r="N226" s="21">
        <v>0</v>
      </c>
      <c r="O226" s="21">
        <v>4</v>
      </c>
      <c r="P226" s="21">
        <v>4</v>
      </c>
      <c r="Q226" s="21">
        <v>4</v>
      </c>
      <c r="R226" s="21">
        <v>4</v>
      </c>
      <c r="S226" s="20">
        <v>0</v>
      </c>
      <c r="T226" s="21">
        <v>0</v>
      </c>
      <c r="U226" s="21">
        <v>0</v>
      </c>
      <c r="V226" s="21">
        <v>4</v>
      </c>
      <c r="W226" s="21">
        <v>4</v>
      </c>
      <c r="X226" s="21">
        <v>4</v>
      </c>
    </row>
    <row r="227" spans="1:24" ht="16.5" thickBot="1">
      <c r="A227" s="286"/>
      <c r="B227" s="265"/>
      <c r="C227" s="34"/>
      <c r="D227" s="283"/>
      <c r="E227" s="22">
        <v>10</v>
      </c>
      <c r="F227" s="23">
        <v>2</v>
      </c>
      <c r="G227" s="23">
        <v>2</v>
      </c>
      <c r="H227" s="23">
        <v>2</v>
      </c>
      <c r="I227" s="23">
        <v>2</v>
      </c>
      <c r="J227" s="23">
        <v>2</v>
      </c>
      <c r="K227" s="23">
        <v>2</v>
      </c>
      <c r="L227" s="22"/>
      <c r="M227" s="23"/>
      <c r="N227" s="23"/>
      <c r="O227" s="23">
        <v>2</v>
      </c>
      <c r="P227" s="23">
        <v>2</v>
      </c>
      <c r="Q227" s="23">
        <v>2</v>
      </c>
      <c r="R227" s="23">
        <v>2</v>
      </c>
      <c r="S227" s="22"/>
      <c r="T227" s="23"/>
      <c r="U227" s="23"/>
      <c r="V227" s="23">
        <v>2</v>
      </c>
      <c r="W227" s="23">
        <v>2</v>
      </c>
      <c r="X227" s="23">
        <v>2</v>
      </c>
    </row>
    <row r="228" spans="1:24" ht="15.75">
      <c r="A228" s="284">
        <v>75</v>
      </c>
      <c r="B228" s="263" t="s">
        <v>82</v>
      </c>
      <c r="C228" s="32"/>
      <c r="D228" s="281" t="s">
        <v>162</v>
      </c>
      <c r="E228" s="18"/>
      <c r="F228" s="19">
        <v>4</v>
      </c>
      <c r="G228" s="19">
        <v>4</v>
      </c>
      <c r="H228" s="19">
        <v>4</v>
      </c>
      <c r="I228" s="19">
        <v>4</v>
      </c>
      <c r="J228" s="19">
        <v>0</v>
      </c>
      <c r="K228" s="19">
        <v>0</v>
      </c>
      <c r="L228" s="18">
        <v>0</v>
      </c>
      <c r="M228" s="19">
        <v>4</v>
      </c>
      <c r="N228" s="19">
        <v>4</v>
      </c>
      <c r="O228" s="19">
        <v>4</v>
      </c>
      <c r="P228" s="19">
        <v>4</v>
      </c>
      <c r="Q228" s="19">
        <v>4</v>
      </c>
      <c r="R228" s="19">
        <v>4</v>
      </c>
      <c r="S228" s="18">
        <v>0</v>
      </c>
      <c r="T228" s="19">
        <v>0</v>
      </c>
      <c r="U228" s="19">
        <v>4</v>
      </c>
      <c r="V228" s="19">
        <v>0</v>
      </c>
      <c r="W228" s="19">
        <v>0</v>
      </c>
      <c r="X228" s="19">
        <v>0</v>
      </c>
    </row>
    <row r="229" spans="1:24" ht="15.75">
      <c r="A229" s="285"/>
      <c r="B229" s="264"/>
      <c r="C229" s="33"/>
      <c r="D229" s="282"/>
      <c r="E229" s="20"/>
      <c r="F229" s="21">
        <v>4</v>
      </c>
      <c r="G229" s="21">
        <v>4</v>
      </c>
      <c r="H229" s="21">
        <v>4</v>
      </c>
      <c r="I229" s="21">
        <v>0</v>
      </c>
      <c r="J229" s="21">
        <v>0</v>
      </c>
      <c r="K229" s="21">
        <v>0</v>
      </c>
      <c r="L229" s="20">
        <v>0</v>
      </c>
      <c r="M229" s="21">
        <v>4</v>
      </c>
      <c r="N229" s="21">
        <v>4</v>
      </c>
      <c r="O229" s="21">
        <v>4</v>
      </c>
      <c r="P229" s="21">
        <v>4</v>
      </c>
      <c r="Q229" s="21">
        <v>4</v>
      </c>
      <c r="R229" s="21">
        <v>4</v>
      </c>
      <c r="S229" s="20">
        <v>0</v>
      </c>
      <c r="T229" s="21">
        <v>0</v>
      </c>
      <c r="U229" s="21">
        <v>4</v>
      </c>
      <c r="V229" s="21">
        <v>0</v>
      </c>
      <c r="W229" s="21">
        <v>0</v>
      </c>
      <c r="X229" s="21">
        <v>0</v>
      </c>
    </row>
    <row r="230" spans="1:24" ht="16.5" thickBot="1">
      <c r="A230" s="286"/>
      <c r="B230" s="265"/>
      <c r="C230" s="34"/>
      <c r="D230" s="283"/>
      <c r="E230" s="22">
        <v>10</v>
      </c>
      <c r="F230" s="23">
        <v>2</v>
      </c>
      <c r="G230" s="23">
        <v>2</v>
      </c>
      <c r="H230" s="23">
        <v>2</v>
      </c>
      <c r="I230" s="23"/>
      <c r="J230" s="23"/>
      <c r="K230" s="23"/>
      <c r="L230" s="22"/>
      <c r="M230" s="23">
        <v>2</v>
      </c>
      <c r="N230" s="23">
        <v>2</v>
      </c>
      <c r="O230" s="23">
        <v>2</v>
      </c>
      <c r="P230" s="23">
        <v>2</v>
      </c>
      <c r="Q230" s="23">
        <v>2</v>
      </c>
      <c r="R230" s="23">
        <v>2</v>
      </c>
      <c r="S230" s="22"/>
      <c r="T230" s="23"/>
      <c r="U230" s="23">
        <v>2</v>
      </c>
      <c r="V230" s="23"/>
      <c r="W230" s="23"/>
      <c r="X230" s="23"/>
    </row>
    <row r="231" spans="1:24" ht="15.75">
      <c r="A231" s="284">
        <v>76</v>
      </c>
      <c r="B231" s="266" t="s">
        <v>83</v>
      </c>
      <c r="C231" s="38"/>
      <c r="D231" s="281" t="s">
        <v>163</v>
      </c>
      <c r="E231" s="18"/>
      <c r="F231" s="19">
        <v>4</v>
      </c>
      <c r="G231" s="19">
        <v>4</v>
      </c>
      <c r="H231" s="19">
        <v>4</v>
      </c>
      <c r="I231" s="19">
        <v>4</v>
      </c>
      <c r="J231" s="19">
        <v>4</v>
      </c>
      <c r="K231" s="19">
        <v>4</v>
      </c>
      <c r="L231" s="18">
        <v>0</v>
      </c>
      <c r="M231" s="19">
        <v>0</v>
      </c>
      <c r="N231" s="19">
        <v>0</v>
      </c>
      <c r="O231" s="19">
        <v>4</v>
      </c>
      <c r="P231" s="19">
        <v>4</v>
      </c>
      <c r="Q231" s="19">
        <v>4</v>
      </c>
      <c r="R231" s="19">
        <v>4</v>
      </c>
      <c r="S231" s="18">
        <v>0</v>
      </c>
      <c r="T231" s="19">
        <v>0</v>
      </c>
      <c r="U231" s="19">
        <v>4</v>
      </c>
      <c r="V231" s="19">
        <v>4</v>
      </c>
      <c r="W231" s="19">
        <v>4</v>
      </c>
      <c r="X231" s="19">
        <v>4</v>
      </c>
    </row>
    <row r="232" spans="1:24" ht="15.75">
      <c r="A232" s="285"/>
      <c r="B232" s="267"/>
      <c r="C232" s="39"/>
      <c r="D232" s="282"/>
      <c r="E232" s="20"/>
      <c r="F232" s="21">
        <v>4</v>
      </c>
      <c r="G232" s="21">
        <v>4</v>
      </c>
      <c r="H232" s="21">
        <v>4</v>
      </c>
      <c r="I232" s="21">
        <v>4</v>
      </c>
      <c r="J232" s="21">
        <v>4</v>
      </c>
      <c r="K232" s="21">
        <v>4</v>
      </c>
      <c r="L232" s="20">
        <v>0</v>
      </c>
      <c r="M232" s="21">
        <v>0</v>
      </c>
      <c r="N232" s="21">
        <v>0</v>
      </c>
      <c r="O232" s="21">
        <v>4</v>
      </c>
      <c r="P232" s="21">
        <v>4</v>
      </c>
      <c r="Q232" s="21">
        <v>4</v>
      </c>
      <c r="R232" s="21">
        <v>4</v>
      </c>
      <c r="S232" s="20">
        <v>0</v>
      </c>
      <c r="T232" s="21">
        <v>4</v>
      </c>
      <c r="U232" s="21">
        <v>4</v>
      </c>
      <c r="V232" s="21">
        <v>4</v>
      </c>
      <c r="W232" s="21">
        <v>4</v>
      </c>
      <c r="X232" s="21">
        <v>4</v>
      </c>
    </row>
    <row r="233" spans="1:24" ht="16.5" thickBot="1">
      <c r="A233" s="286"/>
      <c r="B233" s="268"/>
      <c r="C233" s="40"/>
      <c r="D233" s="283"/>
      <c r="E233" s="22">
        <v>10</v>
      </c>
      <c r="F233" s="23">
        <v>5</v>
      </c>
      <c r="G233" s="23">
        <v>5</v>
      </c>
      <c r="H233" s="23">
        <v>2</v>
      </c>
      <c r="I233" s="23">
        <v>2</v>
      </c>
      <c r="J233" s="23">
        <v>2</v>
      </c>
      <c r="K233" s="23">
        <v>2</v>
      </c>
      <c r="L233" s="22"/>
      <c r="M233" s="23"/>
      <c r="N233" s="23"/>
      <c r="O233" s="23">
        <v>5</v>
      </c>
      <c r="P233" s="23">
        <v>5</v>
      </c>
      <c r="Q233" s="23">
        <v>2</v>
      </c>
      <c r="R233" s="23">
        <v>2</v>
      </c>
      <c r="S233" s="22"/>
      <c r="T233" s="23"/>
      <c r="U233" s="23">
        <v>5</v>
      </c>
      <c r="V233" s="23">
        <v>5</v>
      </c>
      <c r="W233" s="23">
        <v>5</v>
      </c>
      <c r="X233" s="23">
        <v>5</v>
      </c>
    </row>
    <row r="234" spans="1:24" ht="15.75">
      <c r="A234" s="284">
        <v>77</v>
      </c>
      <c r="B234" s="266" t="s">
        <v>84</v>
      </c>
      <c r="C234" s="38"/>
      <c r="D234" s="281" t="s">
        <v>163</v>
      </c>
      <c r="E234" s="18"/>
      <c r="F234" s="19">
        <v>4</v>
      </c>
      <c r="G234" s="19">
        <v>4</v>
      </c>
      <c r="H234" s="19">
        <v>4</v>
      </c>
      <c r="I234" s="19">
        <v>4</v>
      </c>
      <c r="J234" s="19">
        <v>4</v>
      </c>
      <c r="K234" s="19">
        <v>4</v>
      </c>
      <c r="L234" s="18"/>
      <c r="M234" s="19">
        <v>4</v>
      </c>
      <c r="N234" s="19">
        <v>4</v>
      </c>
      <c r="O234" s="19">
        <v>4</v>
      </c>
      <c r="P234" s="19">
        <v>4</v>
      </c>
      <c r="Q234" s="19">
        <v>4</v>
      </c>
      <c r="R234" s="19">
        <v>4</v>
      </c>
      <c r="S234" s="18">
        <v>0</v>
      </c>
      <c r="T234" s="19">
        <v>0</v>
      </c>
      <c r="U234" s="19">
        <v>4</v>
      </c>
      <c r="V234" s="19">
        <v>4</v>
      </c>
      <c r="W234" s="19">
        <v>4</v>
      </c>
      <c r="X234" s="19">
        <v>4</v>
      </c>
    </row>
    <row r="235" spans="1:24" ht="15.75">
      <c r="A235" s="285"/>
      <c r="B235" s="267"/>
      <c r="C235" s="39"/>
      <c r="D235" s="282"/>
      <c r="E235" s="20"/>
      <c r="F235" s="21">
        <v>4</v>
      </c>
      <c r="G235" s="21">
        <v>4</v>
      </c>
      <c r="H235" s="21">
        <v>4</v>
      </c>
      <c r="I235" s="21">
        <v>4</v>
      </c>
      <c r="J235" s="21">
        <v>4</v>
      </c>
      <c r="K235" s="21">
        <v>4</v>
      </c>
      <c r="L235" s="20"/>
      <c r="M235" s="21">
        <v>4</v>
      </c>
      <c r="N235" s="21">
        <v>4</v>
      </c>
      <c r="O235" s="21">
        <v>4</v>
      </c>
      <c r="P235" s="21">
        <v>4</v>
      </c>
      <c r="Q235" s="21">
        <v>4</v>
      </c>
      <c r="R235" s="21">
        <v>4</v>
      </c>
      <c r="S235" s="20">
        <v>0</v>
      </c>
      <c r="T235" s="21">
        <v>4</v>
      </c>
      <c r="U235" s="21">
        <v>4</v>
      </c>
      <c r="V235" s="21">
        <v>4</v>
      </c>
      <c r="W235" s="21">
        <v>4</v>
      </c>
      <c r="X235" s="21">
        <v>4</v>
      </c>
    </row>
    <row r="236" spans="1:24" ht="16.5" thickBot="1">
      <c r="A236" s="286"/>
      <c r="B236" s="268"/>
      <c r="C236" s="40"/>
      <c r="D236" s="283"/>
      <c r="E236" s="22">
        <v>10</v>
      </c>
      <c r="F236" s="23">
        <v>5</v>
      </c>
      <c r="G236" s="23">
        <v>5</v>
      </c>
      <c r="H236" s="23">
        <v>5</v>
      </c>
      <c r="I236" s="23">
        <v>5</v>
      </c>
      <c r="J236" s="23">
        <v>5</v>
      </c>
      <c r="K236" s="23">
        <v>5</v>
      </c>
      <c r="L236" s="22">
        <v>10</v>
      </c>
      <c r="M236" s="23">
        <v>5</v>
      </c>
      <c r="N236" s="23">
        <v>7</v>
      </c>
      <c r="O236" s="23">
        <v>5</v>
      </c>
      <c r="P236" s="23">
        <v>5</v>
      </c>
      <c r="Q236" s="23">
        <v>2</v>
      </c>
      <c r="R236" s="23">
        <v>2</v>
      </c>
      <c r="S236" s="22"/>
      <c r="T236" s="23"/>
      <c r="U236" s="23">
        <v>5</v>
      </c>
      <c r="V236" s="23">
        <v>5</v>
      </c>
      <c r="W236" s="23">
        <v>5</v>
      </c>
      <c r="X236" s="23">
        <v>2</v>
      </c>
    </row>
    <row r="237" spans="1:24" ht="15.75">
      <c r="A237" s="284">
        <v>78</v>
      </c>
      <c r="B237" s="266" t="s">
        <v>85</v>
      </c>
      <c r="C237" s="38"/>
      <c r="D237" s="281" t="s">
        <v>163</v>
      </c>
      <c r="E237" s="18"/>
      <c r="F237" s="19">
        <v>4</v>
      </c>
      <c r="G237" s="19">
        <v>4</v>
      </c>
      <c r="H237" s="19">
        <v>4</v>
      </c>
      <c r="I237" s="19">
        <v>4</v>
      </c>
      <c r="J237" s="19">
        <v>4</v>
      </c>
      <c r="K237" s="19">
        <v>4</v>
      </c>
      <c r="L237" s="18"/>
      <c r="M237" s="19">
        <v>4</v>
      </c>
      <c r="N237" s="19">
        <v>4</v>
      </c>
      <c r="O237" s="19">
        <v>0</v>
      </c>
      <c r="P237" s="19">
        <v>4</v>
      </c>
      <c r="Q237" s="19">
        <v>4</v>
      </c>
      <c r="R237" s="19">
        <v>4</v>
      </c>
      <c r="S237" s="18">
        <v>0</v>
      </c>
      <c r="T237" s="19">
        <v>0</v>
      </c>
      <c r="U237" s="19">
        <v>4</v>
      </c>
      <c r="V237" s="19">
        <v>4</v>
      </c>
      <c r="W237" s="19">
        <v>4</v>
      </c>
      <c r="X237" s="19">
        <v>4</v>
      </c>
    </row>
    <row r="238" spans="1:24" ht="15.75">
      <c r="A238" s="285"/>
      <c r="B238" s="267"/>
      <c r="C238" s="39"/>
      <c r="D238" s="282"/>
      <c r="E238" s="20"/>
      <c r="F238" s="21">
        <v>4</v>
      </c>
      <c r="G238" s="21">
        <v>4</v>
      </c>
      <c r="H238" s="21">
        <v>4</v>
      </c>
      <c r="I238" s="21">
        <v>4</v>
      </c>
      <c r="J238" s="21">
        <v>4</v>
      </c>
      <c r="K238" s="21">
        <v>4</v>
      </c>
      <c r="L238" s="20"/>
      <c r="M238" s="21">
        <v>4</v>
      </c>
      <c r="N238" s="21">
        <v>4</v>
      </c>
      <c r="O238" s="21">
        <v>0</v>
      </c>
      <c r="P238" s="21">
        <v>4</v>
      </c>
      <c r="Q238" s="21">
        <v>4</v>
      </c>
      <c r="R238" s="21">
        <v>4</v>
      </c>
      <c r="S238" s="20">
        <v>0</v>
      </c>
      <c r="T238" s="21">
        <v>4</v>
      </c>
      <c r="U238" s="21">
        <v>4</v>
      </c>
      <c r="V238" s="21">
        <v>4</v>
      </c>
      <c r="W238" s="21">
        <v>4</v>
      </c>
      <c r="X238" s="21">
        <v>4</v>
      </c>
    </row>
    <row r="239" spans="1:24" ht="16.5" thickBot="1">
      <c r="A239" s="286"/>
      <c r="B239" s="268"/>
      <c r="C239" s="40"/>
      <c r="D239" s="283"/>
      <c r="E239" s="22">
        <v>10</v>
      </c>
      <c r="F239" s="23">
        <v>5</v>
      </c>
      <c r="G239" s="23">
        <v>5</v>
      </c>
      <c r="H239" s="23">
        <v>5</v>
      </c>
      <c r="I239" s="23">
        <v>5</v>
      </c>
      <c r="J239" s="23">
        <v>5</v>
      </c>
      <c r="K239" s="23">
        <v>5</v>
      </c>
      <c r="L239" s="22">
        <v>5</v>
      </c>
      <c r="M239" s="23">
        <v>2</v>
      </c>
      <c r="N239" s="23">
        <v>2</v>
      </c>
      <c r="O239" s="23"/>
      <c r="P239" s="23">
        <v>2</v>
      </c>
      <c r="Q239" s="23">
        <v>2</v>
      </c>
      <c r="R239" s="23">
        <v>2</v>
      </c>
      <c r="S239" s="22"/>
      <c r="T239" s="23"/>
      <c r="U239" s="23">
        <v>5</v>
      </c>
      <c r="V239" s="23">
        <v>5</v>
      </c>
      <c r="W239" s="23">
        <v>2</v>
      </c>
      <c r="X239" s="23">
        <v>5</v>
      </c>
    </row>
    <row r="240" spans="1:24" ht="15.75">
      <c r="A240" s="284">
        <v>79</v>
      </c>
      <c r="B240" s="263" t="s">
        <v>86</v>
      </c>
      <c r="C240" s="32"/>
      <c r="D240" s="281" t="s">
        <v>163</v>
      </c>
      <c r="E240" s="18">
        <v>0</v>
      </c>
      <c r="F240" s="19">
        <v>4</v>
      </c>
      <c r="G240" s="19">
        <v>4</v>
      </c>
      <c r="H240" s="19">
        <v>4</v>
      </c>
      <c r="I240" s="19">
        <v>4</v>
      </c>
      <c r="J240" s="19">
        <v>4</v>
      </c>
      <c r="K240" s="19">
        <v>4</v>
      </c>
      <c r="L240" s="18"/>
      <c r="M240" s="19">
        <v>4</v>
      </c>
      <c r="N240" s="19">
        <v>4</v>
      </c>
      <c r="O240" s="19">
        <v>0</v>
      </c>
      <c r="P240" s="19">
        <v>4</v>
      </c>
      <c r="Q240" s="19">
        <v>4</v>
      </c>
      <c r="R240" s="19">
        <v>4</v>
      </c>
      <c r="S240" s="18">
        <v>0</v>
      </c>
      <c r="T240" s="19">
        <v>0</v>
      </c>
      <c r="U240" s="19">
        <v>4</v>
      </c>
      <c r="V240" s="19">
        <v>4</v>
      </c>
      <c r="W240" s="19">
        <v>4</v>
      </c>
      <c r="X240" s="19">
        <v>4</v>
      </c>
    </row>
    <row r="241" spans="1:24" ht="15.75">
      <c r="A241" s="285"/>
      <c r="B241" s="264"/>
      <c r="C241" s="33"/>
      <c r="D241" s="282"/>
      <c r="E241" s="20">
        <v>0</v>
      </c>
      <c r="F241" s="21">
        <v>4</v>
      </c>
      <c r="G241" s="21">
        <v>4</v>
      </c>
      <c r="H241" s="21">
        <v>4</v>
      </c>
      <c r="I241" s="21">
        <v>4</v>
      </c>
      <c r="J241" s="21">
        <v>4</v>
      </c>
      <c r="K241" s="21">
        <v>4</v>
      </c>
      <c r="L241" s="20"/>
      <c r="M241" s="21">
        <v>4</v>
      </c>
      <c r="N241" s="21">
        <v>4</v>
      </c>
      <c r="O241" s="21">
        <v>4</v>
      </c>
      <c r="P241" s="21">
        <v>4</v>
      </c>
      <c r="Q241" s="21">
        <v>4</v>
      </c>
      <c r="R241" s="21">
        <v>4</v>
      </c>
      <c r="S241" s="20">
        <v>0</v>
      </c>
      <c r="T241" s="21">
        <v>4</v>
      </c>
      <c r="U241" s="21">
        <v>4</v>
      </c>
      <c r="V241" s="21">
        <v>4</v>
      </c>
      <c r="W241" s="21">
        <v>4</v>
      </c>
      <c r="X241" s="21">
        <v>4</v>
      </c>
    </row>
    <row r="242" spans="1:24" ht="16.5" thickBot="1">
      <c r="A242" s="286"/>
      <c r="B242" s="265"/>
      <c r="C242" s="34"/>
      <c r="D242" s="283"/>
      <c r="E242" s="22"/>
      <c r="F242" s="23">
        <v>2</v>
      </c>
      <c r="G242" s="23">
        <v>2</v>
      </c>
      <c r="H242" s="23">
        <v>5</v>
      </c>
      <c r="I242" s="23">
        <v>5</v>
      </c>
      <c r="J242" s="23">
        <v>5</v>
      </c>
      <c r="K242" s="23">
        <v>5</v>
      </c>
      <c r="L242" s="22">
        <v>5</v>
      </c>
      <c r="M242" s="23">
        <v>5</v>
      </c>
      <c r="N242" s="23">
        <v>7</v>
      </c>
      <c r="O242" s="23"/>
      <c r="P242" s="23">
        <v>2</v>
      </c>
      <c r="Q242" s="23">
        <v>2</v>
      </c>
      <c r="R242" s="23">
        <v>2</v>
      </c>
      <c r="S242" s="22"/>
      <c r="T242" s="23"/>
      <c r="U242" s="23">
        <v>2</v>
      </c>
      <c r="V242" s="23">
        <v>5</v>
      </c>
      <c r="W242" s="23">
        <v>5</v>
      </c>
      <c r="X242" s="23">
        <v>5</v>
      </c>
    </row>
    <row r="243" spans="1:24" ht="15.75">
      <c r="A243" s="284">
        <v>80</v>
      </c>
      <c r="B243" s="272" t="s">
        <v>87</v>
      </c>
      <c r="C243" s="32"/>
      <c r="D243" s="281" t="s">
        <v>163</v>
      </c>
      <c r="E243" s="18"/>
      <c r="F243" s="19">
        <v>4</v>
      </c>
      <c r="G243" s="19">
        <v>4</v>
      </c>
      <c r="H243" s="19">
        <v>0</v>
      </c>
      <c r="I243" s="19">
        <v>0</v>
      </c>
      <c r="J243" s="19">
        <v>0</v>
      </c>
      <c r="K243" s="19">
        <v>0</v>
      </c>
      <c r="L243" s="18">
        <v>0</v>
      </c>
      <c r="M243" s="19">
        <v>4</v>
      </c>
      <c r="N243" s="19">
        <v>4</v>
      </c>
      <c r="O243" s="19">
        <v>4</v>
      </c>
      <c r="P243" s="19">
        <v>4</v>
      </c>
      <c r="Q243" s="19">
        <v>4</v>
      </c>
      <c r="R243" s="19">
        <v>4</v>
      </c>
      <c r="S243" s="18">
        <v>0</v>
      </c>
      <c r="T243" s="19">
        <v>0</v>
      </c>
      <c r="U243" s="19">
        <v>4</v>
      </c>
      <c r="V243" s="19">
        <v>4</v>
      </c>
      <c r="W243" s="19">
        <v>4</v>
      </c>
      <c r="X243" s="19">
        <v>4</v>
      </c>
    </row>
    <row r="244" spans="1:24" ht="15.75">
      <c r="A244" s="285"/>
      <c r="B244" s="273"/>
      <c r="C244" s="33"/>
      <c r="D244" s="282"/>
      <c r="E244" s="20"/>
      <c r="F244" s="21">
        <v>4</v>
      </c>
      <c r="G244" s="21">
        <v>4</v>
      </c>
      <c r="H244" s="21">
        <v>0</v>
      </c>
      <c r="I244" s="21">
        <v>0</v>
      </c>
      <c r="J244" s="21">
        <v>0</v>
      </c>
      <c r="K244" s="21">
        <v>0</v>
      </c>
      <c r="L244" s="20">
        <v>0</v>
      </c>
      <c r="M244" s="21">
        <v>4</v>
      </c>
      <c r="N244" s="21">
        <v>4</v>
      </c>
      <c r="O244" s="21">
        <v>4</v>
      </c>
      <c r="P244" s="21">
        <v>4</v>
      </c>
      <c r="Q244" s="21">
        <v>4</v>
      </c>
      <c r="R244" s="21">
        <v>4</v>
      </c>
      <c r="S244" s="20">
        <v>0</v>
      </c>
      <c r="T244" s="21">
        <v>0</v>
      </c>
      <c r="U244" s="21">
        <v>4</v>
      </c>
      <c r="V244" s="21">
        <v>4</v>
      </c>
      <c r="W244" s="21">
        <v>4</v>
      </c>
      <c r="X244" s="21">
        <v>4</v>
      </c>
    </row>
    <row r="245" spans="1:24" ht="16.5" thickBot="1">
      <c r="A245" s="286"/>
      <c r="B245" s="274"/>
      <c r="C245" s="34"/>
      <c r="D245" s="283"/>
      <c r="E245" s="22">
        <v>5</v>
      </c>
      <c r="F245" s="23">
        <v>2</v>
      </c>
      <c r="G245" s="23">
        <v>2</v>
      </c>
      <c r="H245" s="23"/>
      <c r="I245" s="23"/>
      <c r="J245" s="23"/>
      <c r="K245" s="23"/>
      <c r="L245" s="22"/>
      <c r="M245" s="23">
        <v>2</v>
      </c>
      <c r="N245" s="23">
        <v>2</v>
      </c>
      <c r="O245" s="23">
        <v>2</v>
      </c>
      <c r="P245" s="23">
        <v>2</v>
      </c>
      <c r="Q245" s="23">
        <v>2</v>
      </c>
      <c r="R245" s="23">
        <v>2</v>
      </c>
      <c r="S245" s="22"/>
      <c r="T245" s="23"/>
      <c r="U245" s="23">
        <v>2</v>
      </c>
      <c r="V245" s="23">
        <v>5</v>
      </c>
      <c r="W245" s="23">
        <v>5</v>
      </c>
      <c r="X245" s="23">
        <v>2</v>
      </c>
    </row>
    <row r="246" spans="1:24" ht="15.75">
      <c r="A246" s="284">
        <v>81</v>
      </c>
      <c r="B246" s="266" t="s">
        <v>88</v>
      </c>
      <c r="C246" s="38"/>
      <c r="D246" s="281" t="s">
        <v>163</v>
      </c>
      <c r="E246" s="18"/>
      <c r="F246" s="19">
        <v>4</v>
      </c>
      <c r="G246" s="19">
        <v>4</v>
      </c>
      <c r="H246" s="19">
        <v>4</v>
      </c>
      <c r="I246" s="19">
        <v>4</v>
      </c>
      <c r="J246" s="19">
        <v>4</v>
      </c>
      <c r="K246" s="19">
        <v>4</v>
      </c>
      <c r="L246" s="18"/>
      <c r="M246" s="19">
        <v>4</v>
      </c>
      <c r="N246" s="19">
        <v>4</v>
      </c>
      <c r="O246" s="19">
        <v>0</v>
      </c>
      <c r="P246" s="19">
        <v>4</v>
      </c>
      <c r="Q246" s="19">
        <v>4</v>
      </c>
      <c r="R246" s="19">
        <v>4</v>
      </c>
      <c r="S246" s="18">
        <v>0</v>
      </c>
      <c r="T246" s="19">
        <v>0</v>
      </c>
      <c r="U246" s="19">
        <v>4</v>
      </c>
      <c r="V246" s="19">
        <v>4</v>
      </c>
      <c r="W246" s="19">
        <v>4</v>
      </c>
      <c r="X246" s="19">
        <v>4</v>
      </c>
    </row>
    <row r="247" spans="1:24" ht="15.75">
      <c r="A247" s="285"/>
      <c r="B247" s="267"/>
      <c r="C247" s="39"/>
      <c r="D247" s="282"/>
      <c r="E247" s="20"/>
      <c r="F247" s="21">
        <v>4</v>
      </c>
      <c r="G247" s="21">
        <v>4</v>
      </c>
      <c r="H247" s="21">
        <v>4</v>
      </c>
      <c r="I247" s="21">
        <v>4</v>
      </c>
      <c r="J247" s="21">
        <v>4</v>
      </c>
      <c r="K247" s="21">
        <v>4</v>
      </c>
      <c r="L247" s="20"/>
      <c r="M247" s="21">
        <v>4</v>
      </c>
      <c r="N247" s="21">
        <v>4</v>
      </c>
      <c r="O247" s="21">
        <v>4</v>
      </c>
      <c r="P247" s="21">
        <v>4</v>
      </c>
      <c r="Q247" s="21">
        <v>4</v>
      </c>
      <c r="R247" s="21">
        <v>4</v>
      </c>
      <c r="S247" s="20">
        <v>0</v>
      </c>
      <c r="T247" s="21">
        <v>4</v>
      </c>
      <c r="U247" s="21">
        <v>4</v>
      </c>
      <c r="V247" s="21">
        <v>4</v>
      </c>
      <c r="W247" s="21">
        <v>4</v>
      </c>
      <c r="X247" s="21">
        <v>0</v>
      </c>
    </row>
    <row r="248" spans="1:24" ht="16.5" thickBot="1">
      <c r="A248" s="286"/>
      <c r="B248" s="268"/>
      <c r="C248" s="40"/>
      <c r="D248" s="283"/>
      <c r="E248" s="22">
        <v>10</v>
      </c>
      <c r="F248" s="23">
        <v>2</v>
      </c>
      <c r="G248" s="23">
        <v>2</v>
      </c>
      <c r="H248" s="23">
        <v>5</v>
      </c>
      <c r="I248" s="23">
        <v>5</v>
      </c>
      <c r="J248" s="23">
        <v>5</v>
      </c>
      <c r="K248" s="23">
        <v>5</v>
      </c>
      <c r="L248" s="22">
        <v>5</v>
      </c>
      <c r="M248" s="23">
        <v>5</v>
      </c>
      <c r="N248" s="23">
        <v>7</v>
      </c>
      <c r="O248" s="23"/>
      <c r="P248" s="23">
        <v>5</v>
      </c>
      <c r="Q248" s="23">
        <v>2</v>
      </c>
      <c r="R248" s="23">
        <v>2</v>
      </c>
      <c r="S248" s="22"/>
      <c r="T248" s="23"/>
      <c r="U248" s="23">
        <v>5</v>
      </c>
      <c r="V248" s="23">
        <v>5</v>
      </c>
      <c r="W248" s="23">
        <v>5</v>
      </c>
      <c r="X248" s="23"/>
    </row>
    <row r="249" spans="1:24" ht="15.75">
      <c r="A249" s="284">
        <v>82</v>
      </c>
      <c r="B249" s="272" t="s">
        <v>89</v>
      </c>
      <c r="C249" s="32"/>
      <c r="D249" s="281" t="s">
        <v>163</v>
      </c>
      <c r="E249" s="18"/>
      <c r="F249" s="19">
        <v>4</v>
      </c>
      <c r="G249" s="19">
        <v>4</v>
      </c>
      <c r="H249" s="19">
        <v>4</v>
      </c>
      <c r="I249" s="19">
        <v>4</v>
      </c>
      <c r="J249" s="19">
        <v>0</v>
      </c>
      <c r="K249" s="19">
        <v>4</v>
      </c>
      <c r="L249" s="18"/>
      <c r="M249" s="19">
        <v>4</v>
      </c>
      <c r="N249" s="19">
        <v>4</v>
      </c>
      <c r="O249" s="19">
        <v>4</v>
      </c>
      <c r="P249" s="19">
        <v>4</v>
      </c>
      <c r="Q249" s="19">
        <v>4</v>
      </c>
      <c r="R249" s="19">
        <v>4</v>
      </c>
      <c r="S249" s="18">
        <v>0</v>
      </c>
      <c r="T249" s="19">
        <v>0</v>
      </c>
      <c r="U249" s="19">
        <v>4</v>
      </c>
      <c r="V249" s="19">
        <v>4</v>
      </c>
      <c r="W249" s="19">
        <v>0</v>
      </c>
      <c r="X249" s="19">
        <v>0</v>
      </c>
    </row>
    <row r="250" spans="1:24" ht="15.75">
      <c r="A250" s="285"/>
      <c r="B250" s="273"/>
      <c r="C250" s="33"/>
      <c r="D250" s="282"/>
      <c r="E250" s="20"/>
      <c r="F250" s="21">
        <v>4</v>
      </c>
      <c r="G250" s="21">
        <v>4</v>
      </c>
      <c r="H250" s="21">
        <v>4</v>
      </c>
      <c r="I250" s="21">
        <v>4</v>
      </c>
      <c r="J250" s="21">
        <v>4</v>
      </c>
      <c r="K250" s="21">
        <v>4</v>
      </c>
      <c r="L250" s="20"/>
      <c r="M250" s="21">
        <v>4</v>
      </c>
      <c r="N250" s="21">
        <v>4</v>
      </c>
      <c r="O250" s="21">
        <v>4</v>
      </c>
      <c r="P250" s="21">
        <v>4</v>
      </c>
      <c r="Q250" s="21">
        <v>4</v>
      </c>
      <c r="R250" s="21">
        <v>4</v>
      </c>
      <c r="S250" s="20">
        <v>0</v>
      </c>
      <c r="T250" s="21">
        <v>4</v>
      </c>
      <c r="U250" s="21">
        <v>4</v>
      </c>
      <c r="V250" s="21">
        <v>4</v>
      </c>
      <c r="W250" s="21">
        <v>0</v>
      </c>
      <c r="X250" s="21">
        <v>0</v>
      </c>
    </row>
    <row r="251" spans="1:24" ht="16.5" thickBot="1">
      <c r="A251" s="286"/>
      <c r="B251" s="274"/>
      <c r="C251" s="34"/>
      <c r="D251" s="283"/>
      <c r="E251" s="22">
        <v>10</v>
      </c>
      <c r="F251" s="23">
        <v>5</v>
      </c>
      <c r="G251" s="23">
        <v>5</v>
      </c>
      <c r="H251" s="23">
        <v>5</v>
      </c>
      <c r="I251" s="23">
        <v>5</v>
      </c>
      <c r="J251" s="23">
        <v>3</v>
      </c>
      <c r="K251" s="23">
        <v>5</v>
      </c>
      <c r="L251" s="22">
        <v>10</v>
      </c>
      <c r="M251" s="23">
        <v>5</v>
      </c>
      <c r="N251" s="23">
        <v>7</v>
      </c>
      <c r="O251" s="23">
        <v>5</v>
      </c>
      <c r="P251" s="23">
        <v>5</v>
      </c>
      <c r="Q251" s="23">
        <v>2</v>
      </c>
      <c r="R251" s="23">
        <v>2</v>
      </c>
      <c r="S251" s="22"/>
      <c r="T251" s="23"/>
      <c r="U251" s="23">
        <v>5</v>
      </c>
      <c r="V251" s="23">
        <v>5</v>
      </c>
      <c r="W251" s="23"/>
      <c r="X251" s="23"/>
    </row>
    <row r="252" spans="1:24" ht="15.75">
      <c r="A252" s="284">
        <v>83</v>
      </c>
      <c r="B252" s="275" t="s">
        <v>90</v>
      </c>
      <c r="C252" s="38"/>
      <c r="D252" s="281" t="s">
        <v>163</v>
      </c>
      <c r="E252" s="18"/>
      <c r="F252" s="19">
        <v>4</v>
      </c>
      <c r="G252" s="19">
        <v>4</v>
      </c>
      <c r="H252" s="19">
        <v>4</v>
      </c>
      <c r="I252" s="19">
        <v>4</v>
      </c>
      <c r="J252" s="19">
        <v>4</v>
      </c>
      <c r="K252" s="19">
        <v>0</v>
      </c>
      <c r="L252" s="18">
        <v>0</v>
      </c>
      <c r="M252" s="19">
        <v>0</v>
      </c>
      <c r="N252" s="19">
        <v>4</v>
      </c>
      <c r="O252" s="19">
        <v>4</v>
      </c>
      <c r="P252" s="19">
        <v>4</v>
      </c>
      <c r="Q252" s="19">
        <v>4</v>
      </c>
      <c r="R252" s="19">
        <v>4</v>
      </c>
      <c r="S252" s="18">
        <v>0</v>
      </c>
      <c r="T252" s="19">
        <v>0</v>
      </c>
      <c r="U252" s="19">
        <v>4</v>
      </c>
      <c r="V252" s="19">
        <v>4</v>
      </c>
      <c r="W252" s="19">
        <v>4</v>
      </c>
      <c r="X252" s="19">
        <v>4</v>
      </c>
    </row>
    <row r="253" spans="1:24" ht="15.75">
      <c r="A253" s="285"/>
      <c r="B253" s="276"/>
      <c r="C253" s="39"/>
      <c r="D253" s="282"/>
      <c r="E253" s="20"/>
      <c r="F253" s="21">
        <v>4</v>
      </c>
      <c r="G253" s="21">
        <v>4</v>
      </c>
      <c r="H253" s="21">
        <v>4</v>
      </c>
      <c r="I253" s="21">
        <v>4</v>
      </c>
      <c r="J253" s="21">
        <v>4</v>
      </c>
      <c r="K253" s="21">
        <v>0</v>
      </c>
      <c r="L253" s="20">
        <v>0</v>
      </c>
      <c r="M253" s="21">
        <v>0</v>
      </c>
      <c r="N253" s="21">
        <v>4</v>
      </c>
      <c r="O253" s="21">
        <v>4</v>
      </c>
      <c r="P253" s="21">
        <v>4</v>
      </c>
      <c r="Q253" s="21">
        <v>4</v>
      </c>
      <c r="R253" s="21">
        <v>4</v>
      </c>
      <c r="S253" s="20">
        <v>0</v>
      </c>
      <c r="T253" s="21">
        <v>4</v>
      </c>
      <c r="U253" s="21">
        <v>4</v>
      </c>
      <c r="V253" s="21">
        <v>4</v>
      </c>
      <c r="W253" s="21">
        <v>4</v>
      </c>
      <c r="X253" s="21">
        <v>4</v>
      </c>
    </row>
    <row r="254" spans="1:24" ht="16.5" thickBot="1">
      <c r="A254" s="286"/>
      <c r="B254" s="277"/>
      <c r="C254" s="40"/>
      <c r="D254" s="283"/>
      <c r="E254" s="22">
        <v>10</v>
      </c>
      <c r="F254" s="23">
        <v>5</v>
      </c>
      <c r="G254" s="23">
        <v>5</v>
      </c>
      <c r="H254" s="23">
        <v>5</v>
      </c>
      <c r="I254" s="23">
        <v>5</v>
      </c>
      <c r="J254" s="23">
        <v>2</v>
      </c>
      <c r="K254" s="23"/>
      <c r="L254" s="22"/>
      <c r="M254" s="23"/>
      <c r="N254" s="23">
        <v>7</v>
      </c>
      <c r="O254" s="23">
        <v>5</v>
      </c>
      <c r="P254" s="23">
        <v>5</v>
      </c>
      <c r="Q254" s="23">
        <v>2</v>
      </c>
      <c r="R254" s="23">
        <v>2</v>
      </c>
      <c r="S254" s="22"/>
      <c r="T254" s="23"/>
      <c r="U254" s="23">
        <v>5</v>
      </c>
      <c r="V254" s="23">
        <v>5</v>
      </c>
      <c r="W254" s="23">
        <v>5</v>
      </c>
      <c r="X254" s="23">
        <v>5</v>
      </c>
    </row>
    <row r="255" spans="1:24" ht="15.75">
      <c r="A255" s="284">
        <v>84</v>
      </c>
      <c r="B255" s="272" t="s">
        <v>91</v>
      </c>
      <c r="C255" s="32"/>
      <c r="D255" s="281" t="s">
        <v>163</v>
      </c>
      <c r="E255" s="18"/>
      <c r="F255" s="19">
        <v>4</v>
      </c>
      <c r="G255" s="19">
        <v>4</v>
      </c>
      <c r="H255" s="19">
        <v>4</v>
      </c>
      <c r="I255" s="19">
        <v>4</v>
      </c>
      <c r="J255" s="19">
        <v>4</v>
      </c>
      <c r="K255" s="19">
        <v>4</v>
      </c>
      <c r="L255" s="18"/>
      <c r="M255" s="19">
        <v>4</v>
      </c>
      <c r="N255" s="19">
        <v>4</v>
      </c>
      <c r="O255" s="19">
        <v>4</v>
      </c>
      <c r="P255" s="19">
        <v>4</v>
      </c>
      <c r="Q255" s="19">
        <v>4</v>
      </c>
      <c r="R255" s="19">
        <v>4</v>
      </c>
      <c r="S255" s="18">
        <v>0</v>
      </c>
      <c r="T255" s="19">
        <v>0</v>
      </c>
      <c r="U255" s="19">
        <v>4</v>
      </c>
      <c r="V255" s="19">
        <v>4</v>
      </c>
      <c r="W255" s="19">
        <v>4</v>
      </c>
      <c r="X255" s="19">
        <v>4</v>
      </c>
    </row>
    <row r="256" spans="1:24" ht="15.75">
      <c r="A256" s="285"/>
      <c r="B256" s="273"/>
      <c r="C256" s="33"/>
      <c r="D256" s="282"/>
      <c r="E256" s="20"/>
      <c r="F256" s="21">
        <v>4</v>
      </c>
      <c r="G256" s="21">
        <v>4</v>
      </c>
      <c r="H256" s="21">
        <v>4</v>
      </c>
      <c r="I256" s="21">
        <v>4</v>
      </c>
      <c r="J256" s="21">
        <v>4</v>
      </c>
      <c r="K256" s="21">
        <v>4</v>
      </c>
      <c r="L256" s="20"/>
      <c r="M256" s="21">
        <v>4</v>
      </c>
      <c r="N256" s="21">
        <v>4</v>
      </c>
      <c r="O256" s="21">
        <v>4</v>
      </c>
      <c r="P256" s="21">
        <v>4</v>
      </c>
      <c r="Q256" s="21">
        <v>4</v>
      </c>
      <c r="R256" s="21">
        <v>4</v>
      </c>
      <c r="S256" s="20">
        <v>0</v>
      </c>
      <c r="T256" s="21">
        <v>4</v>
      </c>
      <c r="U256" s="21">
        <v>4</v>
      </c>
      <c r="V256" s="21">
        <v>4</v>
      </c>
      <c r="W256" s="21">
        <v>4</v>
      </c>
      <c r="X256" s="21">
        <v>4</v>
      </c>
    </row>
    <row r="257" spans="1:24" ht="16.5" thickBot="1">
      <c r="A257" s="286"/>
      <c r="B257" s="274"/>
      <c r="C257" s="34"/>
      <c r="D257" s="283"/>
      <c r="E257" s="22">
        <v>10</v>
      </c>
      <c r="F257" s="23">
        <v>5</v>
      </c>
      <c r="G257" s="23">
        <v>5</v>
      </c>
      <c r="H257" s="23">
        <v>2</v>
      </c>
      <c r="I257" s="23">
        <v>2</v>
      </c>
      <c r="J257" s="23">
        <v>5</v>
      </c>
      <c r="K257" s="23">
        <v>5</v>
      </c>
      <c r="L257" s="22">
        <v>10</v>
      </c>
      <c r="M257" s="23">
        <v>5</v>
      </c>
      <c r="N257" s="23">
        <v>7</v>
      </c>
      <c r="O257" s="23">
        <v>5</v>
      </c>
      <c r="P257" s="23">
        <v>5</v>
      </c>
      <c r="Q257" s="23">
        <v>2</v>
      </c>
      <c r="R257" s="23">
        <v>2</v>
      </c>
      <c r="S257" s="22"/>
      <c r="T257" s="23"/>
      <c r="U257" s="23">
        <v>2</v>
      </c>
      <c r="V257" s="23">
        <v>5</v>
      </c>
      <c r="W257" s="23">
        <v>5</v>
      </c>
      <c r="X257" s="23">
        <v>2</v>
      </c>
    </row>
    <row r="258" spans="1:24" ht="15.75">
      <c r="A258" s="284">
        <v>85</v>
      </c>
      <c r="B258" s="272" t="s">
        <v>92</v>
      </c>
      <c r="C258" s="32"/>
      <c r="D258" s="281" t="s">
        <v>163</v>
      </c>
      <c r="E258" s="18"/>
      <c r="F258" s="19">
        <v>4</v>
      </c>
      <c r="G258" s="19">
        <v>4</v>
      </c>
      <c r="H258" s="19">
        <v>4</v>
      </c>
      <c r="I258" s="19">
        <v>4</v>
      </c>
      <c r="J258" s="19">
        <v>4</v>
      </c>
      <c r="K258" s="19">
        <v>4</v>
      </c>
      <c r="L258" s="18"/>
      <c r="M258" s="19">
        <v>0</v>
      </c>
      <c r="N258" s="19">
        <v>4</v>
      </c>
      <c r="O258" s="19">
        <v>4</v>
      </c>
      <c r="P258" s="19">
        <v>4</v>
      </c>
      <c r="Q258" s="19">
        <v>4</v>
      </c>
      <c r="R258" s="19">
        <v>4</v>
      </c>
      <c r="S258" s="18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</row>
    <row r="259" spans="1:24" ht="15.75">
      <c r="A259" s="285"/>
      <c r="B259" s="273"/>
      <c r="C259" s="33"/>
      <c r="D259" s="282"/>
      <c r="E259" s="20"/>
      <c r="F259" s="21">
        <v>4</v>
      </c>
      <c r="G259" s="21">
        <v>4</v>
      </c>
      <c r="H259" s="21">
        <v>0</v>
      </c>
      <c r="I259" s="21">
        <v>4</v>
      </c>
      <c r="J259" s="21">
        <v>4</v>
      </c>
      <c r="K259" s="21">
        <v>4</v>
      </c>
      <c r="L259" s="20"/>
      <c r="M259" s="21">
        <v>0</v>
      </c>
      <c r="N259" s="21">
        <v>4</v>
      </c>
      <c r="O259" s="21">
        <v>0</v>
      </c>
      <c r="P259" s="21">
        <v>4</v>
      </c>
      <c r="Q259" s="21">
        <v>4</v>
      </c>
      <c r="R259" s="21">
        <v>4</v>
      </c>
      <c r="S259" s="20">
        <v>0</v>
      </c>
      <c r="T259" s="21">
        <v>4</v>
      </c>
      <c r="U259" s="21">
        <v>0</v>
      </c>
      <c r="V259" s="21">
        <v>0</v>
      </c>
      <c r="W259" s="21">
        <v>0</v>
      </c>
      <c r="X259" s="21">
        <v>0</v>
      </c>
    </row>
    <row r="260" spans="1:24" ht="16.5" thickBot="1">
      <c r="A260" s="286"/>
      <c r="B260" s="274"/>
      <c r="C260" s="34"/>
      <c r="D260" s="283"/>
      <c r="E260" s="22">
        <v>10</v>
      </c>
      <c r="F260" s="23">
        <v>2</v>
      </c>
      <c r="G260" s="23">
        <v>2</v>
      </c>
      <c r="H260" s="23"/>
      <c r="I260" s="23">
        <v>2</v>
      </c>
      <c r="J260" s="23">
        <v>2</v>
      </c>
      <c r="K260" s="23">
        <v>2</v>
      </c>
      <c r="L260" s="22">
        <v>10</v>
      </c>
      <c r="M260" s="23"/>
      <c r="N260" s="23">
        <v>2</v>
      </c>
      <c r="O260" s="23"/>
      <c r="P260" s="23">
        <v>2</v>
      </c>
      <c r="Q260" s="23">
        <v>2</v>
      </c>
      <c r="R260" s="23">
        <v>2</v>
      </c>
      <c r="S260" s="22"/>
      <c r="T260" s="23"/>
      <c r="U260" s="23"/>
      <c r="V260" s="23"/>
      <c r="W260" s="23"/>
      <c r="X260" s="23"/>
    </row>
    <row r="261" spans="1:24" ht="15.75">
      <c r="A261" s="284">
        <v>86</v>
      </c>
      <c r="B261" s="263" t="s">
        <v>93</v>
      </c>
      <c r="C261" s="32"/>
      <c r="D261" s="281" t="s">
        <v>164</v>
      </c>
      <c r="E261" s="18">
        <v>0</v>
      </c>
      <c r="F261" s="19">
        <v>4</v>
      </c>
      <c r="G261" s="19">
        <v>4</v>
      </c>
      <c r="H261" s="19">
        <v>4</v>
      </c>
      <c r="I261" s="19">
        <v>4</v>
      </c>
      <c r="J261" s="19">
        <v>4</v>
      </c>
      <c r="K261" s="19">
        <v>4</v>
      </c>
      <c r="L261" s="18"/>
      <c r="M261" s="19">
        <v>4</v>
      </c>
      <c r="N261" s="19">
        <v>4</v>
      </c>
      <c r="O261" s="19">
        <v>4</v>
      </c>
      <c r="P261" s="19">
        <v>4</v>
      </c>
      <c r="Q261" s="19">
        <v>4</v>
      </c>
      <c r="R261" s="19">
        <v>4</v>
      </c>
      <c r="S261" s="18">
        <v>0</v>
      </c>
      <c r="T261" s="19">
        <v>0</v>
      </c>
      <c r="U261" s="19">
        <v>4</v>
      </c>
      <c r="V261" s="19">
        <v>4</v>
      </c>
      <c r="W261" s="19">
        <v>4</v>
      </c>
      <c r="X261" s="19">
        <v>4</v>
      </c>
    </row>
    <row r="262" spans="1:24" ht="15.75">
      <c r="A262" s="285"/>
      <c r="B262" s="264"/>
      <c r="C262" s="33"/>
      <c r="D262" s="282"/>
      <c r="E262" s="20">
        <v>0</v>
      </c>
      <c r="F262" s="21">
        <v>4</v>
      </c>
      <c r="G262" s="21">
        <v>4</v>
      </c>
      <c r="H262" s="21">
        <v>4</v>
      </c>
      <c r="I262" s="21">
        <v>4</v>
      </c>
      <c r="J262" s="21">
        <v>4</v>
      </c>
      <c r="K262" s="21">
        <v>4</v>
      </c>
      <c r="L262" s="20"/>
      <c r="M262" s="21">
        <v>4</v>
      </c>
      <c r="N262" s="21">
        <v>4</v>
      </c>
      <c r="O262" s="21">
        <v>4</v>
      </c>
      <c r="P262" s="21">
        <v>4</v>
      </c>
      <c r="Q262" s="21">
        <v>4</v>
      </c>
      <c r="R262" s="21">
        <v>4</v>
      </c>
      <c r="S262" s="20">
        <v>0</v>
      </c>
      <c r="T262" s="21">
        <v>0</v>
      </c>
      <c r="U262" s="21">
        <v>4</v>
      </c>
      <c r="V262" s="21">
        <v>4</v>
      </c>
      <c r="W262" s="21">
        <v>4</v>
      </c>
      <c r="X262" s="21">
        <v>4</v>
      </c>
    </row>
    <row r="263" spans="1:24" ht="16.5" thickBot="1">
      <c r="A263" s="286"/>
      <c r="B263" s="265"/>
      <c r="C263" s="34"/>
      <c r="D263" s="283"/>
      <c r="E263" s="22"/>
      <c r="F263" s="23">
        <v>2</v>
      </c>
      <c r="G263" s="23">
        <v>2</v>
      </c>
      <c r="H263" s="23">
        <v>2</v>
      </c>
      <c r="I263" s="23">
        <v>2</v>
      </c>
      <c r="J263" s="23">
        <v>2</v>
      </c>
      <c r="K263" s="23">
        <v>2</v>
      </c>
      <c r="L263" s="22">
        <v>10</v>
      </c>
      <c r="M263" s="23">
        <v>2</v>
      </c>
      <c r="N263" s="23">
        <v>2</v>
      </c>
      <c r="O263" s="23">
        <v>2</v>
      </c>
      <c r="P263" s="23">
        <v>2</v>
      </c>
      <c r="Q263" s="23">
        <v>2</v>
      </c>
      <c r="R263" s="23">
        <v>2</v>
      </c>
      <c r="S263" s="22"/>
      <c r="T263" s="23"/>
      <c r="U263" s="23">
        <v>2</v>
      </c>
      <c r="V263" s="23">
        <v>2</v>
      </c>
      <c r="W263" s="23">
        <v>2</v>
      </c>
      <c r="X263" s="23">
        <v>2</v>
      </c>
    </row>
    <row r="264" spans="1:24" ht="15.75">
      <c r="A264" s="284">
        <v>87</v>
      </c>
      <c r="B264" s="263" t="s">
        <v>94</v>
      </c>
      <c r="C264" s="32"/>
      <c r="D264" s="281" t="s">
        <v>164</v>
      </c>
      <c r="E264" s="18">
        <v>0</v>
      </c>
      <c r="F264" s="19">
        <v>0</v>
      </c>
      <c r="G264" s="19">
        <v>4</v>
      </c>
      <c r="H264" s="19">
        <v>4</v>
      </c>
      <c r="I264" s="19">
        <v>4</v>
      </c>
      <c r="J264" s="19">
        <v>4</v>
      </c>
      <c r="K264" s="19">
        <v>4</v>
      </c>
      <c r="L264" s="18"/>
      <c r="M264" s="19">
        <v>4</v>
      </c>
      <c r="N264" s="19">
        <v>4</v>
      </c>
      <c r="O264" s="19">
        <v>4</v>
      </c>
      <c r="P264" s="19">
        <v>4</v>
      </c>
      <c r="Q264" s="19">
        <v>4</v>
      </c>
      <c r="R264" s="19">
        <v>4</v>
      </c>
      <c r="S264" s="18">
        <v>0</v>
      </c>
      <c r="T264" s="19">
        <v>4</v>
      </c>
      <c r="U264" s="19">
        <v>4</v>
      </c>
      <c r="V264" s="19">
        <v>4</v>
      </c>
      <c r="W264" s="19">
        <v>4</v>
      </c>
      <c r="X264" s="19">
        <v>0</v>
      </c>
    </row>
    <row r="265" spans="1:24" ht="15.75">
      <c r="A265" s="285"/>
      <c r="B265" s="264"/>
      <c r="C265" s="33"/>
      <c r="D265" s="282"/>
      <c r="E265" s="20">
        <v>0</v>
      </c>
      <c r="F265" s="21">
        <v>0</v>
      </c>
      <c r="G265" s="21">
        <v>4</v>
      </c>
      <c r="H265" s="21">
        <v>4</v>
      </c>
      <c r="I265" s="21">
        <v>4</v>
      </c>
      <c r="J265" s="21">
        <v>4</v>
      </c>
      <c r="K265" s="21">
        <v>4</v>
      </c>
      <c r="L265" s="20"/>
      <c r="M265" s="21">
        <v>4</v>
      </c>
      <c r="N265" s="21">
        <v>4</v>
      </c>
      <c r="O265" s="21">
        <v>4</v>
      </c>
      <c r="P265" s="21">
        <v>4</v>
      </c>
      <c r="Q265" s="21">
        <v>4</v>
      </c>
      <c r="R265" s="21">
        <v>4</v>
      </c>
      <c r="S265" s="20">
        <v>0</v>
      </c>
      <c r="T265" s="21">
        <v>4</v>
      </c>
      <c r="U265" s="21">
        <v>4</v>
      </c>
      <c r="V265" s="21">
        <v>4</v>
      </c>
      <c r="W265" s="21">
        <v>4</v>
      </c>
      <c r="X265" s="21">
        <v>0</v>
      </c>
    </row>
    <row r="266" spans="1:24" ht="16.5" thickBot="1">
      <c r="A266" s="286"/>
      <c r="B266" s="265"/>
      <c r="C266" s="34"/>
      <c r="D266" s="283"/>
      <c r="E266" s="22"/>
      <c r="F266" s="23"/>
      <c r="G266" s="23">
        <v>2</v>
      </c>
      <c r="H266" s="23">
        <v>2</v>
      </c>
      <c r="I266" s="23">
        <v>2</v>
      </c>
      <c r="J266" s="23">
        <v>2</v>
      </c>
      <c r="K266" s="23">
        <v>2</v>
      </c>
      <c r="L266" s="22">
        <v>10</v>
      </c>
      <c r="M266" s="23">
        <v>2</v>
      </c>
      <c r="N266" s="23">
        <v>2</v>
      </c>
      <c r="O266" s="23">
        <v>2</v>
      </c>
      <c r="P266" s="23">
        <v>2</v>
      </c>
      <c r="Q266" s="23">
        <v>2</v>
      </c>
      <c r="R266" s="23">
        <v>2</v>
      </c>
      <c r="S266" s="22"/>
      <c r="T266" s="23">
        <v>2</v>
      </c>
      <c r="U266" s="23">
        <v>2</v>
      </c>
      <c r="V266" s="23">
        <v>2</v>
      </c>
      <c r="W266" s="23">
        <v>2</v>
      </c>
      <c r="X266" s="23"/>
    </row>
    <row r="267" spans="1:24" ht="15.75">
      <c r="A267" s="284">
        <v>88</v>
      </c>
      <c r="B267" s="263" t="s">
        <v>95</v>
      </c>
      <c r="C267" s="32"/>
      <c r="D267" s="281" t="s">
        <v>164</v>
      </c>
      <c r="E267" s="18"/>
      <c r="F267" s="19">
        <v>4</v>
      </c>
      <c r="G267" s="19">
        <v>4</v>
      </c>
      <c r="H267" s="19">
        <v>4</v>
      </c>
      <c r="I267" s="19">
        <v>4</v>
      </c>
      <c r="J267" s="19">
        <v>4</v>
      </c>
      <c r="K267" s="19">
        <v>4</v>
      </c>
      <c r="L267" s="18"/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8">
        <v>0</v>
      </c>
      <c r="T267" s="19">
        <v>4</v>
      </c>
      <c r="U267" s="19">
        <v>4</v>
      </c>
      <c r="V267" s="19">
        <v>4</v>
      </c>
      <c r="W267" s="19">
        <v>4</v>
      </c>
      <c r="X267" s="19">
        <v>4</v>
      </c>
    </row>
    <row r="268" spans="1:24" ht="15.75">
      <c r="A268" s="285"/>
      <c r="B268" s="264"/>
      <c r="C268" s="33"/>
      <c r="D268" s="282"/>
      <c r="E268" s="20"/>
      <c r="F268" s="21">
        <v>4</v>
      </c>
      <c r="G268" s="21">
        <v>4</v>
      </c>
      <c r="H268" s="21">
        <v>4</v>
      </c>
      <c r="I268" s="21">
        <v>4</v>
      </c>
      <c r="J268" s="21">
        <v>4</v>
      </c>
      <c r="K268" s="21">
        <v>4</v>
      </c>
      <c r="L268" s="20"/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0">
        <v>0</v>
      </c>
      <c r="T268" s="21">
        <v>4</v>
      </c>
      <c r="U268" s="21">
        <v>4</v>
      </c>
      <c r="V268" s="21">
        <v>4</v>
      </c>
      <c r="W268" s="21">
        <v>4</v>
      </c>
      <c r="X268" s="21">
        <v>4</v>
      </c>
    </row>
    <row r="269" spans="1:24" ht="16.5" thickBot="1">
      <c r="A269" s="286"/>
      <c r="B269" s="265"/>
      <c r="C269" s="34"/>
      <c r="D269" s="283"/>
      <c r="E269" s="22">
        <v>10</v>
      </c>
      <c r="F269" s="23">
        <v>2</v>
      </c>
      <c r="G269" s="23">
        <v>2</v>
      </c>
      <c r="H269" s="23">
        <v>2</v>
      </c>
      <c r="I269" s="23">
        <v>2</v>
      </c>
      <c r="J269" s="23">
        <v>2</v>
      </c>
      <c r="K269" s="23">
        <v>2</v>
      </c>
      <c r="L269" s="22">
        <v>10</v>
      </c>
      <c r="M269" s="23"/>
      <c r="N269" s="23"/>
      <c r="O269" s="23"/>
      <c r="P269" s="23"/>
      <c r="Q269" s="23"/>
      <c r="R269" s="23"/>
      <c r="S269" s="22"/>
      <c r="T269" s="23">
        <v>2</v>
      </c>
      <c r="U269" s="23">
        <v>2</v>
      </c>
      <c r="V269" s="23">
        <v>2</v>
      </c>
      <c r="W269" s="23">
        <v>2</v>
      </c>
      <c r="X269" s="23">
        <v>2</v>
      </c>
    </row>
    <row r="270" spans="1:24" ht="15.75">
      <c r="A270" s="284">
        <v>89</v>
      </c>
      <c r="B270" s="263" t="s">
        <v>96</v>
      </c>
      <c r="C270" s="32"/>
      <c r="D270" s="281" t="s">
        <v>164</v>
      </c>
      <c r="E270" s="18">
        <v>0</v>
      </c>
      <c r="F270" s="19">
        <v>0</v>
      </c>
      <c r="G270" s="19">
        <v>4</v>
      </c>
      <c r="H270" s="19">
        <v>4</v>
      </c>
      <c r="I270" s="19">
        <v>0</v>
      </c>
      <c r="J270" s="19">
        <v>0</v>
      </c>
      <c r="K270" s="19">
        <v>4</v>
      </c>
      <c r="L270" s="18"/>
      <c r="M270" s="19">
        <v>4</v>
      </c>
      <c r="N270" s="19">
        <v>4</v>
      </c>
      <c r="O270" s="19">
        <v>4</v>
      </c>
      <c r="P270" s="19">
        <v>4</v>
      </c>
      <c r="Q270" s="19">
        <v>4</v>
      </c>
      <c r="R270" s="19">
        <v>4</v>
      </c>
      <c r="S270" s="18">
        <v>0</v>
      </c>
      <c r="T270" s="19">
        <v>0</v>
      </c>
      <c r="U270" s="19">
        <v>0</v>
      </c>
      <c r="V270" s="19">
        <v>4</v>
      </c>
      <c r="W270" s="19">
        <v>4</v>
      </c>
      <c r="X270" s="19">
        <v>4</v>
      </c>
    </row>
    <row r="271" spans="1:24" ht="15.75">
      <c r="A271" s="285"/>
      <c r="B271" s="264"/>
      <c r="C271" s="33"/>
      <c r="D271" s="282"/>
      <c r="E271" s="20">
        <v>0</v>
      </c>
      <c r="F271" s="21">
        <v>0</v>
      </c>
      <c r="G271" s="21">
        <v>4</v>
      </c>
      <c r="H271" s="21">
        <v>4</v>
      </c>
      <c r="I271" s="21">
        <v>0</v>
      </c>
      <c r="J271" s="21">
        <v>0</v>
      </c>
      <c r="K271" s="21">
        <v>4</v>
      </c>
      <c r="L271" s="20"/>
      <c r="M271" s="21">
        <v>4</v>
      </c>
      <c r="N271" s="21">
        <v>4</v>
      </c>
      <c r="O271" s="21">
        <v>4</v>
      </c>
      <c r="P271" s="21">
        <v>4</v>
      </c>
      <c r="Q271" s="21">
        <v>4</v>
      </c>
      <c r="R271" s="21">
        <v>4</v>
      </c>
      <c r="S271" s="20">
        <v>0</v>
      </c>
      <c r="T271" s="21">
        <v>0</v>
      </c>
      <c r="U271" s="21">
        <v>0</v>
      </c>
      <c r="V271" s="21">
        <v>4</v>
      </c>
      <c r="W271" s="21">
        <v>4</v>
      </c>
      <c r="X271" s="21">
        <v>4</v>
      </c>
    </row>
    <row r="272" spans="1:24" ht="16.5" thickBot="1">
      <c r="A272" s="286"/>
      <c r="B272" s="265"/>
      <c r="C272" s="34"/>
      <c r="D272" s="283"/>
      <c r="E272" s="22"/>
      <c r="F272" s="23"/>
      <c r="G272" s="23">
        <v>2</v>
      </c>
      <c r="H272" s="23">
        <v>2</v>
      </c>
      <c r="I272" s="23"/>
      <c r="J272" s="23"/>
      <c r="K272" s="23">
        <v>2</v>
      </c>
      <c r="L272" s="22">
        <v>10</v>
      </c>
      <c r="M272" s="23">
        <v>2</v>
      </c>
      <c r="N272" s="23">
        <v>2</v>
      </c>
      <c r="O272" s="23">
        <v>2</v>
      </c>
      <c r="P272" s="23">
        <v>2</v>
      </c>
      <c r="Q272" s="23">
        <v>2</v>
      </c>
      <c r="R272" s="23">
        <v>2</v>
      </c>
      <c r="S272" s="22"/>
      <c r="T272" s="23"/>
      <c r="U272" s="23"/>
      <c r="V272" s="23">
        <v>2</v>
      </c>
      <c r="W272" s="23">
        <v>2</v>
      </c>
      <c r="X272" s="23">
        <v>2</v>
      </c>
    </row>
    <row r="273" spans="1:24" ht="15.75">
      <c r="A273" s="284">
        <v>90</v>
      </c>
      <c r="B273" s="263" t="s">
        <v>97</v>
      </c>
      <c r="C273" s="32"/>
      <c r="D273" s="281" t="s">
        <v>164</v>
      </c>
      <c r="E273" s="18">
        <v>0</v>
      </c>
      <c r="F273" s="19">
        <v>4</v>
      </c>
      <c r="G273" s="19">
        <v>4</v>
      </c>
      <c r="H273" s="19">
        <v>0</v>
      </c>
      <c r="I273" s="19">
        <v>0</v>
      </c>
      <c r="J273" s="19">
        <v>4</v>
      </c>
      <c r="K273" s="19">
        <v>4</v>
      </c>
      <c r="L273" s="18">
        <v>0</v>
      </c>
      <c r="M273" s="19">
        <v>4</v>
      </c>
      <c r="N273" s="24">
        <v>0</v>
      </c>
      <c r="O273" s="19">
        <v>4</v>
      </c>
      <c r="P273" s="19">
        <v>4</v>
      </c>
      <c r="Q273" s="19">
        <v>0</v>
      </c>
      <c r="R273" s="19">
        <v>4</v>
      </c>
      <c r="S273" s="18">
        <v>0</v>
      </c>
      <c r="T273" s="19">
        <v>0</v>
      </c>
      <c r="U273" s="19">
        <v>4</v>
      </c>
      <c r="V273" s="19">
        <v>4</v>
      </c>
      <c r="W273" s="19">
        <v>0</v>
      </c>
      <c r="X273" s="19">
        <v>4</v>
      </c>
    </row>
    <row r="274" spans="1:24" ht="15.75">
      <c r="A274" s="285"/>
      <c r="B274" s="264"/>
      <c r="C274" s="33"/>
      <c r="D274" s="282"/>
      <c r="E274" s="20">
        <v>0</v>
      </c>
      <c r="F274" s="21">
        <v>4</v>
      </c>
      <c r="G274" s="21">
        <v>4</v>
      </c>
      <c r="H274" s="21">
        <v>0</v>
      </c>
      <c r="I274" s="21">
        <v>0</v>
      </c>
      <c r="J274" s="21">
        <v>4</v>
      </c>
      <c r="K274" s="21">
        <v>4</v>
      </c>
      <c r="L274" s="20">
        <v>0</v>
      </c>
      <c r="M274" s="21">
        <v>4</v>
      </c>
      <c r="N274" s="25">
        <v>4</v>
      </c>
      <c r="O274" s="21">
        <v>4</v>
      </c>
      <c r="P274" s="21">
        <v>4</v>
      </c>
      <c r="Q274" s="21">
        <v>0</v>
      </c>
      <c r="R274" s="21">
        <v>4</v>
      </c>
      <c r="S274" s="20">
        <v>0</v>
      </c>
      <c r="T274" s="21">
        <v>0</v>
      </c>
      <c r="U274" s="21">
        <v>4</v>
      </c>
      <c r="V274" s="21">
        <v>4</v>
      </c>
      <c r="W274" s="21">
        <v>0</v>
      </c>
      <c r="X274" s="21">
        <v>4</v>
      </c>
    </row>
    <row r="275" spans="1:24" ht="16.5" thickBot="1">
      <c r="A275" s="286"/>
      <c r="B275" s="265"/>
      <c r="C275" s="34"/>
      <c r="D275" s="283"/>
      <c r="E275" s="22"/>
      <c r="F275" s="23">
        <v>2</v>
      </c>
      <c r="G275" s="23">
        <v>2</v>
      </c>
      <c r="H275" s="23"/>
      <c r="I275" s="23"/>
      <c r="J275" s="23">
        <v>2</v>
      </c>
      <c r="K275" s="23">
        <v>2</v>
      </c>
      <c r="L275" s="22"/>
      <c r="M275" s="23">
        <v>2</v>
      </c>
      <c r="N275" s="23"/>
      <c r="O275" s="23">
        <v>2</v>
      </c>
      <c r="P275" s="23">
        <v>2</v>
      </c>
      <c r="Q275" s="23"/>
      <c r="R275" s="23">
        <v>2</v>
      </c>
      <c r="S275" s="22"/>
      <c r="T275" s="23"/>
      <c r="U275" s="23">
        <v>2</v>
      </c>
      <c r="V275" s="23">
        <v>2</v>
      </c>
      <c r="W275" s="23"/>
      <c r="X275" s="23">
        <v>2</v>
      </c>
    </row>
    <row r="276" spans="1:24" ht="15.75">
      <c r="A276" s="284">
        <v>91</v>
      </c>
      <c r="B276" s="263" t="s">
        <v>98</v>
      </c>
      <c r="C276" s="32"/>
      <c r="D276" s="281" t="s">
        <v>164</v>
      </c>
      <c r="E276" s="18"/>
      <c r="F276" s="19">
        <v>4</v>
      </c>
      <c r="G276" s="19">
        <v>0</v>
      </c>
      <c r="H276" s="19">
        <v>0</v>
      </c>
      <c r="I276" s="19">
        <v>4</v>
      </c>
      <c r="J276" s="19">
        <v>4</v>
      </c>
      <c r="K276" s="19">
        <v>4</v>
      </c>
      <c r="L276" s="18"/>
      <c r="M276" s="19">
        <v>4</v>
      </c>
      <c r="N276" s="19">
        <v>4</v>
      </c>
      <c r="O276" s="19">
        <v>4</v>
      </c>
      <c r="P276" s="19">
        <v>4</v>
      </c>
      <c r="Q276" s="19">
        <v>4</v>
      </c>
      <c r="R276" s="19">
        <v>4</v>
      </c>
      <c r="S276" s="18">
        <v>0</v>
      </c>
      <c r="T276" s="19">
        <v>4</v>
      </c>
      <c r="U276" s="19">
        <v>4</v>
      </c>
      <c r="V276" s="19">
        <v>4</v>
      </c>
      <c r="W276" s="19">
        <v>4</v>
      </c>
      <c r="X276" s="19">
        <v>4</v>
      </c>
    </row>
    <row r="277" spans="1:24" ht="15.75">
      <c r="A277" s="285"/>
      <c r="B277" s="264"/>
      <c r="C277" s="33"/>
      <c r="D277" s="282"/>
      <c r="E277" s="20"/>
      <c r="F277" s="21">
        <v>4</v>
      </c>
      <c r="G277" s="21">
        <v>0</v>
      </c>
      <c r="H277" s="21">
        <v>0</v>
      </c>
      <c r="I277" s="21">
        <v>4</v>
      </c>
      <c r="J277" s="21">
        <v>4</v>
      </c>
      <c r="K277" s="21">
        <v>4</v>
      </c>
      <c r="L277" s="20"/>
      <c r="M277" s="21">
        <v>4</v>
      </c>
      <c r="N277" s="21">
        <v>4</v>
      </c>
      <c r="O277" s="21">
        <v>4</v>
      </c>
      <c r="P277" s="21">
        <v>4</v>
      </c>
      <c r="Q277" s="21">
        <v>4</v>
      </c>
      <c r="R277" s="21">
        <v>4</v>
      </c>
      <c r="S277" s="20">
        <v>0</v>
      </c>
      <c r="T277" s="21">
        <v>4</v>
      </c>
      <c r="U277" s="21">
        <v>4</v>
      </c>
      <c r="V277" s="21">
        <v>4</v>
      </c>
      <c r="W277" s="21">
        <v>4</v>
      </c>
      <c r="X277" s="21">
        <v>4</v>
      </c>
    </row>
    <row r="278" spans="1:24" ht="16.5" thickBot="1">
      <c r="A278" s="286"/>
      <c r="B278" s="265"/>
      <c r="C278" s="34"/>
      <c r="D278" s="283"/>
      <c r="E278" s="22">
        <v>10</v>
      </c>
      <c r="F278" s="23">
        <v>2</v>
      </c>
      <c r="G278" s="23"/>
      <c r="H278" s="23"/>
      <c r="I278" s="23">
        <v>2</v>
      </c>
      <c r="J278" s="23">
        <v>2</v>
      </c>
      <c r="K278" s="23">
        <v>2</v>
      </c>
      <c r="L278" s="22">
        <v>10</v>
      </c>
      <c r="M278" s="23">
        <v>2</v>
      </c>
      <c r="N278" s="23">
        <v>2</v>
      </c>
      <c r="O278" s="23">
        <v>2</v>
      </c>
      <c r="P278" s="23">
        <v>2</v>
      </c>
      <c r="Q278" s="23">
        <v>2</v>
      </c>
      <c r="R278" s="23">
        <v>2</v>
      </c>
      <c r="S278" s="22"/>
      <c r="T278" s="23">
        <v>2</v>
      </c>
      <c r="U278" s="23">
        <v>2</v>
      </c>
      <c r="V278" s="23">
        <v>2</v>
      </c>
      <c r="W278" s="23">
        <v>2</v>
      </c>
      <c r="X278" s="23">
        <v>2</v>
      </c>
    </row>
    <row r="279" spans="1:24" ht="15.75">
      <c r="A279" s="284">
        <v>92</v>
      </c>
      <c r="B279" s="263" t="s">
        <v>99</v>
      </c>
      <c r="C279" s="32"/>
      <c r="D279" s="281" t="s">
        <v>164</v>
      </c>
      <c r="E279" s="18"/>
      <c r="F279" s="19">
        <v>4</v>
      </c>
      <c r="G279" s="19">
        <v>4</v>
      </c>
      <c r="H279" s="19">
        <v>4</v>
      </c>
      <c r="I279" s="19">
        <v>4</v>
      </c>
      <c r="J279" s="19">
        <v>4</v>
      </c>
      <c r="K279" s="19">
        <v>4</v>
      </c>
      <c r="L279" s="18"/>
      <c r="M279" s="19">
        <v>4</v>
      </c>
      <c r="N279" s="19">
        <v>4</v>
      </c>
      <c r="O279" s="19">
        <v>4</v>
      </c>
      <c r="P279" s="19">
        <v>4</v>
      </c>
      <c r="Q279" s="19">
        <v>4</v>
      </c>
      <c r="R279" s="19">
        <v>0</v>
      </c>
      <c r="S279" s="18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</row>
    <row r="280" spans="1:24" ht="15.75">
      <c r="A280" s="285"/>
      <c r="B280" s="264"/>
      <c r="C280" s="33"/>
      <c r="D280" s="282"/>
      <c r="E280" s="20"/>
      <c r="F280" s="21">
        <v>4</v>
      </c>
      <c r="G280" s="21">
        <v>4</v>
      </c>
      <c r="H280" s="21">
        <v>4</v>
      </c>
      <c r="I280" s="21">
        <v>4</v>
      </c>
      <c r="J280" s="21">
        <v>4</v>
      </c>
      <c r="K280" s="21">
        <v>4</v>
      </c>
      <c r="L280" s="20"/>
      <c r="M280" s="21">
        <v>4</v>
      </c>
      <c r="N280" s="21">
        <v>4</v>
      </c>
      <c r="O280" s="21">
        <v>4</v>
      </c>
      <c r="P280" s="21">
        <v>4</v>
      </c>
      <c r="Q280" s="21">
        <v>4</v>
      </c>
      <c r="R280" s="21">
        <v>0</v>
      </c>
      <c r="S280" s="20">
        <v>0</v>
      </c>
      <c r="T280" s="21">
        <v>0</v>
      </c>
      <c r="U280" s="21">
        <v>0</v>
      </c>
      <c r="V280" s="21">
        <v>0</v>
      </c>
      <c r="W280" s="21">
        <v>0</v>
      </c>
      <c r="X280" s="21">
        <v>0</v>
      </c>
    </row>
    <row r="281" spans="1:24" ht="16.5" thickBot="1">
      <c r="A281" s="286"/>
      <c r="B281" s="265"/>
      <c r="C281" s="34"/>
      <c r="D281" s="283"/>
      <c r="E281" s="22">
        <v>10</v>
      </c>
      <c r="F281" s="23">
        <v>2</v>
      </c>
      <c r="G281" s="23">
        <v>2</v>
      </c>
      <c r="H281" s="23">
        <v>2</v>
      </c>
      <c r="I281" s="23">
        <v>2</v>
      </c>
      <c r="J281" s="23">
        <v>2</v>
      </c>
      <c r="K281" s="23">
        <v>2</v>
      </c>
      <c r="L281" s="22">
        <v>10</v>
      </c>
      <c r="M281" s="23">
        <v>2</v>
      </c>
      <c r="N281" s="23">
        <v>2</v>
      </c>
      <c r="O281" s="23">
        <v>2</v>
      </c>
      <c r="P281" s="23">
        <v>2</v>
      </c>
      <c r="Q281" s="23">
        <v>2</v>
      </c>
      <c r="R281" s="23"/>
      <c r="S281" s="22"/>
      <c r="T281" s="23"/>
      <c r="U281" s="23"/>
      <c r="V281" s="23"/>
      <c r="W281" s="23"/>
      <c r="X281" s="23"/>
    </row>
    <row r="282" spans="1:24" ht="15.75">
      <c r="A282" s="284">
        <v>93</v>
      </c>
      <c r="B282" s="263" t="s">
        <v>100</v>
      </c>
      <c r="C282" s="32"/>
      <c r="D282" s="281" t="s">
        <v>164</v>
      </c>
      <c r="E282" s="18"/>
      <c r="F282" s="19">
        <v>4</v>
      </c>
      <c r="G282" s="19">
        <v>4</v>
      </c>
      <c r="H282" s="19">
        <v>4</v>
      </c>
      <c r="I282" s="19">
        <v>0</v>
      </c>
      <c r="J282" s="19">
        <v>0</v>
      </c>
      <c r="K282" s="19">
        <v>0</v>
      </c>
      <c r="L282" s="18"/>
      <c r="M282" s="19">
        <v>4</v>
      </c>
      <c r="N282" s="19">
        <v>4</v>
      </c>
      <c r="O282" s="19">
        <v>4</v>
      </c>
      <c r="P282" s="19">
        <v>4</v>
      </c>
      <c r="Q282" s="19">
        <v>4</v>
      </c>
      <c r="R282" s="19">
        <v>4</v>
      </c>
      <c r="S282" s="18">
        <v>0</v>
      </c>
      <c r="T282" s="19">
        <v>4</v>
      </c>
      <c r="U282" s="19">
        <v>4</v>
      </c>
      <c r="V282" s="19">
        <v>4</v>
      </c>
      <c r="W282" s="19">
        <v>4</v>
      </c>
      <c r="X282" s="19">
        <v>4</v>
      </c>
    </row>
    <row r="283" spans="1:24" ht="15.75">
      <c r="A283" s="285"/>
      <c r="B283" s="264"/>
      <c r="C283" s="33"/>
      <c r="D283" s="282"/>
      <c r="E283" s="20"/>
      <c r="F283" s="21">
        <v>4</v>
      </c>
      <c r="G283" s="21">
        <v>4</v>
      </c>
      <c r="H283" s="21">
        <v>4</v>
      </c>
      <c r="I283" s="21">
        <v>0</v>
      </c>
      <c r="J283" s="21">
        <v>0</v>
      </c>
      <c r="K283" s="21">
        <v>0</v>
      </c>
      <c r="L283" s="20"/>
      <c r="M283" s="21">
        <v>4</v>
      </c>
      <c r="N283" s="21">
        <v>4</v>
      </c>
      <c r="O283" s="21">
        <v>4</v>
      </c>
      <c r="P283" s="21">
        <v>4</v>
      </c>
      <c r="Q283" s="21">
        <v>4</v>
      </c>
      <c r="R283" s="21">
        <v>4</v>
      </c>
      <c r="S283" s="20">
        <v>0</v>
      </c>
      <c r="T283" s="21">
        <v>4</v>
      </c>
      <c r="U283" s="21">
        <v>4</v>
      </c>
      <c r="V283" s="21">
        <v>4</v>
      </c>
      <c r="W283" s="21">
        <v>4</v>
      </c>
      <c r="X283" s="21">
        <v>4</v>
      </c>
    </row>
    <row r="284" spans="1:24" ht="16.5" thickBot="1">
      <c r="A284" s="286"/>
      <c r="B284" s="265"/>
      <c r="C284" s="34"/>
      <c r="D284" s="283"/>
      <c r="E284" s="22">
        <v>5</v>
      </c>
      <c r="F284" s="23">
        <v>2</v>
      </c>
      <c r="G284" s="23">
        <v>2</v>
      </c>
      <c r="H284" s="23">
        <v>2</v>
      </c>
      <c r="I284" s="23"/>
      <c r="J284" s="23"/>
      <c r="K284" s="23"/>
      <c r="L284" s="22">
        <v>10</v>
      </c>
      <c r="M284" s="23">
        <v>2</v>
      </c>
      <c r="N284" s="23">
        <v>2</v>
      </c>
      <c r="O284" s="23">
        <v>2</v>
      </c>
      <c r="P284" s="23">
        <v>2</v>
      </c>
      <c r="Q284" s="23">
        <v>2</v>
      </c>
      <c r="R284" s="23">
        <v>2</v>
      </c>
      <c r="S284" s="22"/>
      <c r="T284" s="23">
        <v>2</v>
      </c>
      <c r="U284" s="23">
        <v>2</v>
      </c>
      <c r="V284" s="23">
        <v>2</v>
      </c>
      <c r="W284" s="23">
        <v>2</v>
      </c>
      <c r="X284" s="23">
        <v>2</v>
      </c>
    </row>
    <row r="285" spans="1:24" ht="15.75">
      <c r="A285" s="284">
        <v>94</v>
      </c>
      <c r="B285" s="263" t="s">
        <v>101</v>
      </c>
      <c r="C285" s="32"/>
      <c r="D285" s="281" t="s">
        <v>164</v>
      </c>
      <c r="E285" s="18"/>
      <c r="F285" s="19">
        <v>4</v>
      </c>
      <c r="G285" s="19">
        <v>4</v>
      </c>
      <c r="H285" s="19">
        <v>4</v>
      </c>
      <c r="I285" s="19">
        <v>4</v>
      </c>
      <c r="J285" s="19">
        <v>4</v>
      </c>
      <c r="K285" s="19">
        <v>4</v>
      </c>
      <c r="L285" s="18">
        <v>0</v>
      </c>
      <c r="M285" s="19">
        <v>0</v>
      </c>
      <c r="N285" s="19">
        <v>4</v>
      </c>
      <c r="O285" s="19">
        <v>4</v>
      </c>
      <c r="P285" s="19">
        <v>4</v>
      </c>
      <c r="Q285" s="19">
        <v>0</v>
      </c>
      <c r="R285" s="19">
        <v>4</v>
      </c>
      <c r="S285" s="18">
        <v>0</v>
      </c>
      <c r="T285" s="19">
        <v>4</v>
      </c>
      <c r="U285" s="19">
        <v>4</v>
      </c>
      <c r="V285" s="19">
        <v>4</v>
      </c>
      <c r="W285" s="19">
        <v>4</v>
      </c>
      <c r="X285" s="19">
        <v>4</v>
      </c>
    </row>
    <row r="286" spans="1:24" ht="15.75">
      <c r="A286" s="285"/>
      <c r="B286" s="264"/>
      <c r="C286" s="33"/>
      <c r="D286" s="282"/>
      <c r="E286" s="20"/>
      <c r="F286" s="21">
        <v>4</v>
      </c>
      <c r="G286" s="21">
        <v>4</v>
      </c>
      <c r="H286" s="21">
        <v>4</v>
      </c>
      <c r="I286" s="21">
        <v>4</v>
      </c>
      <c r="J286" s="21">
        <v>4</v>
      </c>
      <c r="K286" s="21">
        <v>0</v>
      </c>
      <c r="L286" s="20">
        <v>0</v>
      </c>
      <c r="M286" s="21">
        <v>4</v>
      </c>
      <c r="N286" s="21">
        <v>4</v>
      </c>
      <c r="O286" s="21">
        <v>4</v>
      </c>
      <c r="P286" s="21">
        <v>4</v>
      </c>
      <c r="Q286" s="21">
        <v>0</v>
      </c>
      <c r="R286" s="21">
        <v>4</v>
      </c>
      <c r="S286" s="20">
        <v>0</v>
      </c>
      <c r="T286" s="21">
        <v>4</v>
      </c>
      <c r="U286" s="21">
        <v>4</v>
      </c>
      <c r="V286" s="21">
        <v>4</v>
      </c>
      <c r="W286" s="21">
        <v>4</v>
      </c>
      <c r="X286" s="21">
        <v>4</v>
      </c>
    </row>
    <row r="287" spans="1:24" ht="16.5" thickBot="1">
      <c r="A287" s="286"/>
      <c r="B287" s="265"/>
      <c r="C287" s="34"/>
      <c r="D287" s="283"/>
      <c r="E287" s="22">
        <v>5</v>
      </c>
      <c r="F287" s="23">
        <v>2</v>
      </c>
      <c r="G287" s="23">
        <v>2</v>
      </c>
      <c r="H287" s="23">
        <v>2</v>
      </c>
      <c r="I287" s="23">
        <v>2</v>
      </c>
      <c r="J287" s="23">
        <v>2</v>
      </c>
      <c r="K287" s="23"/>
      <c r="L287" s="22"/>
      <c r="M287" s="23"/>
      <c r="N287" s="23">
        <v>2</v>
      </c>
      <c r="O287" s="23">
        <v>2</v>
      </c>
      <c r="P287" s="23">
        <v>2</v>
      </c>
      <c r="Q287" s="23"/>
      <c r="R287" s="23">
        <v>2</v>
      </c>
      <c r="S287" s="22"/>
      <c r="T287" s="23">
        <v>2</v>
      </c>
      <c r="U287" s="23">
        <v>5</v>
      </c>
      <c r="V287" s="23">
        <v>2</v>
      </c>
      <c r="W287" s="23">
        <v>5</v>
      </c>
      <c r="X287" s="23">
        <v>2</v>
      </c>
    </row>
    <row r="288" spans="1:24" ht="15.75">
      <c r="A288" s="284">
        <v>95</v>
      </c>
      <c r="B288" s="263" t="s">
        <v>102</v>
      </c>
      <c r="C288" s="32"/>
      <c r="D288" s="281" t="s">
        <v>165</v>
      </c>
      <c r="E288" s="18"/>
      <c r="F288" s="19">
        <v>4</v>
      </c>
      <c r="G288" s="19">
        <v>4</v>
      </c>
      <c r="H288" s="19">
        <v>4</v>
      </c>
      <c r="I288" s="19">
        <v>4</v>
      </c>
      <c r="J288" s="19">
        <v>4</v>
      </c>
      <c r="K288" s="19">
        <v>4</v>
      </c>
      <c r="L288" s="18">
        <v>0</v>
      </c>
      <c r="M288" s="19">
        <v>0</v>
      </c>
      <c r="N288" s="19">
        <v>0</v>
      </c>
      <c r="O288" s="19">
        <v>0</v>
      </c>
      <c r="P288" s="19">
        <v>4</v>
      </c>
      <c r="Q288" s="19">
        <v>4</v>
      </c>
      <c r="R288" s="19">
        <v>0</v>
      </c>
      <c r="S288" s="18">
        <v>0</v>
      </c>
      <c r="T288" s="19">
        <v>0</v>
      </c>
      <c r="U288" s="19">
        <v>4</v>
      </c>
      <c r="V288" s="19">
        <v>0</v>
      </c>
      <c r="W288" s="19">
        <v>4</v>
      </c>
      <c r="X288" s="19">
        <v>0</v>
      </c>
    </row>
    <row r="289" spans="1:24" ht="15.75">
      <c r="A289" s="285"/>
      <c r="B289" s="264"/>
      <c r="C289" s="33"/>
      <c r="D289" s="282"/>
      <c r="E289" s="20"/>
      <c r="F289" s="21">
        <v>4</v>
      </c>
      <c r="G289" s="21">
        <v>4</v>
      </c>
      <c r="H289" s="21">
        <v>4</v>
      </c>
      <c r="I289" s="21">
        <v>4</v>
      </c>
      <c r="J289" s="21">
        <v>4</v>
      </c>
      <c r="K289" s="21">
        <v>4</v>
      </c>
      <c r="L289" s="20">
        <v>0</v>
      </c>
      <c r="M289" s="21">
        <v>0</v>
      </c>
      <c r="N289" s="21">
        <v>0</v>
      </c>
      <c r="O289" s="21">
        <v>0</v>
      </c>
      <c r="P289" s="21">
        <v>4</v>
      </c>
      <c r="Q289" s="21">
        <v>4</v>
      </c>
      <c r="R289" s="21">
        <v>0</v>
      </c>
      <c r="S289" s="20">
        <v>0</v>
      </c>
      <c r="T289" s="21">
        <v>0</v>
      </c>
      <c r="U289" s="21">
        <v>4</v>
      </c>
      <c r="V289" s="21">
        <v>0</v>
      </c>
      <c r="W289" s="21">
        <v>4</v>
      </c>
      <c r="X289" s="21">
        <v>0</v>
      </c>
    </row>
    <row r="290" spans="1:24" ht="16.5" thickBot="1">
      <c r="A290" s="286"/>
      <c r="B290" s="265"/>
      <c r="C290" s="34"/>
      <c r="D290" s="283"/>
      <c r="E290" s="22">
        <v>10</v>
      </c>
      <c r="F290" s="23">
        <v>2</v>
      </c>
      <c r="G290" s="23">
        <v>2</v>
      </c>
      <c r="H290" s="23">
        <v>2</v>
      </c>
      <c r="I290" s="23">
        <v>2</v>
      </c>
      <c r="J290" s="23">
        <v>2</v>
      </c>
      <c r="K290" s="23">
        <v>2</v>
      </c>
      <c r="L290" s="22"/>
      <c r="M290" s="23"/>
      <c r="N290" s="23"/>
      <c r="O290" s="23"/>
      <c r="P290" s="23">
        <v>2</v>
      </c>
      <c r="Q290" s="23">
        <v>2</v>
      </c>
      <c r="R290" s="23"/>
      <c r="S290" s="22"/>
      <c r="T290" s="23"/>
      <c r="U290" s="23">
        <v>2</v>
      </c>
      <c r="V290" s="23"/>
      <c r="W290" s="23">
        <v>2</v>
      </c>
      <c r="X290" s="23"/>
    </row>
    <row r="291" spans="1:24" ht="15.75">
      <c r="A291" s="284">
        <v>96</v>
      </c>
      <c r="B291" s="263" t="s">
        <v>103</v>
      </c>
      <c r="C291" s="32"/>
      <c r="D291" s="281" t="s">
        <v>165</v>
      </c>
      <c r="E291" s="18">
        <v>0</v>
      </c>
      <c r="F291" s="19">
        <v>0</v>
      </c>
      <c r="G291" s="19">
        <v>4</v>
      </c>
      <c r="H291" s="19">
        <v>4</v>
      </c>
      <c r="I291" s="19">
        <v>4</v>
      </c>
      <c r="J291" s="19">
        <v>4</v>
      </c>
      <c r="K291" s="19">
        <v>0</v>
      </c>
      <c r="L291" s="18">
        <v>0</v>
      </c>
      <c r="M291" s="19">
        <v>0</v>
      </c>
      <c r="N291" s="19">
        <v>4</v>
      </c>
      <c r="O291" s="19">
        <v>4</v>
      </c>
      <c r="P291" s="19">
        <v>4</v>
      </c>
      <c r="Q291" s="19">
        <v>4</v>
      </c>
      <c r="R291" s="19">
        <v>4</v>
      </c>
      <c r="S291" s="18">
        <v>0</v>
      </c>
      <c r="T291" s="19">
        <v>0</v>
      </c>
      <c r="U291" s="19">
        <v>4</v>
      </c>
      <c r="V291" s="19">
        <v>4</v>
      </c>
      <c r="W291" s="19">
        <v>4</v>
      </c>
      <c r="X291" s="19">
        <v>4</v>
      </c>
    </row>
    <row r="292" spans="1:24" ht="15.75">
      <c r="A292" s="285"/>
      <c r="B292" s="264"/>
      <c r="C292" s="33"/>
      <c r="D292" s="282"/>
      <c r="E292" s="20">
        <v>0</v>
      </c>
      <c r="F292" s="21">
        <v>0</v>
      </c>
      <c r="G292" s="21">
        <v>4</v>
      </c>
      <c r="H292" s="21">
        <v>4</v>
      </c>
      <c r="I292" s="21">
        <v>4</v>
      </c>
      <c r="J292" s="21">
        <v>4</v>
      </c>
      <c r="K292" s="21">
        <v>0</v>
      </c>
      <c r="L292" s="20">
        <v>0</v>
      </c>
      <c r="M292" s="21">
        <v>0</v>
      </c>
      <c r="N292" s="21">
        <v>4</v>
      </c>
      <c r="O292" s="21">
        <v>4</v>
      </c>
      <c r="P292" s="21">
        <v>4</v>
      </c>
      <c r="Q292" s="21">
        <v>4</v>
      </c>
      <c r="R292" s="21">
        <v>4</v>
      </c>
      <c r="S292" s="20">
        <v>0</v>
      </c>
      <c r="T292" s="21">
        <v>0</v>
      </c>
      <c r="U292" s="21">
        <v>4</v>
      </c>
      <c r="V292" s="21">
        <v>4</v>
      </c>
      <c r="W292" s="21">
        <v>4</v>
      </c>
      <c r="X292" s="21">
        <v>4</v>
      </c>
    </row>
    <row r="293" spans="1:24" ht="16.5" thickBot="1">
      <c r="A293" s="286"/>
      <c r="B293" s="265"/>
      <c r="C293" s="34"/>
      <c r="D293" s="283"/>
      <c r="E293" s="22"/>
      <c r="F293" s="23"/>
      <c r="G293" s="23">
        <v>2</v>
      </c>
      <c r="H293" s="23">
        <v>2</v>
      </c>
      <c r="I293" s="23">
        <v>2</v>
      </c>
      <c r="J293" s="23">
        <v>2</v>
      </c>
      <c r="K293" s="23"/>
      <c r="L293" s="22"/>
      <c r="M293" s="23"/>
      <c r="N293" s="23">
        <v>2</v>
      </c>
      <c r="O293" s="23">
        <v>2</v>
      </c>
      <c r="P293" s="23">
        <v>2</v>
      </c>
      <c r="Q293" s="23">
        <v>2</v>
      </c>
      <c r="R293" s="23">
        <v>2</v>
      </c>
      <c r="S293" s="22"/>
      <c r="T293" s="23"/>
      <c r="U293" s="23">
        <v>2</v>
      </c>
      <c r="V293" s="23">
        <v>2</v>
      </c>
      <c r="W293" s="23">
        <v>3.5</v>
      </c>
      <c r="X293" s="23">
        <v>2</v>
      </c>
    </row>
    <row r="294" spans="1:24" ht="15.75">
      <c r="A294" s="284">
        <v>97</v>
      </c>
      <c r="B294" s="263" t="s">
        <v>104</v>
      </c>
      <c r="C294" s="32"/>
      <c r="D294" s="281" t="s">
        <v>165</v>
      </c>
      <c r="E294" s="18"/>
      <c r="F294" s="19">
        <v>4</v>
      </c>
      <c r="G294" s="19">
        <v>4</v>
      </c>
      <c r="H294" s="19">
        <v>4</v>
      </c>
      <c r="I294" s="19">
        <v>4</v>
      </c>
      <c r="J294" s="19">
        <v>4</v>
      </c>
      <c r="K294" s="19">
        <v>4</v>
      </c>
      <c r="L294" s="18">
        <v>0</v>
      </c>
      <c r="M294" s="19">
        <v>0</v>
      </c>
      <c r="N294" s="19">
        <v>4</v>
      </c>
      <c r="O294" s="19">
        <v>4</v>
      </c>
      <c r="P294" s="19">
        <v>4</v>
      </c>
      <c r="Q294" s="19">
        <v>4</v>
      </c>
      <c r="R294" s="19">
        <v>4</v>
      </c>
      <c r="S294" s="18">
        <v>0</v>
      </c>
      <c r="T294" s="19">
        <v>0</v>
      </c>
      <c r="U294" s="19">
        <v>0</v>
      </c>
      <c r="V294" s="19">
        <v>4</v>
      </c>
      <c r="W294" s="19">
        <v>4</v>
      </c>
      <c r="X294" s="19">
        <v>4</v>
      </c>
    </row>
    <row r="295" spans="1:24" ht="15.75">
      <c r="A295" s="285"/>
      <c r="B295" s="264"/>
      <c r="C295" s="33"/>
      <c r="D295" s="282"/>
      <c r="E295" s="20"/>
      <c r="F295" s="21">
        <v>4</v>
      </c>
      <c r="G295" s="21">
        <v>4</v>
      </c>
      <c r="H295" s="21">
        <v>4</v>
      </c>
      <c r="I295" s="21">
        <v>4</v>
      </c>
      <c r="J295" s="21">
        <v>4</v>
      </c>
      <c r="K295" s="21">
        <v>4</v>
      </c>
      <c r="L295" s="20">
        <v>0</v>
      </c>
      <c r="M295" s="21">
        <v>0</v>
      </c>
      <c r="N295" s="21">
        <v>4</v>
      </c>
      <c r="O295" s="21">
        <v>4</v>
      </c>
      <c r="P295" s="21">
        <v>4</v>
      </c>
      <c r="Q295" s="21">
        <v>4</v>
      </c>
      <c r="R295" s="21">
        <v>4</v>
      </c>
      <c r="S295" s="20">
        <v>0</v>
      </c>
      <c r="T295" s="21">
        <v>0</v>
      </c>
      <c r="U295" s="21">
        <v>0</v>
      </c>
      <c r="V295" s="21">
        <v>4</v>
      </c>
      <c r="W295" s="21">
        <v>4</v>
      </c>
      <c r="X295" s="21">
        <v>4</v>
      </c>
    </row>
    <row r="296" spans="1:24" ht="16.5" thickBot="1">
      <c r="A296" s="286"/>
      <c r="B296" s="265"/>
      <c r="C296" s="34"/>
      <c r="D296" s="283"/>
      <c r="E296" s="22">
        <v>10</v>
      </c>
      <c r="F296" s="23">
        <v>2</v>
      </c>
      <c r="G296" s="23">
        <v>2</v>
      </c>
      <c r="H296" s="23">
        <v>2</v>
      </c>
      <c r="I296" s="23">
        <v>2</v>
      </c>
      <c r="J296" s="23">
        <v>2</v>
      </c>
      <c r="K296" s="23">
        <v>2</v>
      </c>
      <c r="L296" s="22"/>
      <c r="M296" s="23"/>
      <c r="N296" s="23">
        <v>2</v>
      </c>
      <c r="O296" s="23">
        <v>2</v>
      </c>
      <c r="P296" s="23">
        <v>2</v>
      </c>
      <c r="Q296" s="23">
        <v>2</v>
      </c>
      <c r="R296" s="23">
        <v>2</v>
      </c>
      <c r="S296" s="22"/>
      <c r="T296" s="23"/>
      <c r="U296" s="23"/>
      <c r="V296" s="23">
        <v>2</v>
      </c>
      <c r="W296" s="23">
        <v>2</v>
      </c>
      <c r="X296" s="23">
        <v>2</v>
      </c>
    </row>
    <row r="297" spans="1:24" ht="15.75">
      <c r="A297" s="284">
        <v>98</v>
      </c>
      <c r="B297" s="263" t="s">
        <v>105</v>
      </c>
      <c r="C297" s="32"/>
      <c r="D297" s="281" t="s">
        <v>165</v>
      </c>
      <c r="E297" s="18"/>
      <c r="F297" s="19">
        <v>4</v>
      </c>
      <c r="G297" s="19">
        <v>4</v>
      </c>
      <c r="H297" s="19">
        <v>4</v>
      </c>
      <c r="I297" s="19">
        <v>4</v>
      </c>
      <c r="J297" s="19">
        <v>4</v>
      </c>
      <c r="K297" s="19">
        <v>4</v>
      </c>
      <c r="L297" s="18"/>
      <c r="M297" s="19">
        <v>4</v>
      </c>
      <c r="N297" s="19">
        <v>4</v>
      </c>
      <c r="O297" s="19">
        <v>4</v>
      </c>
      <c r="P297" s="19">
        <v>4</v>
      </c>
      <c r="Q297" s="19">
        <v>4</v>
      </c>
      <c r="R297" s="19">
        <v>4</v>
      </c>
      <c r="S297" s="18">
        <v>0</v>
      </c>
      <c r="T297" s="19">
        <v>0</v>
      </c>
      <c r="U297" s="19">
        <v>4</v>
      </c>
      <c r="V297" s="19">
        <v>4</v>
      </c>
      <c r="W297" s="19">
        <v>4</v>
      </c>
      <c r="X297" s="19">
        <v>4</v>
      </c>
    </row>
    <row r="298" spans="1:24" ht="15.75">
      <c r="A298" s="285"/>
      <c r="B298" s="264"/>
      <c r="C298" s="33"/>
      <c r="D298" s="282"/>
      <c r="E298" s="20"/>
      <c r="F298" s="21">
        <v>4</v>
      </c>
      <c r="G298" s="21">
        <v>4</v>
      </c>
      <c r="H298" s="21">
        <v>4</v>
      </c>
      <c r="I298" s="21">
        <v>4</v>
      </c>
      <c r="J298" s="21">
        <v>4</v>
      </c>
      <c r="K298" s="21">
        <v>4</v>
      </c>
      <c r="L298" s="20"/>
      <c r="M298" s="21">
        <v>4</v>
      </c>
      <c r="N298" s="21">
        <v>4</v>
      </c>
      <c r="O298" s="21">
        <v>4</v>
      </c>
      <c r="P298" s="21">
        <v>4</v>
      </c>
      <c r="Q298" s="21">
        <v>4</v>
      </c>
      <c r="R298" s="21">
        <v>4</v>
      </c>
      <c r="S298" s="20">
        <v>0</v>
      </c>
      <c r="T298" s="21">
        <v>0</v>
      </c>
      <c r="U298" s="21">
        <v>4</v>
      </c>
      <c r="V298" s="21">
        <v>4</v>
      </c>
      <c r="W298" s="21">
        <v>4</v>
      </c>
      <c r="X298" s="21">
        <v>4</v>
      </c>
    </row>
    <row r="299" spans="1:24" ht="16.5" thickBot="1">
      <c r="A299" s="286"/>
      <c r="B299" s="265"/>
      <c r="C299" s="34"/>
      <c r="D299" s="283"/>
      <c r="E299" s="22">
        <v>10</v>
      </c>
      <c r="F299" s="23">
        <v>2</v>
      </c>
      <c r="G299" s="23">
        <v>2</v>
      </c>
      <c r="H299" s="23">
        <v>2</v>
      </c>
      <c r="I299" s="23">
        <v>2</v>
      </c>
      <c r="J299" s="23">
        <v>2</v>
      </c>
      <c r="K299" s="23">
        <v>2</v>
      </c>
      <c r="L299" s="22">
        <v>10</v>
      </c>
      <c r="M299" s="23">
        <v>2</v>
      </c>
      <c r="N299" s="23">
        <v>2</v>
      </c>
      <c r="O299" s="23">
        <v>2</v>
      </c>
      <c r="P299" s="23">
        <v>2</v>
      </c>
      <c r="Q299" s="23">
        <v>2</v>
      </c>
      <c r="R299" s="23">
        <v>2</v>
      </c>
      <c r="S299" s="22"/>
      <c r="T299" s="23"/>
      <c r="U299" s="23">
        <v>2</v>
      </c>
      <c r="V299" s="23">
        <v>3.5</v>
      </c>
      <c r="W299" s="23">
        <v>3.5</v>
      </c>
      <c r="X299" s="23">
        <v>2</v>
      </c>
    </row>
    <row r="300" spans="1:24" ht="15.75">
      <c r="A300" s="284">
        <v>99</v>
      </c>
      <c r="B300" s="263" t="s">
        <v>106</v>
      </c>
      <c r="C300" s="32"/>
      <c r="D300" s="281" t="s">
        <v>165</v>
      </c>
      <c r="E300" s="18">
        <v>0</v>
      </c>
      <c r="F300" s="19">
        <v>0</v>
      </c>
      <c r="G300" s="19">
        <v>4</v>
      </c>
      <c r="H300" s="19">
        <v>4</v>
      </c>
      <c r="I300" s="19">
        <v>4</v>
      </c>
      <c r="J300" s="19">
        <v>4</v>
      </c>
      <c r="K300" s="19">
        <v>4</v>
      </c>
      <c r="L300" s="18">
        <v>0</v>
      </c>
      <c r="M300" s="19">
        <v>4</v>
      </c>
      <c r="N300" s="19">
        <v>4</v>
      </c>
      <c r="O300" s="19">
        <v>4</v>
      </c>
      <c r="P300" s="19">
        <v>4</v>
      </c>
      <c r="Q300" s="19">
        <v>4</v>
      </c>
      <c r="R300" s="19">
        <v>4</v>
      </c>
      <c r="S300" s="18">
        <v>0</v>
      </c>
      <c r="T300" s="19">
        <v>0</v>
      </c>
      <c r="U300" s="19">
        <v>4</v>
      </c>
      <c r="V300" s="19">
        <v>4</v>
      </c>
      <c r="W300" s="19">
        <v>4</v>
      </c>
      <c r="X300" s="19">
        <v>4</v>
      </c>
    </row>
    <row r="301" spans="1:24" ht="15.75">
      <c r="A301" s="285"/>
      <c r="B301" s="264"/>
      <c r="C301" s="33"/>
      <c r="D301" s="282"/>
      <c r="E301" s="20">
        <v>0</v>
      </c>
      <c r="F301" s="21">
        <v>0</v>
      </c>
      <c r="G301" s="21">
        <v>4</v>
      </c>
      <c r="H301" s="21">
        <v>4</v>
      </c>
      <c r="I301" s="21">
        <v>4</v>
      </c>
      <c r="J301" s="21">
        <v>4</v>
      </c>
      <c r="K301" s="21">
        <v>4</v>
      </c>
      <c r="L301" s="20">
        <v>0</v>
      </c>
      <c r="M301" s="21">
        <v>4</v>
      </c>
      <c r="N301" s="21">
        <v>4</v>
      </c>
      <c r="O301" s="21">
        <v>4</v>
      </c>
      <c r="P301" s="21">
        <v>4</v>
      </c>
      <c r="Q301" s="21">
        <v>4</v>
      </c>
      <c r="R301" s="21">
        <v>4</v>
      </c>
      <c r="S301" s="20">
        <v>0</v>
      </c>
      <c r="T301" s="21">
        <v>0</v>
      </c>
      <c r="U301" s="21">
        <v>4</v>
      </c>
      <c r="V301" s="21">
        <v>4</v>
      </c>
      <c r="W301" s="21">
        <v>4</v>
      </c>
      <c r="X301" s="21">
        <v>4</v>
      </c>
    </row>
    <row r="302" spans="1:24" ht="16.5" thickBot="1">
      <c r="A302" s="286"/>
      <c r="B302" s="265"/>
      <c r="C302" s="34"/>
      <c r="D302" s="283"/>
      <c r="E302" s="22"/>
      <c r="F302" s="23"/>
      <c r="G302" s="23">
        <v>2</v>
      </c>
      <c r="H302" s="23">
        <v>2</v>
      </c>
      <c r="I302" s="23">
        <v>2</v>
      </c>
      <c r="J302" s="23">
        <v>2</v>
      </c>
      <c r="K302" s="23">
        <v>2</v>
      </c>
      <c r="L302" s="22"/>
      <c r="M302" s="23">
        <v>2</v>
      </c>
      <c r="N302" s="23">
        <v>2</v>
      </c>
      <c r="O302" s="23">
        <v>2</v>
      </c>
      <c r="P302" s="23">
        <v>2</v>
      </c>
      <c r="Q302" s="23">
        <v>2</v>
      </c>
      <c r="R302" s="23">
        <v>2</v>
      </c>
      <c r="S302" s="22"/>
      <c r="T302" s="23"/>
      <c r="U302" s="23">
        <v>2</v>
      </c>
      <c r="V302" s="23">
        <v>2</v>
      </c>
      <c r="W302" s="23">
        <v>2</v>
      </c>
      <c r="X302" s="23">
        <v>2</v>
      </c>
    </row>
    <row r="303" spans="1:24" ht="15.75">
      <c r="A303" s="284">
        <v>100</v>
      </c>
      <c r="B303" s="263" t="s">
        <v>107</v>
      </c>
      <c r="C303" s="32"/>
      <c r="D303" s="281" t="s">
        <v>165</v>
      </c>
      <c r="E303" s="18"/>
      <c r="F303" s="19">
        <v>4</v>
      </c>
      <c r="G303" s="19">
        <v>4</v>
      </c>
      <c r="H303" s="19">
        <v>0</v>
      </c>
      <c r="I303" s="19">
        <v>4</v>
      </c>
      <c r="J303" s="19">
        <v>4</v>
      </c>
      <c r="K303" s="19">
        <v>4</v>
      </c>
      <c r="L303" s="18">
        <v>0</v>
      </c>
      <c r="M303" s="19">
        <v>4</v>
      </c>
      <c r="N303" s="19">
        <v>4</v>
      </c>
      <c r="O303" s="19">
        <v>4</v>
      </c>
      <c r="P303" s="19">
        <v>4</v>
      </c>
      <c r="Q303" s="19">
        <v>4</v>
      </c>
      <c r="R303" s="19">
        <v>4</v>
      </c>
      <c r="S303" s="18">
        <v>0</v>
      </c>
      <c r="T303" s="19">
        <v>0</v>
      </c>
      <c r="U303" s="19">
        <v>4</v>
      </c>
      <c r="V303" s="19">
        <v>4</v>
      </c>
      <c r="W303" s="19">
        <v>4</v>
      </c>
      <c r="X303" s="19">
        <v>4</v>
      </c>
    </row>
    <row r="304" spans="1:24" ht="15.75">
      <c r="A304" s="285"/>
      <c r="B304" s="264"/>
      <c r="C304" s="33"/>
      <c r="D304" s="282"/>
      <c r="E304" s="20"/>
      <c r="F304" s="21">
        <v>4</v>
      </c>
      <c r="G304" s="21">
        <v>4</v>
      </c>
      <c r="H304" s="21">
        <v>0</v>
      </c>
      <c r="I304" s="21">
        <v>4</v>
      </c>
      <c r="J304" s="21">
        <v>4</v>
      </c>
      <c r="K304" s="21">
        <v>4</v>
      </c>
      <c r="L304" s="20">
        <v>0</v>
      </c>
      <c r="M304" s="21">
        <v>4</v>
      </c>
      <c r="N304" s="21">
        <v>4</v>
      </c>
      <c r="O304" s="21">
        <v>4</v>
      </c>
      <c r="P304" s="21">
        <v>4</v>
      </c>
      <c r="Q304" s="21">
        <v>4</v>
      </c>
      <c r="R304" s="21">
        <v>4</v>
      </c>
      <c r="S304" s="20">
        <v>0</v>
      </c>
      <c r="T304" s="21">
        <v>0</v>
      </c>
      <c r="U304" s="21">
        <v>4</v>
      </c>
      <c r="V304" s="21">
        <v>4</v>
      </c>
      <c r="W304" s="21">
        <v>4</v>
      </c>
      <c r="X304" s="21">
        <v>4</v>
      </c>
    </row>
    <row r="305" spans="1:24" ht="16.5" thickBot="1">
      <c r="A305" s="286"/>
      <c r="B305" s="265"/>
      <c r="C305" s="34"/>
      <c r="D305" s="283"/>
      <c r="E305" s="22">
        <v>10</v>
      </c>
      <c r="F305" s="23">
        <v>2</v>
      </c>
      <c r="G305" s="23">
        <v>2</v>
      </c>
      <c r="H305" s="23"/>
      <c r="I305" s="23">
        <v>2</v>
      </c>
      <c r="J305" s="23">
        <v>2</v>
      </c>
      <c r="K305" s="23">
        <v>2</v>
      </c>
      <c r="L305" s="22"/>
      <c r="M305" s="23">
        <v>2</v>
      </c>
      <c r="N305" s="23">
        <v>2</v>
      </c>
      <c r="O305" s="23">
        <v>2</v>
      </c>
      <c r="P305" s="23">
        <v>2</v>
      </c>
      <c r="Q305" s="23">
        <v>2</v>
      </c>
      <c r="R305" s="23">
        <v>2</v>
      </c>
      <c r="S305" s="22"/>
      <c r="T305" s="23"/>
      <c r="U305" s="23">
        <v>2</v>
      </c>
      <c r="V305" s="23">
        <v>2</v>
      </c>
      <c r="W305" s="23">
        <v>2</v>
      </c>
      <c r="X305" s="23">
        <v>2</v>
      </c>
    </row>
    <row r="306" spans="1:24" ht="15.75">
      <c r="A306" s="284">
        <v>101</v>
      </c>
      <c r="B306" s="263" t="s">
        <v>108</v>
      </c>
      <c r="C306" s="32"/>
      <c r="D306" s="281" t="s">
        <v>165</v>
      </c>
      <c r="E306" s="18">
        <v>0</v>
      </c>
      <c r="F306" s="19">
        <v>4</v>
      </c>
      <c r="G306" s="19">
        <v>4</v>
      </c>
      <c r="H306" s="19">
        <v>4</v>
      </c>
      <c r="I306" s="19">
        <v>4</v>
      </c>
      <c r="J306" s="19">
        <v>4</v>
      </c>
      <c r="K306" s="19">
        <v>4</v>
      </c>
      <c r="L306" s="18"/>
      <c r="M306" s="19">
        <v>4</v>
      </c>
      <c r="N306" s="19">
        <v>4</v>
      </c>
      <c r="O306" s="19">
        <v>4</v>
      </c>
      <c r="P306" s="19">
        <v>4</v>
      </c>
      <c r="Q306" s="19">
        <v>4</v>
      </c>
      <c r="R306" s="19">
        <v>4</v>
      </c>
      <c r="S306" s="18">
        <v>0</v>
      </c>
      <c r="T306" s="19">
        <v>0</v>
      </c>
      <c r="U306" s="19">
        <v>4</v>
      </c>
      <c r="V306" s="19">
        <v>4</v>
      </c>
      <c r="W306" s="19">
        <v>4</v>
      </c>
      <c r="X306" s="19">
        <v>4</v>
      </c>
    </row>
    <row r="307" spans="1:24" ht="15.75">
      <c r="A307" s="285"/>
      <c r="B307" s="264"/>
      <c r="C307" s="33"/>
      <c r="D307" s="282"/>
      <c r="E307" s="20">
        <v>0</v>
      </c>
      <c r="F307" s="21">
        <v>4</v>
      </c>
      <c r="G307" s="21">
        <v>4</v>
      </c>
      <c r="H307" s="21">
        <v>4</v>
      </c>
      <c r="I307" s="21">
        <v>4</v>
      </c>
      <c r="J307" s="21">
        <v>4</v>
      </c>
      <c r="K307" s="21">
        <v>4</v>
      </c>
      <c r="L307" s="20"/>
      <c r="M307" s="21">
        <v>4</v>
      </c>
      <c r="N307" s="21">
        <v>4</v>
      </c>
      <c r="O307" s="21">
        <v>4</v>
      </c>
      <c r="P307" s="21">
        <v>4</v>
      </c>
      <c r="Q307" s="21">
        <v>4</v>
      </c>
      <c r="R307" s="21">
        <v>4</v>
      </c>
      <c r="S307" s="20">
        <v>0</v>
      </c>
      <c r="T307" s="21">
        <v>0</v>
      </c>
      <c r="U307" s="21">
        <v>4</v>
      </c>
      <c r="V307" s="21">
        <v>4</v>
      </c>
      <c r="W307" s="21">
        <v>4</v>
      </c>
      <c r="X307" s="21">
        <v>4</v>
      </c>
    </row>
    <row r="308" spans="1:24" ht="16.5" thickBot="1">
      <c r="A308" s="286"/>
      <c r="B308" s="265"/>
      <c r="C308" s="34"/>
      <c r="D308" s="283"/>
      <c r="E308" s="22"/>
      <c r="F308" s="23">
        <v>2</v>
      </c>
      <c r="G308" s="23">
        <v>2</v>
      </c>
      <c r="H308" s="23">
        <v>2</v>
      </c>
      <c r="I308" s="23">
        <v>2</v>
      </c>
      <c r="J308" s="23">
        <v>2</v>
      </c>
      <c r="K308" s="23">
        <v>2</v>
      </c>
      <c r="L308" s="22">
        <v>10</v>
      </c>
      <c r="M308" s="23">
        <v>2</v>
      </c>
      <c r="N308" s="23">
        <v>2</v>
      </c>
      <c r="O308" s="23">
        <v>2</v>
      </c>
      <c r="P308" s="23">
        <v>2</v>
      </c>
      <c r="Q308" s="23">
        <v>2</v>
      </c>
      <c r="R308" s="23">
        <v>2</v>
      </c>
      <c r="S308" s="22"/>
      <c r="T308" s="23"/>
      <c r="U308" s="23">
        <v>2</v>
      </c>
      <c r="V308" s="23">
        <v>2</v>
      </c>
      <c r="W308" s="23">
        <v>2</v>
      </c>
      <c r="X308" s="23">
        <v>2</v>
      </c>
    </row>
    <row r="309" spans="1:24" ht="15.75">
      <c r="A309" s="284">
        <v>102</v>
      </c>
      <c r="B309" s="263" t="s">
        <v>109</v>
      </c>
      <c r="C309" s="32"/>
      <c r="D309" s="281" t="s">
        <v>165</v>
      </c>
      <c r="E309" s="18"/>
      <c r="F309" s="19">
        <v>4</v>
      </c>
      <c r="G309" s="19">
        <v>4</v>
      </c>
      <c r="H309" s="19">
        <v>4</v>
      </c>
      <c r="I309" s="19">
        <v>4</v>
      </c>
      <c r="J309" s="19">
        <v>4</v>
      </c>
      <c r="K309" s="19">
        <v>4</v>
      </c>
      <c r="L309" s="18"/>
      <c r="M309" s="19">
        <v>0</v>
      </c>
      <c r="N309" s="19">
        <v>4</v>
      </c>
      <c r="O309" s="19">
        <v>4</v>
      </c>
      <c r="P309" s="19">
        <v>4</v>
      </c>
      <c r="Q309" s="19">
        <v>4</v>
      </c>
      <c r="R309" s="19">
        <v>4</v>
      </c>
      <c r="S309" s="18">
        <v>0</v>
      </c>
      <c r="T309" s="19">
        <v>0</v>
      </c>
      <c r="U309" s="19">
        <v>4</v>
      </c>
      <c r="V309" s="19">
        <v>4</v>
      </c>
      <c r="W309" s="19">
        <v>4</v>
      </c>
      <c r="X309" s="19">
        <v>4</v>
      </c>
    </row>
    <row r="310" spans="1:24" ht="15.75">
      <c r="A310" s="285"/>
      <c r="B310" s="264"/>
      <c r="C310" s="33"/>
      <c r="D310" s="282"/>
      <c r="E310" s="20"/>
      <c r="F310" s="21">
        <v>4</v>
      </c>
      <c r="G310" s="21">
        <v>4</v>
      </c>
      <c r="H310" s="21">
        <v>4</v>
      </c>
      <c r="I310" s="21">
        <v>4</v>
      </c>
      <c r="J310" s="21">
        <v>4</v>
      </c>
      <c r="K310" s="21">
        <v>4</v>
      </c>
      <c r="L310" s="20"/>
      <c r="M310" s="21">
        <v>0</v>
      </c>
      <c r="N310" s="21">
        <v>4</v>
      </c>
      <c r="O310" s="21">
        <v>4</v>
      </c>
      <c r="P310" s="21">
        <v>4</v>
      </c>
      <c r="Q310" s="21">
        <v>4</v>
      </c>
      <c r="R310" s="21">
        <v>4</v>
      </c>
      <c r="S310" s="20">
        <v>0</v>
      </c>
      <c r="T310" s="21">
        <v>0</v>
      </c>
      <c r="U310" s="21">
        <v>4</v>
      </c>
      <c r="V310" s="21">
        <v>4</v>
      </c>
      <c r="W310" s="21">
        <v>4</v>
      </c>
      <c r="X310" s="21">
        <v>4</v>
      </c>
    </row>
    <row r="311" spans="1:24" ht="16.5" thickBot="1">
      <c r="A311" s="286"/>
      <c r="B311" s="265"/>
      <c r="C311" s="34"/>
      <c r="D311" s="283"/>
      <c r="E311" s="22">
        <v>10</v>
      </c>
      <c r="F311" s="23">
        <v>2</v>
      </c>
      <c r="G311" s="23">
        <v>2</v>
      </c>
      <c r="H311" s="23">
        <v>2</v>
      </c>
      <c r="I311" s="23">
        <v>2</v>
      </c>
      <c r="J311" s="23">
        <v>2</v>
      </c>
      <c r="K311" s="23">
        <v>2</v>
      </c>
      <c r="L311" s="22">
        <v>10</v>
      </c>
      <c r="M311" s="23"/>
      <c r="N311" s="23">
        <v>3.5</v>
      </c>
      <c r="O311" s="23">
        <v>2</v>
      </c>
      <c r="P311" s="23">
        <v>2</v>
      </c>
      <c r="Q311" s="23">
        <v>2</v>
      </c>
      <c r="R311" s="23">
        <v>2</v>
      </c>
      <c r="S311" s="22"/>
      <c r="T311" s="23"/>
      <c r="U311" s="23">
        <v>2</v>
      </c>
      <c r="V311" s="23">
        <v>3.5</v>
      </c>
      <c r="W311" s="23">
        <v>3.5</v>
      </c>
      <c r="X311" s="23">
        <v>2</v>
      </c>
    </row>
    <row r="312" spans="1:24" ht="15.75">
      <c r="A312" s="284">
        <v>103</v>
      </c>
      <c r="B312" s="272" t="s">
        <v>110</v>
      </c>
      <c r="C312" s="32"/>
      <c r="D312" s="281" t="s">
        <v>165</v>
      </c>
      <c r="E312" s="18"/>
      <c r="F312" s="19">
        <v>4</v>
      </c>
      <c r="G312" s="19">
        <v>4</v>
      </c>
      <c r="H312" s="19">
        <v>4</v>
      </c>
      <c r="I312" s="19">
        <v>4</v>
      </c>
      <c r="J312" s="19">
        <v>4</v>
      </c>
      <c r="K312" s="19">
        <v>4</v>
      </c>
      <c r="L312" s="18"/>
      <c r="M312" s="19">
        <v>4</v>
      </c>
      <c r="N312" s="19">
        <v>4</v>
      </c>
      <c r="O312" s="19">
        <v>4</v>
      </c>
      <c r="P312" s="19">
        <v>4</v>
      </c>
      <c r="Q312" s="19">
        <v>4</v>
      </c>
      <c r="R312" s="19">
        <v>4</v>
      </c>
      <c r="S312" s="18">
        <v>0</v>
      </c>
      <c r="T312" s="19">
        <v>4</v>
      </c>
      <c r="U312" s="19">
        <v>4</v>
      </c>
      <c r="V312" s="19">
        <v>4</v>
      </c>
      <c r="W312" s="19">
        <v>4</v>
      </c>
      <c r="X312" s="19">
        <v>4</v>
      </c>
    </row>
    <row r="313" spans="1:24" ht="15.75">
      <c r="A313" s="285"/>
      <c r="B313" s="273"/>
      <c r="C313" s="33"/>
      <c r="D313" s="282"/>
      <c r="E313" s="20"/>
      <c r="F313" s="21">
        <v>4</v>
      </c>
      <c r="G313" s="21">
        <v>4</v>
      </c>
      <c r="H313" s="21">
        <v>4</v>
      </c>
      <c r="I313" s="21">
        <v>4</v>
      </c>
      <c r="J313" s="21">
        <v>4</v>
      </c>
      <c r="K313" s="21">
        <v>4</v>
      </c>
      <c r="L313" s="20"/>
      <c r="M313" s="21">
        <v>4</v>
      </c>
      <c r="N313" s="21">
        <v>4</v>
      </c>
      <c r="O313" s="21">
        <v>4</v>
      </c>
      <c r="P313" s="21">
        <v>4</v>
      </c>
      <c r="Q313" s="21">
        <v>4</v>
      </c>
      <c r="R313" s="21">
        <v>4</v>
      </c>
      <c r="S313" s="20">
        <v>0</v>
      </c>
      <c r="T313" s="21">
        <v>4</v>
      </c>
      <c r="U313" s="21">
        <v>4</v>
      </c>
      <c r="V313" s="21">
        <v>4</v>
      </c>
      <c r="W313" s="21">
        <v>4</v>
      </c>
      <c r="X313" s="21">
        <v>4</v>
      </c>
    </row>
    <row r="314" spans="1:24" ht="16.5" thickBot="1">
      <c r="A314" s="286"/>
      <c r="B314" s="274"/>
      <c r="C314" s="34"/>
      <c r="D314" s="283"/>
      <c r="E314" s="22">
        <v>10</v>
      </c>
      <c r="F314" s="23">
        <v>2</v>
      </c>
      <c r="G314" s="23">
        <v>2</v>
      </c>
      <c r="H314" s="23">
        <v>2</v>
      </c>
      <c r="I314" s="23">
        <v>2</v>
      </c>
      <c r="J314" s="23">
        <v>2</v>
      </c>
      <c r="K314" s="23">
        <v>2</v>
      </c>
      <c r="L314" s="22">
        <v>10</v>
      </c>
      <c r="M314" s="23">
        <v>2</v>
      </c>
      <c r="N314" s="23">
        <v>2</v>
      </c>
      <c r="O314" s="23">
        <v>2</v>
      </c>
      <c r="P314" s="23">
        <v>2</v>
      </c>
      <c r="Q314" s="23">
        <v>2</v>
      </c>
      <c r="R314" s="23">
        <v>2</v>
      </c>
      <c r="S314" s="22"/>
      <c r="T314" s="23">
        <v>2</v>
      </c>
      <c r="U314" s="23">
        <v>2</v>
      </c>
      <c r="V314" s="23">
        <v>2</v>
      </c>
      <c r="W314" s="23">
        <v>2</v>
      </c>
      <c r="X314" s="23">
        <v>2</v>
      </c>
    </row>
    <row r="315" spans="1:24" ht="15.75">
      <c r="A315" s="284">
        <v>104</v>
      </c>
      <c r="B315" s="263" t="s">
        <v>111</v>
      </c>
      <c r="C315" s="32"/>
      <c r="D315" s="281" t="s">
        <v>165</v>
      </c>
      <c r="E315" s="18"/>
      <c r="F315" s="19">
        <v>4</v>
      </c>
      <c r="G315" s="19">
        <v>4</v>
      </c>
      <c r="H315" s="19">
        <v>4</v>
      </c>
      <c r="I315" s="19">
        <v>4</v>
      </c>
      <c r="J315" s="19">
        <v>0</v>
      </c>
      <c r="K315" s="19">
        <v>4</v>
      </c>
      <c r="L315" s="18"/>
      <c r="M315" s="19">
        <v>4</v>
      </c>
      <c r="N315" s="19">
        <v>4</v>
      </c>
      <c r="O315" s="19">
        <v>4</v>
      </c>
      <c r="P315" s="19">
        <v>4</v>
      </c>
      <c r="Q315" s="19">
        <v>4</v>
      </c>
      <c r="R315" s="19">
        <v>4</v>
      </c>
      <c r="S315" s="18">
        <v>0</v>
      </c>
      <c r="T315" s="19">
        <v>0</v>
      </c>
      <c r="U315" s="19">
        <v>4</v>
      </c>
      <c r="V315" s="19">
        <v>4</v>
      </c>
      <c r="W315" s="19">
        <v>4</v>
      </c>
      <c r="X315" s="19">
        <v>4</v>
      </c>
    </row>
    <row r="316" spans="1:24" ht="15.75">
      <c r="A316" s="285"/>
      <c r="B316" s="264"/>
      <c r="C316" s="33"/>
      <c r="D316" s="282"/>
      <c r="E316" s="20"/>
      <c r="F316" s="21">
        <v>4</v>
      </c>
      <c r="G316" s="21">
        <v>4</v>
      </c>
      <c r="H316" s="21">
        <v>4</v>
      </c>
      <c r="I316" s="21">
        <v>4</v>
      </c>
      <c r="J316" s="21">
        <v>0</v>
      </c>
      <c r="K316" s="21">
        <v>4</v>
      </c>
      <c r="L316" s="20"/>
      <c r="M316" s="21">
        <v>4</v>
      </c>
      <c r="N316" s="21">
        <v>4</v>
      </c>
      <c r="O316" s="21">
        <v>4</v>
      </c>
      <c r="P316" s="21">
        <v>4</v>
      </c>
      <c r="Q316" s="21">
        <v>4</v>
      </c>
      <c r="R316" s="21">
        <v>4</v>
      </c>
      <c r="S316" s="20">
        <v>0</v>
      </c>
      <c r="T316" s="21">
        <v>0</v>
      </c>
      <c r="U316" s="21">
        <v>4</v>
      </c>
      <c r="V316" s="21">
        <v>4</v>
      </c>
      <c r="W316" s="21">
        <v>4</v>
      </c>
      <c r="X316" s="21">
        <v>4</v>
      </c>
    </row>
    <row r="317" spans="1:24" ht="16.5" thickBot="1">
      <c r="A317" s="286"/>
      <c r="B317" s="265"/>
      <c r="C317" s="34"/>
      <c r="D317" s="283"/>
      <c r="E317" s="22">
        <v>10</v>
      </c>
      <c r="F317" s="23">
        <v>2</v>
      </c>
      <c r="G317" s="23">
        <v>2</v>
      </c>
      <c r="H317" s="23">
        <v>2</v>
      </c>
      <c r="I317" s="23">
        <v>2</v>
      </c>
      <c r="J317" s="23"/>
      <c r="K317" s="23">
        <v>2</v>
      </c>
      <c r="L317" s="22">
        <v>10</v>
      </c>
      <c r="M317" s="23">
        <v>2</v>
      </c>
      <c r="N317" s="23">
        <v>2</v>
      </c>
      <c r="O317" s="23">
        <v>2</v>
      </c>
      <c r="P317" s="23">
        <v>2</v>
      </c>
      <c r="Q317" s="23">
        <v>2</v>
      </c>
      <c r="R317" s="23">
        <v>2</v>
      </c>
      <c r="S317" s="22"/>
      <c r="T317" s="23"/>
      <c r="U317" s="23">
        <v>2</v>
      </c>
      <c r="V317" s="23">
        <v>2</v>
      </c>
      <c r="W317" s="23">
        <v>2</v>
      </c>
      <c r="X317" s="23">
        <v>2</v>
      </c>
    </row>
    <row r="318" spans="1:24" ht="15.75">
      <c r="A318" s="284">
        <v>105</v>
      </c>
      <c r="B318" s="263" t="s">
        <v>112</v>
      </c>
      <c r="C318" s="32"/>
      <c r="D318" s="281" t="s">
        <v>165</v>
      </c>
      <c r="E318" s="18"/>
      <c r="F318" s="19">
        <v>4</v>
      </c>
      <c r="G318" s="19">
        <v>4</v>
      </c>
      <c r="H318" s="19">
        <v>4</v>
      </c>
      <c r="I318" s="19">
        <v>4</v>
      </c>
      <c r="J318" s="19">
        <v>4</v>
      </c>
      <c r="K318" s="19">
        <v>4</v>
      </c>
      <c r="L318" s="18"/>
      <c r="M318" s="19">
        <v>4</v>
      </c>
      <c r="N318" s="19">
        <v>4</v>
      </c>
      <c r="O318" s="19">
        <v>4</v>
      </c>
      <c r="P318" s="19">
        <v>4</v>
      </c>
      <c r="Q318" s="19">
        <v>4</v>
      </c>
      <c r="R318" s="19">
        <v>4</v>
      </c>
      <c r="S318" s="18">
        <v>0</v>
      </c>
      <c r="T318" s="19">
        <v>0</v>
      </c>
      <c r="U318" s="19">
        <v>4</v>
      </c>
      <c r="V318" s="19">
        <v>0</v>
      </c>
      <c r="W318" s="19">
        <v>0</v>
      </c>
      <c r="X318" s="19">
        <v>0</v>
      </c>
    </row>
    <row r="319" spans="1:24" ht="15.75">
      <c r="A319" s="285"/>
      <c r="B319" s="264"/>
      <c r="C319" s="33"/>
      <c r="D319" s="282"/>
      <c r="E319" s="20"/>
      <c r="F319" s="21">
        <v>4</v>
      </c>
      <c r="G319" s="21">
        <v>4</v>
      </c>
      <c r="H319" s="21">
        <v>4</v>
      </c>
      <c r="I319" s="21">
        <v>4</v>
      </c>
      <c r="J319" s="21">
        <v>4</v>
      </c>
      <c r="K319" s="21">
        <v>4</v>
      </c>
      <c r="L319" s="20"/>
      <c r="M319" s="21">
        <v>4</v>
      </c>
      <c r="N319" s="21">
        <v>4</v>
      </c>
      <c r="O319" s="21">
        <v>4</v>
      </c>
      <c r="P319" s="21">
        <v>4</v>
      </c>
      <c r="Q319" s="21">
        <v>4</v>
      </c>
      <c r="R319" s="21">
        <v>4</v>
      </c>
      <c r="S319" s="20">
        <v>0</v>
      </c>
      <c r="T319" s="21">
        <v>0</v>
      </c>
      <c r="U319" s="21">
        <v>4</v>
      </c>
      <c r="V319" s="21">
        <v>0</v>
      </c>
      <c r="W319" s="21">
        <v>0</v>
      </c>
      <c r="X319" s="21">
        <v>0</v>
      </c>
    </row>
    <row r="320" spans="1:24" ht="16.5" thickBot="1">
      <c r="A320" s="286"/>
      <c r="B320" s="265"/>
      <c r="C320" s="34"/>
      <c r="D320" s="283"/>
      <c r="E320" s="22">
        <v>10</v>
      </c>
      <c r="F320" s="23">
        <v>2</v>
      </c>
      <c r="G320" s="23">
        <v>2</v>
      </c>
      <c r="H320" s="23">
        <v>2</v>
      </c>
      <c r="I320" s="23">
        <v>2</v>
      </c>
      <c r="J320" s="23">
        <v>2</v>
      </c>
      <c r="K320" s="23">
        <v>2</v>
      </c>
      <c r="L320" s="22">
        <v>10</v>
      </c>
      <c r="M320" s="23">
        <v>2</v>
      </c>
      <c r="N320" s="23">
        <v>2</v>
      </c>
      <c r="O320" s="23">
        <v>2</v>
      </c>
      <c r="P320" s="23">
        <v>2</v>
      </c>
      <c r="Q320" s="23">
        <v>2</v>
      </c>
      <c r="R320" s="23">
        <v>2</v>
      </c>
      <c r="S320" s="22"/>
      <c r="T320" s="23"/>
      <c r="U320" s="23">
        <v>2</v>
      </c>
      <c r="V320" s="23"/>
      <c r="W320" s="23"/>
      <c r="X320" s="23"/>
    </row>
    <row r="321" spans="1:24" ht="15.75">
      <c r="A321" s="284">
        <v>106</v>
      </c>
      <c r="B321" s="263" t="s">
        <v>113</v>
      </c>
      <c r="C321" s="32"/>
      <c r="D321" s="281" t="s">
        <v>165</v>
      </c>
      <c r="E321" s="18"/>
      <c r="F321" s="19">
        <v>4</v>
      </c>
      <c r="G321" s="19">
        <v>4</v>
      </c>
      <c r="H321" s="19">
        <v>4</v>
      </c>
      <c r="I321" s="19">
        <v>4</v>
      </c>
      <c r="J321" s="19">
        <v>4</v>
      </c>
      <c r="K321" s="19">
        <v>4</v>
      </c>
      <c r="L321" s="18"/>
      <c r="M321" s="19">
        <v>4</v>
      </c>
      <c r="N321" s="19">
        <v>4</v>
      </c>
      <c r="O321" s="19">
        <v>4</v>
      </c>
      <c r="P321" s="19">
        <v>4</v>
      </c>
      <c r="Q321" s="19">
        <v>4</v>
      </c>
      <c r="R321" s="19">
        <v>4</v>
      </c>
      <c r="S321" s="18">
        <v>0</v>
      </c>
      <c r="T321" s="19">
        <v>0</v>
      </c>
      <c r="U321" s="19">
        <v>4</v>
      </c>
      <c r="V321" s="19">
        <v>4</v>
      </c>
      <c r="W321" s="19">
        <v>4</v>
      </c>
      <c r="X321" s="19">
        <v>4</v>
      </c>
    </row>
    <row r="322" spans="1:24" ht="15.75">
      <c r="A322" s="285"/>
      <c r="B322" s="264"/>
      <c r="C322" s="33"/>
      <c r="D322" s="282"/>
      <c r="E322" s="20"/>
      <c r="F322" s="21">
        <v>4</v>
      </c>
      <c r="G322" s="21">
        <v>4</v>
      </c>
      <c r="H322" s="21">
        <v>4</v>
      </c>
      <c r="I322" s="21">
        <v>4</v>
      </c>
      <c r="J322" s="21">
        <v>4</v>
      </c>
      <c r="K322" s="21">
        <v>4</v>
      </c>
      <c r="L322" s="20"/>
      <c r="M322" s="21">
        <v>4</v>
      </c>
      <c r="N322" s="21">
        <v>4</v>
      </c>
      <c r="O322" s="21">
        <v>4</v>
      </c>
      <c r="P322" s="21">
        <v>4</v>
      </c>
      <c r="Q322" s="21">
        <v>4</v>
      </c>
      <c r="R322" s="21">
        <v>4</v>
      </c>
      <c r="S322" s="20">
        <v>0</v>
      </c>
      <c r="T322" s="21">
        <v>0</v>
      </c>
      <c r="U322" s="21">
        <v>4</v>
      </c>
      <c r="V322" s="21">
        <v>4</v>
      </c>
      <c r="W322" s="21">
        <v>4</v>
      </c>
      <c r="X322" s="21">
        <v>4</v>
      </c>
    </row>
    <row r="323" spans="1:24" ht="16.5" thickBot="1">
      <c r="A323" s="286"/>
      <c r="B323" s="265"/>
      <c r="C323" s="34"/>
      <c r="D323" s="283"/>
      <c r="E323" s="22">
        <v>10</v>
      </c>
      <c r="F323" s="23">
        <v>2</v>
      </c>
      <c r="G323" s="23">
        <v>2</v>
      </c>
      <c r="H323" s="23">
        <v>2</v>
      </c>
      <c r="I323" s="23">
        <v>2</v>
      </c>
      <c r="J323" s="23">
        <v>2</v>
      </c>
      <c r="K323" s="23">
        <v>2</v>
      </c>
      <c r="L323" s="22">
        <v>10</v>
      </c>
      <c r="M323" s="23">
        <v>2</v>
      </c>
      <c r="N323" s="23">
        <v>2</v>
      </c>
      <c r="O323" s="23">
        <v>2</v>
      </c>
      <c r="P323" s="23">
        <v>2</v>
      </c>
      <c r="Q323" s="23">
        <v>2</v>
      </c>
      <c r="R323" s="23">
        <v>2</v>
      </c>
      <c r="S323" s="22"/>
      <c r="T323" s="23"/>
      <c r="U323" s="23">
        <v>2</v>
      </c>
      <c r="V323" s="23">
        <v>2</v>
      </c>
      <c r="W323" s="23">
        <v>2</v>
      </c>
      <c r="X323" s="23">
        <v>2</v>
      </c>
    </row>
    <row r="324" spans="1:24" ht="15.75">
      <c r="A324" s="284">
        <v>107</v>
      </c>
      <c r="B324" s="263" t="s">
        <v>114</v>
      </c>
      <c r="C324" s="32"/>
      <c r="D324" s="281" t="s">
        <v>165</v>
      </c>
      <c r="E324" s="18"/>
      <c r="F324" s="19">
        <v>4</v>
      </c>
      <c r="G324" s="19">
        <v>4</v>
      </c>
      <c r="H324" s="19">
        <v>4</v>
      </c>
      <c r="I324" s="19">
        <v>4</v>
      </c>
      <c r="J324" s="19">
        <v>4</v>
      </c>
      <c r="K324" s="19">
        <v>0</v>
      </c>
      <c r="L324" s="18">
        <v>0</v>
      </c>
      <c r="M324" s="19">
        <v>4</v>
      </c>
      <c r="N324" s="19">
        <v>4</v>
      </c>
      <c r="O324" s="19">
        <v>4</v>
      </c>
      <c r="P324" s="19">
        <v>0</v>
      </c>
      <c r="Q324" s="19">
        <v>4</v>
      </c>
      <c r="R324" s="19">
        <v>0</v>
      </c>
      <c r="S324" s="18">
        <v>0</v>
      </c>
      <c r="T324" s="19">
        <v>0</v>
      </c>
      <c r="U324" s="19">
        <v>4</v>
      </c>
      <c r="V324" s="19">
        <v>4</v>
      </c>
      <c r="W324" s="19">
        <v>4</v>
      </c>
      <c r="X324" s="19">
        <v>4</v>
      </c>
    </row>
    <row r="325" spans="1:24" ht="15.75">
      <c r="A325" s="285"/>
      <c r="B325" s="264"/>
      <c r="C325" s="33"/>
      <c r="D325" s="282"/>
      <c r="E325" s="20"/>
      <c r="F325" s="21">
        <v>4</v>
      </c>
      <c r="G325" s="21">
        <v>4</v>
      </c>
      <c r="H325" s="21">
        <v>4</v>
      </c>
      <c r="I325" s="21">
        <v>4</v>
      </c>
      <c r="J325" s="21">
        <v>4</v>
      </c>
      <c r="K325" s="21">
        <v>0</v>
      </c>
      <c r="L325" s="20">
        <v>0</v>
      </c>
      <c r="M325" s="21">
        <v>4</v>
      </c>
      <c r="N325" s="21">
        <v>4</v>
      </c>
      <c r="O325" s="21">
        <v>4</v>
      </c>
      <c r="P325" s="21">
        <v>0</v>
      </c>
      <c r="Q325" s="21">
        <v>4</v>
      </c>
      <c r="R325" s="21">
        <v>0</v>
      </c>
      <c r="S325" s="20">
        <v>0</v>
      </c>
      <c r="T325" s="21">
        <v>0</v>
      </c>
      <c r="U325" s="21">
        <v>4</v>
      </c>
      <c r="V325" s="21">
        <v>4</v>
      </c>
      <c r="W325" s="21">
        <v>4</v>
      </c>
      <c r="X325" s="21">
        <v>4</v>
      </c>
    </row>
    <row r="326" spans="1:24" ht="16.5" thickBot="1">
      <c r="A326" s="286"/>
      <c r="B326" s="265"/>
      <c r="C326" s="34"/>
      <c r="D326" s="283"/>
      <c r="E326" s="22">
        <v>10</v>
      </c>
      <c r="F326" s="23">
        <v>2</v>
      </c>
      <c r="G326" s="23">
        <v>2</v>
      </c>
      <c r="H326" s="23">
        <v>2</v>
      </c>
      <c r="I326" s="23">
        <v>2</v>
      </c>
      <c r="J326" s="23">
        <v>2</v>
      </c>
      <c r="K326" s="23"/>
      <c r="L326" s="22"/>
      <c r="M326" s="23">
        <v>2</v>
      </c>
      <c r="N326" s="23">
        <v>2</v>
      </c>
      <c r="O326" s="23">
        <v>2</v>
      </c>
      <c r="P326" s="23"/>
      <c r="Q326" s="23">
        <v>2</v>
      </c>
      <c r="R326" s="23"/>
      <c r="S326" s="22"/>
      <c r="T326" s="23"/>
      <c r="U326" s="23">
        <v>2</v>
      </c>
      <c r="V326" s="23">
        <v>2</v>
      </c>
      <c r="W326" s="23">
        <v>2</v>
      </c>
      <c r="X326" s="23">
        <v>2</v>
      </c>
    </row>
    <row r="327" spans="1:24" ht="15.75">
      <c r="A327" s="284">
        <v>108</v>
      </c>
      <c r="B327" s="263" t="s">
        <v>115</v>
      </c>
      <c r="C327" s="32"/>
      <c r="D327" s="281" t="s">
        <v>165</v>
      </c>
      <c r="E327" s="18"/>
      <c r="F327" s="19">
        <v>4</v>
      </c>
      <c r="G327" s="19">
        <v>4</v>
      </c>
      <c r="H327" s="19">
        <v>4</v>
      </c>
      <c r="I327" s="19">
        <v>4</v>
      </c>
      <c r="J327" s="19">
        <v>4</v>
      </c>
      <c r="K327" s="19">
        <v>4</v>
      </c>
      <c r="L327" s="18">
        <v>0</v>
      </c>
      <c r="M327" s="19">
        <v>4</v>
      </c>
      <c r="N327" s="19">
        <v>4</v>
      </c>
      <c r="O327" s="19">
        <v>4</v>
      </c>
      <c r="P327" s="19">
        <v>4</v>
      </c>
      <c r="Q327" s="19">
        <v>0</v>
      </c>
      <c r="R327" s="19">
        <v>4</v>
      </c>
      <c r="S327" s="18">
        <v>0</v>
      </c>
      <c r="T327" s="19">
        <v>0</v>
      </c>
      <c r="U327" s="19">
        <v>4</v>
      </c>
      <c r="V327" s="19">
        <v>4</v>
      </c>
      <c r="W327" s="19">
        <v>4</v>
      </c>
      <c r="X327" s="19">
        <v>4</v>
      </c>
    </row>
    <row r="328" spans="1:24" ht="15.75">
      <c r="A328" s="285"/>
      <c r="B328" s="264"/>
      <c r="C328" s="33"/>
      <c r="D328" s="282"/>
      <c r="E328" s="20"/>
      <c r="F328" s="21">
        <v>4</v>
      </c>
      <c r="G328" s="21">
        <v>4</v>
      </c>
      <c r="H328" s="21">
        <v>4</v>
      </c>
      <c r="I328" s="21">
        <v>4</v>
      </c>
      <c r="J328" s="21">
        <v>4</v>
      </c>
      <c r="K328" s="21">
        <v>4</v>
      </c>
      <c r="L328" s="20">
        <v>0</v>
      </c>
      <c r="M328" s="21">
        <v>4</v>
      </c>
      <c r="N328" s="21">
        <v>4</v>
      </c>
      <c r="O328" s="21">
        <v>4</v>
      </c>
      <c r="P328" s="21">
        <v>4</v>
      </c>
      <c r="Q328" s="21">
        <v>0</v>
      </c>
      <c r="R328" s="21">
        <v>4</v>
      </c>
      <c r="S328" s="20">
        <v>0</v>
      </c>
      <c r="T328" s="21">
        <v>0</v>
      </c>
      <c r="U328" s="21">
        <v>4</v>
      </c>
      <c r="V328" s="21">
        <v>4</v>
      </c>
      <c r="W328" s="21">
        <v>4</v>
      </c>
      <c r="X328" s="21">
        <v>4</v>
      </c>
    </row>
    <row r="329" spans="1:24" ht="16.5" thickBot="1">
      <c r="A329" s="286"/>
      <c r="B329" s="265"/>
      <c r="C329" s="34"/>
      <c r="D329" s="283"/>
      <c r="E329" s="22">
        <v>10</v>
      </c>
      <c r="F329" s="23">
        <v>2</v>
      </c>
      <c r="G329" s="23">
        <v>2</v>
      </c>
      <c r="H329" s="23">
        <v>2</v>
      </c>
      <c r="I329" s="23">
        <v>2</v>
      </c>
      <c r="J329" s="23">
        <v>2</v>
      </c>
      <c r="K329" s="23">
        <v>2</v>
      </c>
      <c r="L329" s="22"/>
      <c r="M329" s="23">
        <v>2</v>
      </c>
      <c r="N329" s="23">
        <v>2</v>
      </c>
      <c r="O329" s="23">
        <v>2</v>
      </c>
      <c r="P329" s="23">
        <v>2</v>
      </c>
      <c r="Q329" s="23"/>
      <c r="R329" s="23">
        <v>2</v>
      </c>
      <c r="S329" s="22"/>
      <c r="T329" s="23"/>
      <c r="U329" s="23">
        <v>2</v>
      </c>
      <c r="V329" s="23">
        <v>2</v>
      </c>
      <c r="W329" s="23">
        <v>2</v>
      </c>
      <c r="X329" s="23">
        <v>2</v>
      </c>
    </row>
    <row r="330" spans="1:24" ht="15.75">
      <c r="A330" s="284">
        <v>109</v>
      </c>
      <c r="B330" s="263" t="s">
        <v>116</v>
      </c>
      <c r="C330" s="32"/>
      <c r="D330" s="281" t="s">
        <v>165</v>
      </c>
      <c r="E330" s="18">
        <v>0</v>
      </c>
      <c r="F330" s="19">
        <v>4</v>
      </c>
      <c r="G330" s="19">
        <v>4</v>
      </c>
      <c r="H330" s="19">
        <v>4</v>
      </c>
      <c r="I330" s="19">
        <v>4</v>
      </c>
      <c r="J330" s="19">
        <v>4</v>
      </c>
      <c r="K330" s="19">
        <v>4</v>
      </c>
      <c r="L330" s="18">
        <v>0</v>
      </c>
      <c r="M330" s="19">
        <v>4</v>
      </c>
      <c r="N330" s="19">
        <v>4</v>
      </c>
      <c r="O330" s="19">
        <v>4</v>
      </c>
      <c r="P330" s="19">
        <v>4</v>
      </c>
      <c r="Q330" s="19">
        <v>4</v>
      </c>
      <c r="R330" s="19">
        <v>4</v>
      </c>
      <c r="S330" s="18">
        <v>0</v>
      </c>
      <c r="T330" s="19">
        <v>4</v>
      </c>
      <c r="U330" s="19">
        <v>4</v>
      </c>
      <c r="V330" s="19">
        <v>4</v>
      </c>
      <c r="W330" s="19">
        <v>4</v>
      </c>
      <c r="X330" s="19">
        <v>4</v>
      </c>
    </row>
    <row r="331" spans="1:24" ht="15.75">
      <c r="A331" s="285"/>
      <c r="B331" s="264"/>
      <c r="C331" s="33"/>
      <c r="D331" s="282"/>
      <c r="E331" s="20">
        <v>0</v>
      </c>
      <c r="F331" s="21">
        <v>4</v>
      </c>
      <c r="G331" s="21">
        <v>4</v>
      </c>
      <c r="H331" s="21">
        <v>4</v>
      </c>
      <c r="I331" s="21">
        <v>4</v>
      </c>
      <c r="J331" s="21">
        <v>4</v>
      </c>
      <c r="K331" s="21">
        <v>4</v>
      </c>
      <c r="L331" s="20">
        <v>0</v>
      </c>
      <c r="M331" s="21">
        <v>4</v>
      </c>
      <c r="N331" s="21">
        <v>4</v>
      </c>
      <c r="O331" s="21">
        <v>4</v>
      </c>
      <c r="P331" s="21">
        <v>4</v>
      </c>
      <c r="Q331" s="21">
        <v>4</v>
      </c>
      <c r="R331" s="21">
        <v>4</v>
      </c>
      <c r="S331" s="20">
        <v>0</v>
      </c>
      <c r="T331" s="21">
        <v>4</v>
      </c>
      <c r="U331" s="21">
        <v>4</v>
      </c>
      <c r="V331" s="21">
        <v>4</v>
      </c>
      <c r="W331" s="21">
        <v>4</v>
      </c>
      <c r="X331" s="21">
        <v>4</v>
      </c>
    </row>
    <row r="332" spans="1:24" ht="16.5" thickBot="1">
      <c r="A332" s="286"/>
      <c r="B332" s="265"/>
      <c r="C332" s="34"/>
      <c r="D332" s="283"/>
      <c r="E332" s="22"/>
      <c r="F332" s="23">
        <v>2</v>
      </c>
      <c r="G332" s="23">
        <v>2</v>
      </c>
      <c r="H332" s="23">
        <v>2</v>
      </c>
      <c r="I332" s="23">
        <v>2</v>
      </c>
      <c r="J332" s="23">
        <v>2</v>
      </c>
      <c r="K332" s="23">
        <v>2</v>
      </c>
      <c r="L332" s="22"/>
      <c r="M332" s="23">
        <v>2</v>
      </c>
      <c r="N332" s="23">
        <v>2</v>
      </c>
      <c r="O332" s="23">
        <v>2</v>
      </c>
      <c r="P332" s="23">
        <v>2</v>
      </c>
      <c r="Q332" s="23">
        <v>2</v>
      </c>
      <c r="R332" s="23">
        <v>2</v>
      </c>
      <c r="S332" s="22"/>
      <c r="T332" s="23">
        <v>2</v>
      </c>
      <c r="U332" s="23">
        <v>2</v>
      </c>
      <c r="V332" s="23">
        <v>2</v>
      </c>
      <c r="W332" s="23">
        <v>2</v>
      </c>
      <c r="X332" s="23">
        <v>2</v>
      </c>
    </row>
    <row r="333" spans="1:24" ht="15.75">
      <c r="A333" s="284">
        <v>110</v>
      </c>
      <c r="B333" s="263" t="s">
        <v>117</v>
      </c>
      <c r="C333" s="32"/>
      <c r="D333" s="281" t="s">
        <v>165</v>
      </c>
      <c r="E333" s="18"/>
      <c r="F333" s="19">
        <v>4</v>
      </c>
      <c r="G333" s="19">
        <v>4</v>
      </c>
      <c r="H333" s="19">
        <v>4</v>
      </c>
      <c r="I333" s="19">
        <v>4</v>
      </c>
      <c r="J333" s="19">
        <v>4</v>
      </c>
      <c r="K333" s="19">
        <v>4</v>
      </c>
      <c r="L333" s="18"/>
      <c r="M333" s="19">
        <v>4</v>
      </c>
      <c r="N333" s="19">
        <v>4</v>
      </c>
      <c r="O333" s="19">
        <v>4</v>
      </c>
      <c r="P333" s="19">
        <v>4</v>
      </c>
      <c r="Q333" s="19">
        <v>4</v>
      </c>
      <c r="R333" s="19">
        <v>4</v>
      </c>
      <c r="S333" s="18">
        <v>0</v>
      </c>
      <c r="T333" s="19">
        <v>0</v>
      </c>
      <c r="U333" s="19">
        <v>4</v>
      </c>
      <c r="V333" s="19">
        <v>4</v>
      </c>
      <c r="W333" s="19">
        <v>4</v>
      </c>
      <c r="X333" s="19">
        <v>4</v>
      </c>
    </row>
    <row r="334" spans="1:24" ht="15.75">
      <c r="A334" s="285"/>
      <c r="B334" s="264"/>
      <c r="C334" s="33"/>
      <c r="D334" s="282"/>
      <c r="E334" s="20"/>
      <c r="F334" s="21">
        <v>4</v>
      </c>
      <c r="G334" s="21">
        <v>4</v>
      </c>
      <c r="H334" s="21">
        <v>4</v>
      </c>
      <c r="I334" s="21">
        <v>4</v>
      </c>
      <c r="J334" s="21">
        <v>4</v>
      </c>
      <c r="K334" s="21">
        <v>4</v>
      </c>
      <c r="L334" s="20"/>
      <c r="M334" s="21">
        <v>4</v>
      </c>
      <c r="N334" s="21">
        <v>4</v>
      </c>
      <c r="O334" s="21">
        <v>4</v>
      </c>
      <c r="P334" s="21">
        <v>4</v>
      </c>
      <c r="Q334" s="21">
        <v>4</v>
      </c>
      <c r="R334" s="21">
        <v>4</v>
      </c>
      <c r="S334" s="20">
        <v>0</v>
      </c>
      <c r="T334" s="21">
        <v>0</v>
      </c>
      <c r="U334" s="21">
        <v>4</v>
      </c>
      <c r="V334" s="21">
        <v>4</v>
      </c>
      <c r="W334" s="21">
        <v>4</v>
      </c>
      <c r="X334" s="21">
        <v>4</v>
      </c>
    </row>
    <row r="335" spans="1:24" ht="16.5" thickBot="1">
      <c r="A335" s="286"/>
      <c r="B335" s="265"/>
      <c r="C335" s="34"/>
      <c r="D335" s="283"/>
      <c r="E335" s="22">
        <v>10</v>
      </c>
      <c r="F335" s="23">
        <v>2</v>
      </c>
      <c r="G335" s="23">
        <v>2</v>
      </c>
      <c r="H335" s="23">
        <v>2</v>
      </c>
      <c r="I335" s="23">
        <v>2</v>
      </c>
      <c r="J335" s="23">
        <v>2</v>
      </c>
      <c r="K335" s="23">
        <v>2</v>
      </c>
      <c r="L335" s="22">
        <v>10</v>
      </c>
      <c r="M335" s="23">
        <v>2</v>
      </c>
      <c r="N335" s="23">
        <v>2</v>
      </c>
      <c r="O335" s="23">
        <v>2</v>
      </c>
      <c r="P335" s="23">
        <v>2</v>
      </c>
      <c r="Q335" s="23">
        <v>2</v>
      </c>
      <c r="R335" s="23">
        <v>2</v>
      </c>
      <c r="S335" s="22"/>
      <c r="T335" s="23"/>
      <c r="U335" s="23">
        <v>2</v>
      </c>
      <c r="V335" s="23">
        <v>2</v>
      </c>
      <c r="W335" s="23">
        <v>2</v>
      </c>
      <c r="X335" s="23">
        <v>2</v>
      </c>
    </row>
    <row r="336" spans="1:24" ht="15.75">
      <c r="A336" s="284">
        <v>111</v>
      </c>
      <c r="B336" s="263" t="s">
        <v>118</v>
      </c>
      <c r="C336" s="32"/>
      <c r="D336" s="281" t="s">
        <v>166</v>
      </c>
      <c r="E336" s="18">
        <v>0</v>
      </c>
      <c r="F336" s="19">
        <v>0</v>
      </c>
      <c r="G336" s="19">
        <v>0</v>
      </c>
      <c r="H336" s="19">
        <v>4</v>
      </c>
      <c r="I336" s="19">
        <v>0</v>
      </c>
      <c r="J336" s="19">
        <v>4</v>
      </c>
      <c r="K336" s="19">
        <v>4</v>
      </c>
      <c r="L336" s="18"/>
      <c r="M336" s="19">
        <v>4</v>
      </c>
      <c r="N336" s="19">
        <v>4</v>
      </c>
      <c r="O336" s="19">
        <v>4</v>
      </c>
      <c r="P336" s="19">
        <v>4</v>
      </c>
      <c r="Q336" s="19">
        <v>4</v>
      </c>
      <c r="R336" s="19">
        <v>4</v>
      </c>
      <c r="S336" s="18">
        <v>0</v>
      </c>
      <c r="T336" s="19">
        <v>4</v>
      </c>
      <c r="U336" s="19">
        <v>4</v>
      </c>
      <c r="V336" s="19">
        <v>4</v>
      </c>
      <c r="W336" s="19">
        <v>4</v>
      </c>
      <c r="X336" s="19">
        <v>4</v>
      </c>
    </row>
    <row r="337" spans="1:24" ht="15.75">
      <c r="A337" s="285"/>
      <c r="B337" s="264"/>
      <c r="C337" s="33"/>
      <c r="D337" s="282"/>
      <c r="E337" s="20">
        <v>0</v>
      </c>
      <c r="F337" s="21">
        <v>0</v>
      </c>
      <c r="G337" s="21">
        <v>0</v>
      </c>
      <c r="H337" s="21">
        <v>4</v>
      </c>
      <c r="I337" s="21">
        <v>0</v>
      </c>
      <c r="J337" s="21">
        <v>4</v>
      </c>
      <c r="K337" s="21">
        <v>4</v>
      </c>
      <c r="L337" s="20"/>
      <c r="M337" s="21">
        <v>4</v>
      </c>
      <c r="N337" s="21">
        <v>4</v>
      </c>
      <c r="O337" s="21">
        <v>4</v>
      </c>
      <c r="P337" s="21">
        <v>4</v>
      </c>
      <c r="Q337" s="21">
        <v>4</v>
      </c>
      <c r="R337" s="21">
        <v>4</v>
      </c>
      <c r="S337" s="20">
        <v>0</v>
      </c>
      <c r="T337" s="21">
        <v>4</v>
      </c>
      <c r="U337" s="21">
        <v>4</v>
      </c>
      <c r="V337" s="21">
        <v>4</v>
      </c>
      <c r="W337" s="21">
        <v>4</v>
      </c>
      <c r="X337" s="21">
        <v>4</v>
      </c>
    </row>
    <row r="338" spans="1:24" ht="16.5" thickBot="1">
      <c r="A338" s="286"/>
      <c r="B338" s="265"/>
      <c r="C338" s="34"/>
      <c r="D338" s="283"/>
      <c r="E338" s="22"/>
      <c r="F338" s="23"/>
      <c r="G338" s="23"/>
      <c r="H338" s="23">
        <v>2</v>
      </c>
      <c r="I338" s="23"/>
      <c r="J338" s="23">
        <v>2</v>
      </c>
      <c r="K338" s="23">
        <v>2</v>
      </c>
      <c r="L338" s="22">
        <v>10</v>
      </c>
      <c r="M338" s="23">
        <v>2</v>
      </c>
      <c r="N338" s="23">
        <v>2</v>
      </c>
      <c r="O338" s="23">
        <v>2</v>
      </c>
      <c r="P338" s="23">
        <v>2</v>
      </c>
      <c r="Q338" s="23">
        <v>2</v>
      </c>
      <c r="R338" s="23">
        <v>2</v>
      </c>
      <c r="S338" s="22"/>
      <c r="T338" s="23">
        <v>2</v>
      </c>
      <c r="U338" s="23">
        <v>5</v>
      </c>
      <c r="V338" s="23">
        <v>5</v>
      </c>
      <c r="W338" s="23">
        <v>6.5</v>
      </c>
      <c r="X338" s="23">
        <v>5</v>
      </c>
    </row>
    <row r="339" spans="1:24" ht="15.75">
      <c r="A339" s="284">
        <v>112</v>
      </c>
      <c r="B339" s="263" t="s">
        <v>119</v>
      </c>
      <c r="C339" s="32"/>
      <c r="D339" s="281" t="s">
        <v>166</v>
      </c>
      <c r="E339" s="18"/>
      <c r="F339" s="19">
        <v>4</v>
      </c>
      <c r="G339" s="19">
        <v>4</v>
      </c>
      <c r="H339" s="19">
        <v>0</v>
      </c>
      <c r="I339" s="19">
        <v>4</v>
      </c>
      <c r="J339" s="19">
        <v>4</v>
      </c>
      <c r="K339" s="19">
        <v>0</v>
      </c>
      <c r="L339" s="18">
        <v>0</v>
      </c>
      <c r="M339" s="19">
        <v>4</v>
      </c>
      <c r="N339" s="19">
        <v>4</v>
      </c>
      <c r="O339" s="19">
        <v>4</v>
      </c>
      <c r="P339" s="19">
        <v>4</v>
      </c>
      <c r="Q339" s="19">
        <v>4</v>
      </c>
      <c r="R339" s="19">
        <v>4</v>
      </c>
      <c r="S339" s="18">
        <v>0</v>
      </c>
      <c r="T339" s="19">
        <v>4</v>
      </c>
      <c r="U339" s="19">
        <v>0</v>
      </c>
      <c r="V339" s="19">
        <v>4</v>
      </c>
      <c r="W339" s="19">
        <v>4</v>
      </c>
      <c r="X339" s="19">
        <v>4</v>
      </c>
    </row>
    <row r="340" spans="1:24" ht="15.75">
      <c r="A340" s="285"/>
      <c r="B340" s="264"/>
      <c r="C340" s="33"/>
      <c r="D340" s="282"/>
      <c r="E340" s="20"/>
      <c r="F340" s="21">
        <v>4</v>
      </c>
      <c r="G340" s="21">
        <v>4</v>
      </c>
      <c r="H340" s="21">
        <v>0</v>
      </c>
      <c r="I340" s="21">
        <v>4</v>
      </c>
      <c r="J340" s="21">
        <v>4</v>
      </c>
      <c r="K340" s="21">
        <v>0</v>
      </c>
      <c r="L340" s="20">
        <v>0</v>
      </c>
      <c r="M340" s="21">
        <v>4</v>
      </c>
      <c r="N340" s="21">
        <v>4</v>
      </c>
      <c r="O340" s="21">
        <v>4</v>
      </c>
      <c r="P340" s="21">
        <v>4</v>
      </c>
      <c r="Q340" s="21">
        <v>4</v>
      </c>
      <c r="R340" s="21">
        <v>4</v>
      </c>
      <c r="S340" s="20">
        <v>0</v>
      </c>
      <c r="T340" s="21">
        <v>4</v>
      </c>
      <c r="U340" s="21">
        <v>0</v>
      </c>
      <c r="V340" s="21">
        <v>4</v>
      </c>
      <c r="W340" s="21">
        <v>4</v>
      </c>
      <c r="X340" s="21">
        <v>4</v>
      </c>
    </row>
    <row r="341" spans="1:24" ht="16.5" thickBot="1">
      <c r="A341" s="286"/>
      <c r="B341" s="265"/>
      <c r="C341" s="34"/>
      <c r="D341" s="283"/>
      <c r="E341" s="22">
        <v>10</v>
      </c>
      <c r="F341" s="23">
        <v>2</v>
      </c>
      <c r="G341" s="23">
        <v>2</v>
      </c>
      <c r="H341" s="23"/>
      <c r="I341" s="23">
        <v>2</v>
      </c>
      <c r="J341" s="23">
        <v>2</v>
      </c>
      <c r="K341" s="23"/>
      <c r="L341" s="22"/>
      <c r="M341" s="23">
        <v>2</v>
      </c>
      <c r="N341" s="23">
        <v>2</v>
      </c>
      <c r="O341" s="23">
        <v>2</v>
      </c>
      <c r="P341" s="23">
        <v>2</v>
      </c>
      <c r="Q341" s="23">
        <v>2</v>
      </c>
      <c r="R341" s="23">
        <v>2</v>
      </c>
      <c r="S341" s="22"/>
      <c r="T341" s="23">
        <v>2</v>
      </c>
      <c r="U341" s="23"/>
      <c r="V341" s="23">
        <v>5</v>
      </c>
      <c r="W341" s="23">
        <v>2</v>
      </c>
      <c r="X341" s="23">
        <v>2</v>
      </c>
    </row>
    <row r="342" spans="1:24" ht="15.75">
      <c r="A342" s="284">
        <v>113</v>
      </c>
      <c r="B342" s="263" t="s">
        <v>120</v>
      </c>
      <c r="C342" s="32"/>
      <c r="D342" s="281" t="s">
        <v>166</v>
      </c>
      <c r="E342" s="18"/>
      <c r="F342" s="19">
        <v>4</v>
      </c>
      <c r="G342" s="19">
        <v>4</v>
      </c>
      <c r="H342" s="19">
        <v>4</v>
      </c>
      <c r="I342" s="19">
        <v>4</v>
      </c>
      <c r="J342" s="19">
        <v>0</v>
      </c>
      <c r="K342" s="19">
        <v>0</v>
      </c>
      <c r="L342" s="18">
        <v>0</v>
      </c>
      <c r="M342" s="19">
        <v>0</v>
      </c>
      <c r="N342" s="19">
        <v>4</v>
      </c>
      <c r="O342" s="19">
        <v>4</v>
      </c>
      <c r="P342" s="19">
        <v>4</v>
      </c>
      <c r="Q342" s="19">
        <v>4</v>
      </c>
      <c r="R342" s="19">
        <v>4</v>
      </c>
      <c r="S342" s="18">
        <v>0</v>
      </c>
      <c r="T342" s="19">
        <v>4</v>
      </c>
      <c r="U342" s="19">
        <v>0</v>
      </c>
      <c r="V342" s="19">
        <v>0</v>
      </c>
      <c r="W342" s="19">
        <v>0</v>
      </c>
      <c r="X342" s="19">
        <v>0</v>
      </c>
    </row>
    <row r="343" spans="1:24" ht="15.75">
      <c r="A343" s="285"/>
      <c r="B343" s="264"/>
      <c r="C343" s="33"/>
      <c r="D343" s="282"/>
      <c r="E343" s="20"/>
      <c r="F343" s="21">
        <v>4</v>
      </c>
      <c r="G343" s="21">
        <v>4</v>
      </c>
      <c r="H343" s="21">
        <v>4</v>
      </c>
      <c r="I343" s="21">
        <v>0</v>
      </c>
      <c r="J343" s="21">
        <v>0</v>
      </c>
      <c r="K343" s="21">
        <v>0</v>
      </c>
      <c r="L343" s="20">
        <v>0</v>
      </c>
      <c r="M343" s="21">
        <v>0</v>
      </c>
      <c r="N343" s="21">
        <v>4</v>
      </c>
      <c r="O343" s="21">
        <v>4</v>
      </c>
      <c r="P343" s="21">
        <v>4</v>
      </c>
      <c r="Q343" s="21">
        <v>0</v>
      </c>
      <c r="R343" s="21">
        <v>4</v>
      </c>
      <c r="S343" s="20">
        <v>0</v>
      </c>
      <c r="T343" s="21">
        <v>0</v>
      </c>
      <c r="U343" s="21">
        <v>0</v>
      </c>
      <c r="V343" s="21">
        <v>0</v>
      </c>
      <c r="W343" s="21">
        <v>0</v>
      </c>
      <c r="X343" s="21">
        <v>0</v>
      </c>
    </row>
    <row r="344" spans="1:24" ht="16.5" thickBot="1">
      <c r="A344" s="286"/>
      <c r="B344" s="265"/>
      <c r="C344" s="34"/>
      <c r="D344" s="283"/>
      <c r="E344" s="22">
        <v>10</v>
      </c>
      <c r="F344" s="23">
        <v>2</v>
      </c>
      <c r="G344" s="23">
        <v>5</v>
      </c>
      <c r="H344" s="23">
        <v>2</v>
      </c>
      <c r="I344" s="23"/>
      <c r="J344" s="23"/>
      <c r="K344" s="23"/>
      <c r="L344" s="22"/>
      <c r="M344" s="23"/>
      <c r="N344" s="23">
        <v>5</v>
      </c>
      <c r="O344" s="23">
        <v>5</v>
      </c>
      <c r="P344" s="23">
        <v>2</v>
      </c>
      <c r="Q344" s="23"/>
      <c r="R344" s="23">
        <v>2</v>
      </c>
      <c r="S344" s="22"/>
      <c r="T344" s="23"/>
      <c r="U344" s="23"/>
      <c r="V344" s="23"/>
      <c r="W344" s="23"/>
      <c r="X344" s="23"/>
    </row>
    <row r="345" spans="1:24" ht="15.75">
      <c r="A345" s="284">
        <v>114</v>
      </c>
      <c r="B345" s="263" t="s">
        <v>121</v>
      </c>
      <c r="C345" s="32"/>
      <c r="D345" s="281" t="s">
        <v>166</v>
      </c>
      <c r="E345" s="18"/>
      <c r="F345" s="19">
        <v>4</v>
      </c>
      <c r="G345" s="19">
        <v>4</v>
      </c>
      <c r="H345" s="19">
        <v>4</v>
      </c>
      <c r="I345" s="19">
        <v>4</v>
      </c>
      <c r="J345" s="19">
        <v>4</v>
      </c>
      <c r="K345" s="19">
        <v>4</v>
      </c>
      <c r="L345" s="18"/>
      <c r="M345" s="19">
        <v>4</v>
      </c>
      <c r="N345" s="19">
        <v>0</v>
      </c>
      <c r="O345" s="19">
        <v>0</v>
      </c>
      <c r="P345" s="19">
        <v>4</v>
      </c>
      <c r="Q345" s="19">
        <v>4</v>
      </c>
      <c r="R345" s="19">
        <v>4</v>
      </c>
      <c r="S345" s="18">
        <v>0</v>
      </c>
      <c r="T345" s="19">
        <v>4</v>
      </c>
      <c r="U345" s="19">
        <v>4</v>
      </c>
      <c r="V345" s="19">
        <v>4</v>
      </c>
      <c r="W345" s="19">
        <v>4</v>
      </c>
      <c r="X345" s="19">
        <v>4</v>
      </c>
    </row>
    <row r="346" spans="1:24" ht="15.75">
      <c r="A346" s="285"/>
      <c r="B346" s="264"/>
      <c r="C346" s="33"/>
      <c r="D346" s="282"/>
      <c r="E346" s="20"/>
      <c r="F346" s="21">
        <v>4</v>
      </c>
      <c r="G346" s="21">
        <v>4</v>
      </c>
      <c r="H346" s="21">
        <v>4</v>
      </c>
      <c r="I346" s="21">
        <v>4</v>
      </c>
      <c r="J346" s="21">
        <v>4</v>
      </c>
      <c r="K346" s="21">
        <v>4</v>
      </c>
      <c r="L346" s="20"/>
      <c r="M346" s="21">
        <v>4</v>
      </c>
      <c r="N346" s="21">
        <v>0</v>
      </c>
      <c r="O346" s="21">
        <v>0</v>
      </c>
      <c r="P346" s="21">
        <v>4</v>
      </c>
      <c r="Q346" s="21">
        <v>4</v>
      </c>
      <c r="R346" s="21">
        <v>4</v>
      </c>
      <c r="S346" s="20">
        <v>0</v>
      </c>
      <c r="T346" s="21">
        <v>4</v>
      </c>
      <c r="U346" s="21">
        <v>4</v>
      </c>
      <c r="V346" s="21">
        <v>4</v>
      </c>
      <c r="W346" s="21">
        <v>4</v>
      </c>
      <c r="X346" s="21">
        <v>4</v>
      </c>
    </row>
    <row r="347" spans="1:24" ht="16.5" thickBot="1">
      <c r="A347" s="286"/>
      <c r="B347" s="265"/>
      <c r="C347" s="34"/>
      <c r="D347" s="283"/>
      <c r="E347" s="22">
        <v>10</v>
      </c>
      <c r="F347" s="23">
        <v>5</v>
      </c>
      <c r="G347" s="23">
        <v>2</v>
      </c>
      <c r="H347" s="23">
        <v>6</v>
      </c>
      <c r="I347" s="23">
        <v>5</v>
      </c>
      <c r="J347" s="23">
        <v>2</v>
      </c>
      <c r="K347" s="23">
        <v>2</v>
      </c>
      <c r="L347" s="22">
        <v>10</v>
      </c>
      <c r="M347" s="23">
        <v>2</v>
      </c>
      <c r="N347" s="23"/>
      <c r="O347" s="23"/>
      <c r="P347" s="23">
        <v>2</v>
      </c>
      <c r="Q347" s="23">
        <v>5</v>
      </c>
      <c r="R347" s="23">
        <v>2</v>
      </c>
      <c r="S347" s="22"/>
      <c r="T347" s="23">
        <v>2</v>
      </c>
      <c r="U347" s="23">
        <v>2</v>
      </c>
      <c r="V347" s="23">
        <v>2</v>
      </c>
      <c r="W347" s="23">
        <v>5</v>
      </c>
      <c r="X347" s="23">
        <v>5</v>
      </c>
    </row>
    <row r="348" spans="1:24" ht="15.75">
      <c r="A348" s="284">
        <v>115</v>
      </c>
      <c r="B348" s="266" t="s">
        <v>122</v>
      </c>
      <c r="C348" s="26"/>
      <c r="D348" s="278" t="s">
        <v>167</v>
      </c>
      <c r="E348" s="18"/>
      <c r="F348" s="19">
        <v>0</v>
      </c>
      <c r="G348" s="19">
        <v>0</v>
      </c>
      <c r="H348" s="19">
        <v>4</v>
      </c>
      <c r="I348" s="19">
        <v>4</v>
      </c>
      <c r="J348" s="19">
        <v>4</v>
      </c>
      <c r="K348" s="19">
        <v>4</v>
      </c>
      <c r="L348" s="18"/>
      <c r="M348" s="19">
        <v>4</v>
      </c>
      <c r="N348" s="19">
        <v>4</v>
      </c>
      <c r="O348" s="19">
        <v>4</v>
      </c>
      <c r="P348" s="19">
        <v>4</v>
      </c>
      <c r="Q348" s="19">
        <v>4</v>
      </c>
      <c r="R348" s="19">
        <v>4</v>
      </c>
      <c r="S348" s="18">
        <v>0</v>
      </c>
      <c r="T348" s="19">
        <v>0</v>
      </c>
      <c r="U348" s="19">
        <v>4</v>
      </c>
      <c r="V348" s="19">
        <v>4</v>
      </c>
      <c r="W348" s="19">
        <v>4</v>
      </c>
      <c r="X348" s="19">
        <v>4</v>
      </c>
    </row>
    <row r="349" spans="1:24" ht="15.75">
      <c r="A349" s="285"/>
      <c r="B349" s="267"/>
      <c r="C349" s="27"/>
      <c r="D349" s="279"/>
      <c r="E349" s="20"/>
      <c r="F349" s="21">
        <v>0</v>
      </c>
      <c r="G349" s="21">
        <v>0</v>
      </c>
      <c r="H349" s="21">
        <v>4</v>
      </c>
      <c r="I349" s="21">
        <v>4</v>
      </c>
      <c r="J349" s="21">
        <v>4</v>
      </c>
      <c r="K349" s="21">
        <v>4</v>
      </c>
      <c r="L349" s="20"/>
      <c r="M349" s="21">
        <v>4</v>
      </c>
      <c r="N349" s="21">
        <v>4</v>
      </c>
      <c r="O349" s="21">
        <v>4</v>
      </c>
      <c r="P349" s="21">
        <v>4</v>
      </c>
      <c r="Q349" s="21">
        <v>4</v>
      </c>
      <c r="R349" s="21">
        <v>4</v>
      </c>
      <c r="S349" s="20">
        <v>0</v>
      </c>
      <c r="T349" s="21">
        <v>0</v>
      </c>
      <c r="U349" s="21">
        <v>4</v>
      </c>
      <c r="V349" s="21">
        <v>4</v>
      </c>
      <c r="W349" s="21">
        <v>4</v>
      </c>
      <c r="X349" s="21">
        <v>4</v>
      </c>
    </row>
    <row r="350" spans="1:24" ht="16.5" thickBot="1">
      <c r="A350" s="286"/>
      <c r="B350" s="268"/>
      <c r="C350" s="28"/>
      <c r="D350" s="280"/>
      <c r="E350" s="22">
        <v>10</v>
      </c>
      <c r="F350" s="23"/>
      <c r="G350" s="23"/>
      <c r="H350" s="23">
        <v>5</v>
      </c>
      <c r="I350" s="23">
        <v>2</v>
      </c>
      <c r="J350" s="23">
        <v>5</v>
      </c>
      <c r="K350" s="23">
        <v>5</v>
      </c>
      <c r="L350" s="22">
        <v>10</v>
      </c>
      <c r="M350" s="23">
        <v>2</v>
      </c>
      <c r="N350" s="23">
        <v>2</v>
      </c>
      <c r="O350" s="23">
        <v>2</v>
      </c>
      <c r="P350" s="23">
        <v>2</v>
      </c>
      <c r="Q350" s="23">
        <v>2</v>
      </c>
      <c r="R350" s="23">
        <v>2</v>
      </c>
      <c r="S350" s="22"/>
      <c r="T350" s="23"/>
      <c r="U350" s="23">
        <v>5</v>
      </c>
      <c r="V350" s="23">
        <v>2</v>
      </c>
      <c r="W350" s="23">
        <v>2</v>
      </c>
      <c r="X350" s="23">
        <v>2</v>
      </c>
    </row>
    <row r="351" spans="1:24" ht="15.75">
      <c r="A351" s="284">
        <v>116</v>
      </c>
      <c r="B351" s="266" t="s">
        <v>123</v>
      </c>
      <c r="C351" s="26"/>
      <c r="D351" s="278" t="s">
        <v>167</v>
      </c>
      <c r="E351" s="18"/>
      <c r="F351" s="19">
        <v>4</v>
      </c>
      <c r="G351" s="19">
        <v>4</v>
      </c>
      <c r="H351" s="19">
        <v>4</v>
      </c>
      <c r="I351" s="19">
        <v>4</v>
      </c>
      <c r="J351" s="19">
        <v>4</v>
      </c>
      <c r="K351" s="19">
        <v>0</v>
      </c>
      <c r="L351" s="18">
        <v>0</v>
      </c>
      <c r="M351" s="19">
        <v>4</v>
      </c>
      <c r="N351" s="19">
        <v>4</v>
      </c>
      <c r="O351" s="19">
        <v>4</v>
      </c>
      <c r="P351" s="19">
        <v>4</v>
      </c>
      <c r="Q351" s="19">
        <v>4</v>
      </c>
      <c r="R351" s="19">
        <v>4</v>
      </c>
      <c r="S351" s="18">
        <v>0</v>
      </c>
      <c r="T351" s="19">
        <v>4</v>
      </c>
      <c r="U351" s="19">
        <v>4</v>
      </c>
      <c r="V351" s="19">
        <v>4</v>
      </c>
      <c r="W351" s="19">
        <v>4</v>
      </c>
      <c r="X351" s="19">
        <v>4</v>
      </c>
    </row>
    <row r="352" spans="1:24" ht="15.75">
      <c r="A352" s="285"/>
      <c r="B352" s="267"/>
      <c r="C352" s="27"/>
      <c r="D352" s="279"/>
      <c r="E352" s="20"/>
      <c r="F352" s="21">
        <v>4</v>
      </c>
      <c r="G352" s="21">
        <v>4</v>
      </c>
      <c r="H352" s="21">
        <v>4</v>
      </c>
      <c r="I352" s="21">
        <v>4</v>
      </c>
      <c r="J352" s="21">
        <v>4</v>
      </c>
      <c r="K352" s="21">
        <v>0</v>
      </c>
      <c r="L352" s="20">
        <v>0</v>
      </c>
      <c r="M352" s="21">
        <v>4</v>
      </c>
      <c r="N352" s="21">
        <v>4</v>
      </c>
      <c r="O352" s="21">
        <v>4</v>
      </c>
      <c r="P352" s="21">
        <v>4</v>
      </c>
      <c r="Q352" s="21">
        <v>4</v>
      </c>
      <c r="R352" s="21">
        <v>4</v>
      </c>
      <c r="S352" s="20">
        <v>0</v>
      </c>
      <c r="T352" s="21">
        <v>4</v>
      </c>
      <c r="U352" s="21">
        <v>4</v>
      </c>
      <c r="V352" s="21">
        <v>4</v>
      </c>
      <c r="W352" s="21">
        <v>4</v>
      </c>
      <c r="X352" s="21">
        <v>4</v>
      </c>
    </row>
    <row r="353" spans="1:24" ht="16.5" thickBot="1">
      <c r="A353" s="286"/>
      <c r="B353" s="268"/>
      <c r="C353" s="28"/>
      <c r="D353" s="280"/>
      <c r="E353" s="22">
        <v>10</v>
      </c>
      <c r="F353" s="23">
        <v>2</v>
      </c>
      <c r="G353" s="23">
        <v>2</v>
      </c>
      <c r="H353" s="23">
        <v>2</v>
      </c>
      <c r="I353" s="23">
        <v>2</v>
      </c>
      <c r="J353" s="23">
        <v>2</v>
      </c>
      <c r="K353" s="23"/>
      <c r="L353" s="22"/>
      <c r="M353" s="23">
        <v>2</v>
      </c>
      <c r="N353" s="23">
        <v>9</v>
      </c>
      <c r="O353" s="23">
        <v>2</v>
      </c>
      <c r="P353" s="23">
        <v>2</v>
      </c>
      <c r="Q353" s="23">
        <v>2</v>
      </c>
      <c r="R353" s="23">
        <v>2</v>
      </c>
      <c r="S353" s="22"/>
      <c r="T353" s="23">
        <v>2</v>
      </c>
      <c r="U353" s="23">
        <v>5</v>
      </c>
      <c r="V353" s="23">
        <v>6.5</v>
      </c>
      <c r="W353" s="23">
        <v>2</v>
      </c>
      <c r="X353" s="23">
        <v>2</v>
      </c>
    </row>
    <row r="354" spans="1:24" ht="15.75">
      <c r="A354" s="284">
        <v>117</v>
      </c>
      <c r="B354" s="266" t="s">
        <v>124</v>
      </c>
      <c r="C354" s="38"/>
      <c r="D354" s="281" t="s">
        <v>167</v>
      </c>
      <c r="E354" s="18"/>
      <c r="F354" s="19">
        <v>4</v>
      </c>
      <c r="G354" s="19">
        <v>4</v>
      </c>
      <c r="H354" s="19">
        <v>4</v>
      </c>
      <c r="I354" s="19">
        <v>4</v>
      </c>
      <c r="J354" s="19">
        <v>4</v>
      </c>
      <c r="K354" s="19">
        <v>4</v>
      </c>
      <c r="L354" s="18"/>
      <c r="M354" s="19">
        <v>4</v>
      </c>
      <c r="N354" s="19">
        <v>4</v>
      </c>
      <c r="O354" s="19">
        <v>4</v>
      </c>
      <c r="P354" s="19">
        <v>4</v>
      </c>
      <c r="Q354" s="19">
        <v>4</v>
      </c>
      <c r="R354" s="19">
        <v>4</v>
      </c>
      <c r="S354" s="18">
        <v>0</v>
      </c>
      <c r="T354" s="19">
        <v>4</v>
      </c>
      <c r="U354" s="19">
        <v>4</v>
      </c>
      <c r="V354" s="19">
        <v>4</v>
      </c>
      <c r="W354" s="19">
        <v>4</v>
      </c>
      <c r="X354" s="19">
        <v>4</v>
      </c>
    </row>
    <row r="355" spans="1:24" ht="15.75">
      <c r="A355" s="285"/>
      <c r="B355" s="267"/>
      <c r="C355" s="39"/>
      <c r="D355" s="282"/>
      <c r="E355" s="20"/>
      <c r="F355" s="21">
        <v>4</v>
      </c>
      <c r="G355" s="21">
        <v>4</v>
      </c>
      <c r="H355" s="21">
        <v>4</v>
      </c>
      <c r="I355" s="21">
        <v>4</v>
      </c>
      <c r="J355" s="21">
        <v>4</v>
      </c>
      <c r="K355" s="21">
        <v>4</v>
      </c>
      <c r="L355" s="20"/>
      <c r="M355" s="21">
        <v>4</v>
      </c>
      <c r="N355" s="21">
        <v>4</v>
      </c>
      <c r="O355" s="21">
        <v>4</v>
      </c>
      <c r="P355" s="21">
        <v>4</v>
      </c>
      <c r="Q355" s="21">
        <v>4</v>
      </c>
      <c r="R355" s="21">
        <v>4</v>
      </c>
      <c r="S355" s="20">
        <v>0</v>
      </c>
      <c r="T355" s="21">
        <v>4</v>
      </c>
      <c r="U355" s="21">
        <v>4</v>
      </c>
      <c r="V355" s="21">
        <v>4</v>
      </c>
      <c r="W355" s="21">
        <v>4</v>
      </c>
      <c r="X355" s="21">
        <v>4</v>
      </c>
    </row>
    <row r="356" spans="1:24" ht="16.5" thickBot="1">
      <c r="A356" s="286"/>
      <c r="B356" s="268"/>
      <c r="C356" s="40"/>
      <c r="D356" s="283"/>
      <c r="E356" s="22">
        <v>10</v>
      </c>
      <c r="F356" s="23">
        <v>5</v>
      </c>
      <c r="G356" s="23">
        <v>5</v>
      </c>
      <c r="H356" s="23">
        <v>2</v>
      </c>
      <c r="I356" s="23">
        <v>5</v>
      </c>
      <c r="J356" s="23">
        <v>2</v>
      </c>
      <c r="K356" s="23">
        <v>2</v>
      </c>
      <c r="L356" s="22">
        <v>10</v>
      </c>
      <c r="M356" s="23">
        <v>5</v>
      </c>
      <c r="N356" s="23">
        <v>5</v>
      </c>
      <c r="O356" s="23">
        <v>2</v>
      </c>
      <c r="P356" s="23">
        <v>2</v>
      </c>
      <c r="Q356" s="23">
        <v>2</v>
      </c>
      <c r="R356" s="23">
        <v>2</v>
      </c>
      <c r="S356" s="22"/>
      <c r="T356" s="23">
        <v>2</v>
      </c>
      <c r="U356" s="23">
        <v>2</v>
      </c>
      <c r="V356" s="23">
        <v>2</v>
      </c>
      <c r="W356" s="23">
        <v>5</v>
      </c>
      <c r="X356" s="23">
        <v>2</v>
      </c>
    </row>
    <row r="357" spans="1:24" ht="15.75">
      <c r="A357" s="284">
        <v>118</v>
      </c>
      <c r="B357" s="263" t="s">
        <v>125</v>
      </c>
      <c r="C357" s="29"/>
      <c r="D357" s="278" t="s">
        <v>168</v>
      </c>
      <c r="E357" s="18"/>
      <c r="F357" s="19">
        <v>4</v>
      </c>
      <c r="G357" s="19">
        <v>4</v>
      </c>
      <c r="H357" s="19">
        <v>4</v>
      </c>
      <c r="I357" s="19">
        <v>4</v>
      </c>
      <c r="J357" s="19">
        <v>4</v>
      </c>
      <c r="K357" s="19">
        <v>4</v>
      </c>
      <c r="L357" s="18"/>
      <c r="M357" s="19">
        <v>4</v>
      </c>
      <c r="N357" s="19">
        <v>4</v>
      </c>
      <c r="O357" s="19">
        <v>4</v>
      </c>
      <c r="P357" s="19">
        <v>4</v>
      </c>
      <c r="Q357" s="19">
        <v>4</v>
      </c>
      <c r="R357" s="19">
        <v>4</v>
      </c>
      <c r="S357" s="18">
        <v>0</v>
      </c>
      <c r="T357" s="19">
        <v>4</v>
      </c>
      <c r="U357" s="19">
        <v>4</v>
      </c>
      <c r="V357" s="19">
        <v>4</v>
      </c>
      <c r="W357" s="19">
        <v>4</v>
      </c>
      <c r="X357" s="19">
        <v>4</v>
      </c>
    </row>
    <row r="358" spans="1:24" ht="15.75">
      <c r="A358" s="285"/>
      <c r="B358" s="264"/>
      <c r="C358" s="30"/>
      <c r="D358" s="279"/>
      <c r="E358" s="20"/>
      <c r="F358" s="21">
        <v>4</v>
      </c>
      <c r="G358" s="21">
        <v>4</v>
      </c>
      <c r="H358" s="21">
        <v>4</v>
      </c>
      <c r="I358" s="21">
        <v>4</v>
      </c>
      <c r="J358" s="21">
        <v>4</v>
      </c>
      <c r="K358" s="21">
        <v>4</v>
      </c>
      <c r="L358" s="20"/>
      <c r="M358" s="21">
        <v>4</v>
      </c>
      <c r="N358" s="21">
        <v>4</v>
      </c>
      <c r="O358" s="21">
        <v>4</v>
      </c>
      <c r="P358" s="21">
        <v>4</v>
      </c>
      <c r="Q358" s="21">
        <v>4</v>
      </c>
      <c r="R358" s="21">
        <v>4</v>
      </c>
      <c r="S358" s="20">
        <v>0</v>
      </c>
      <c r="T358" s="21">
        <v>4</v>
      </c>
      <c r="U358" s="21">
        <v>4</v>
      </c>
      <c r="V358" s="21">
        <v>4</v>
      </c>
      <c r="W358" s="21">
        <v>4</v>
      </c>
      <c r="X358" s="21">
        <v>4</v>
      </c>
    </row>
    <row r="359" spans="1:24" ht="16.5" thickBot="1">
      <c r="A359" s="286"/>
      <c r="B359" s="265"/>
      <c r="C359" s="31"/>
      <c r="D359" s="280"/>
      <c r="E359" s="22">
        <v>10</v>
      </c>
      <c r="F359" s="23">
        <v>2</v>
      </c>
      <c r="G359" s="23">
        <v>2</v>
      </c>
      <c r="H359" s="23">
        <v>2</v>
      </c>
      <c r="I359" s="23">
        <v>2</v>
      </c>
      <c r="J359" s="23">
        <v>2</v>
      </c>
      <c r="K359" s="23">
        <v>2</v>
      </c>
      <c r="L359" s="22">
        <v>10</v>
      </c>
      <c r="M359" s="23">
        <v>2</v>
      </c>
      <c r="N359" s="23">
        <v>2</v>
      </c>
      <c r="O359" s="23">
        <v>2</v>
      </c>
      <c r="P359" s="23">
        <v>2</v>
      </c>
      <c r="Q359" s="23">
        <v>2</v>
      </c>
      <c r="R359" s="23">
        <v>2</v>
      </c>
      <c r="S359" s="22"/>
      <c r="T359" s="23">
        <v>2</v>
      </c>
      <c r="U359" s="23">
        <v>2</v>
      </c>
      <c r="V359" s="23">
        <v>2</v>
      </c>
      <c r="W359" s="23">
        <v>2</v>
      </c>
      <c r="X359" s="23">
        <v>2</v>
      </c>
    </row>
    <row r="360" spans="1:24" ht="15.75">
      <c r="A360" s="284">
        <v>119</v>
      </c>
      <c r="B360" s="263" t="s">
        <v>126</v>
      </c>
      <c r="C360" s="29"/>
      <c r="D360" s="278" t="s">
        <v>168</v>
      </c>
      <c r="E360" s="18"/>
      <c r="F360" s="19">
        <v>4</v>
      </c>
      <c r="G360" s="19">
        <v>4</v>
      </c>
      <c r="H360" s="19">
        <v>0</v>
      </c>
      <c r="I360" s="19">
        <v>0</v>
      </c>
      <c r="J360" s="19">
        <v>0</v>
      </c>
      <c r="K360" s="19">
        <v>0</v>
      </c>
      <c r="L360" s="18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4</v>
      </c>
      <c r="S360" s="18">
        <v>0</v>
      </c>
      <c r="T360" s="19">
        <v>4</v>
      </c>
      <c r="U360" s="19">
        <v>4</v>
      </c>
      <c r="V360" s="19">
        <v>4</v>
      </c>
      <c r="W360" s="19">
        <v>4</v>
      </c>
      <c r="X360" s="19">
        <v>4</v>
      </c>
    </row>
    <row r="361" spans="1:24" ht="15.75">
      <c r="A361" s="285"/>
      <c r="B361" s="264"/>
      <c r="C361" s="30"/>
      <c r="D361" s="279"/>
      <c r="E361" s="20"/>
      <c r="F361" s="21">
        <v>4</v>
      </c>
      <c r="G361" s="21">
        <v>4</v>
      </c>
      <c r="H361" s="21">
        <v>0</v>
      </c>
      <c r="I361" s="21">
        <v>0</v>
      </c>
      <c r="J361" s="21">
        <v>0</v>
      </c>
      <c r="K361" s="21">
        <v>0</v>
      </c>
      <c r="L361" s="20">
        <v>0</v>
      </c>
      <c r="M361" s="21">
        <v>0</v>
      </c>
      <c r="N361" s="21">
        <v>0</v>
      </c>
      <c r="O361" s="21">
        <v>0</v>
      </c>
      <c r="P361" s="21">
        <v>0</v>
      </c>
      <c r="Q361" s="21">
        <v>0</v>
      </c>
      <c r="R361" s="21">
        <v>4</v>
      </c>
      <c r="S361" s="20">
        <v>0</v>
      </c>
      <c r="T361" s="21">
        <v>4</v>
      </c>
      <c r="U361" s="21">
        <v>4</v>
      </c>
      <c r="V361" s="21">
        <v>4</v>
      </c>
      <c r="W361" s="21">
        <v>4</v>
      </c>
      <c r="X361" s="21">
        <v>4</v>
      </c>
    </row>
    <row r="362" spans="1:24" ht="16.5" thickBot="1">
      <c r="A362" s="286"/>
      <c r="B362" s="265"/>
      <c r="C362" s="31"/>
      <c r="D362" s="280"/>
      <c r="E362" s="22">
        <v>10</v>
      </c>
      <c r="F362" s="23">
        <v>2</v>
      </c>
      <c r="G362" s="23">
        <v>2</v>
      </c>
      <c r="H362" s="23"/>
      <c r="I362" s="23"/>
      <c r="J362" s="23"/>
      <c r="K362" s="23"/>
      <c r="L362" s="22"/>
      <c r="M362" s="23"/>
      <c r="N362" s="23"/>
      <c r="O362" s="23"/>
      <c r="P362" s="23"/>
      <c r="Q362" s="23"/>
      <c r="R362" s="23">
        <v>2</v>
      </c>
      <c r="S362" s="22"/>
      <c r="T362" s="23">
        <v>2</v>
      </c>
      <c r="U362" s="23">
        <v>2</v>
      </c>
      <c r="V362" s="23">
        <v>2</v>
      </c>
      <c r="W362" s="23">
        <v>2</v>
      </c>
      <c r="X362" s="23">
        <v>2</v>
      </c>
    </row>
    <row r="363" spans="1:24" ht="15.75">
      <c r="A363" s="284">
        <v>120</v>
      </c>
      <c r="B363" s="263" t="s">
        <v>127</v>
      </c>
      <c r="C363" s="29"/>
      <c r="D363" s="278" t="s">
        <v>168</v>
      </c>
      <c r="E363" s="18"/>
      <c r="F363" s="19">
        <v>4</v>
      </c>
      <c r="G363" s="19">
        <v>4</v>
      </c>
      <c r="H363" s="19">
        <v>4</v>
      </c>
      <c r="I363" s="19">
        <v>4</v>
      </c>
      <c r="J363" s="19">
        <v>4</v>
      </c>
      <c r="K363" s="19">
        <v>4</v>
      </c>
      <c r="L363" s="18"/>
      <c r="M363" s="19">
        <v>4</v>
      </c>
      <c r="N363" s="19">
        <v>4</v>
      </c>
      <c r="O363" s="19">
        <v>4</v>
      </c>
      <c r="P363" s="19">
        <v>4</v>
      </c>
      <c r="Q363" s="19">
        <v>4</v>
      </c>
      <c r="R363" s="19">
        <v>4</v>
      </c>
      <c r="S363" s="18">
        <v>0</v>
      </c>
      <c r="T363" s="19">
        <v>4</v>
      </c>
      <c r="U363" s="19">
        <v>4</v>
      </c>
      <c r="V363" s="19">
        <v>4</v>
      </c>
      <c r="W363" s="19">
        <v>4</v>
      </c>
      <c r="X363" s="19">
        <v>4</v>
      </c>
    </row>
    <row r="364" spans="1:24" ht="15.75">
      <c r="A364" s="285"/>
      <c r="B364" s="264"/>
      <c r="C364" s="30"/>
      <c r="D364" s="279"/>
      <c r="E364" s="20"/>
      <c r="F364" s="21">
        <v>4</v>
      </c>
      <c r="G364" s="21">
        <v>4</v>
      </c>
      <c r="H364" s="21">
        <v>4</v>
      </c>
      <c r="I364" s="21">
        <v>4</v>
      </c>
      <c r="J364" s="21">
        <v>4</v>
      </c>
      <c r="K364" s="21">
        <v>4</v>
      </c>
      <c r="L364" s="20"/>
      <c r="M364" s="21">
        <v>4</v>
      </c>
      <c r="N364" s="21">
        <v>4</v>
      </c>
      <c r="O364" s="21">
        <v>4</v>
      </c>
      <c r="P364" s="21">
        <v>4</v>
      </c>
      <c r="Q364" s="21">
        <v>4</v>
      </c>
      <c r="R364" s="21">
        <v>4</v>
      </c>
      <c r="S364" s="20">
        <v>0</v>
      </c>
      <c r="T364" s="21">
        <v>4</v>
      </c>
      <c r="U364" s="21">
        <v>4</v>
      </c>
      <c r="V364" s="21">
        <v>4</v>
      </c>
      <c r="W364" s="21">
        <v>4</v>
      </c>
      <c r="X364" s="21">
        <v>4</v>
      </c>
    </row>
    <row r="365" spans="1:24" ht="16.5" thickBot="1">
      <c r="A365" s="286"/>
      <c r="B365" s="265"/>
      <c r="C365" s="31"/>
      <c r="D365" s="280"/>
      <c r="E365" s="22">
        <v>10</v>
      </c>
      <c r="F365" s="23">
        <v>2</v>
      </c>
      <c r="G365" s="23">
        <v>2</v>
      </c>
      <c r="H365" s="23">
        <v>2</v>
      </c>
      <c r="I365" s="23">
        <v>2</v>
      </c>
      <c r="J365" s="23">
        <v>2</v>
      </c>
      <c r="K365" s="23">
        <v>2</v>
      </c>
      <c r="L365" s="22">
        <v>10</v>
      </c>
      <c r="M365" s="23">
        <v>2</v>
      </c>
      <c r="N365" s="23">
        <v>2</v>
      </c>
      <c r="O365" s="23">
        <v>2</v>
      </c>
      <c r="P365" s="23">
        <v>2</v>
      </c>
      <c r="Q365" s="23">
        <v>2</v>
      </c>
      <c r="R365" s="23">
        <v>2</v>
      </c>
      <c r="S365" s="22"/>
      <c r="T365" s="23">
        <v>2</v>
      </c>
      <c r="U365" s="23">
        <v>2</v>
      </c>
      <c r="V365" s="23">
        <v>2</v>
      </c>
      <c r="W365" s="23">
        <v>2</v>
      </c>
      <c r="X365" s="23">
        <v>2</v>
      </c>
    </row>
    <row r="366" spans="1:24" ht="15.75">
      <c r="A366" s="284">
        <v>121</v>
      </c>
      <c r="B366" s="263" t="s">
        <v>128</v>
      </c>
      <c r="C366" s="29"/>
      <c r="D366" s="278" t="s">
        <v>168</v>
      </c>
      <c r="E366" s="18"/>
      <c r="F366" s="19">
        <v>4</v>
      </c>
      <c r="G366" s="19">
        <v>4</v>
      </c>
      <c r="H366" s="19">
        <v>4</v>
      </c>
      <c r="I366" s="19">
        <v>4</v>
      </c>
      <c r="J366" s="19">
        <v>4</v>
      </c>
      <c r="K366" s="19">
        <v>4</v>
      </c>
      <c r="L366" s="18"/>
      <c r="M366" s="19">
        <v>4</v>
      </c>
      <c r="N366" s="19">
        <v>4</v>
      </c>
      <c r="O366" s="19">
        <v>4</v>
      </c>
      <c r="P366" s="19">
        <v>4</v>
      </c>
      <c r="Q366" s="19">
        <v>4</v>
      </c>
      <c r="R366" s="19">
        <v>4</v>
      </c>
      <c r="S366" s="18">
        <v>0</v>
      </c>
      <c r="T366" s="19">
        <v>4</v>
      </c>
      <c r="U366" s="19">
        <v>4</v>
      </c>
      <c r="V366" s="19">
        <v>4</v>
      </c>
      <c r="W366" s="19">
        <v>4</v>
      </c>
      <c r="X366" s="19">
        <v>4</v>
      </c>
    </row>
    <row r="367" spans="1:24" ht="15.75">
      <c r="A367" s="285"/>
      <c r="B367" s="264"/>
      <c r="C367" s="30"/>
      <c r="D367" s="279"/>
      <c r="E367" s="20"/>
      <c r="F367" s="21">
        <v>4</v>
      </c>
      <c r="G367" s="21">
        <v>4</v>
      </c>
      <c r="H367" s="21">
        <v>4</v>
      </c>
      <c r="I367" s="21">
        <v>4</v>
      </c>
      <c r="J367" s="21">
        <v>4</v>
      </c>
      <c r="K367" s="21">
        <v>4</v>
      </c>
      <c r="L367" s="20"/>
      <c r="M367" s="21">
        <v>4</v>
      </c>
      <c r="N367" s="21">
        <v>4</v>
      </c>
      <c r="O367" s="21">
        <v>4</v>
      </c>
      <c r="P367" s="21">
        <v>4</v>
      </c>
      <c r="Q367" s="21">
        <v>4</v>
      </c>
      <c r="R367" s="21">
        <v>4</v>
      </c>
      <c r="S367" s="20">
        <v>0</v>
      </c>
      <c r="T367" s="21">
        <v>4</v>
      </c>
      <c r="U367" s="21">
        <v>4</v>
      </c>
      <c r="V367" s="21">
        <v>4</v>
      </c>
      <c r="W367" s="21">
        <v>4</v>
      </c>
      <c r="X367" s="21">
        <v>4</v>
      </c>
    </row>
    <row r="368" spans="1:24" ht="16.5" thickBot="1">
      <c r="A368" s="286"/>
      <c r="B368" s="265"/>
      <c r="C368" s="31"/>
      <c r="D368" s="280"/>
      <c r="E368" s="22">
        <v>10</v>
      </c>
      <c r="F368" s="23">
        <v>2</v>
      </c>
      <c r="G368" s="23">
        <v>2</v>
      </c>
      <c r="H368" s="23">
        <v>2</v>
      </c>
      <c r="I368" s="23">
        <v>2</v>
      </c>
      <c r="J368" s="23">
        <v>2</v>
      </c>
      <c r="K368" s="23">
        <v>2</v>
      </c>
      <c r="L368" s="22">
        <v>10</v>
      </c>
      <c r="M368" s="23">
        <v>2</v>
      </c>
      <c r="N368" s="23">
        <v>2</v>
      </c>
      <c r="O368" s="23">
        <v>2</v>
      </c>
      <c r="P368" s="23">
        <v>2</v>
      </c>
      <c r="Q368" s="23">
        <v>2</v>
      </c>
      <c r="R368" s="23">
        <v>2</v>
      </c>
      <c r="S368" s="22"/>
      <c r="T368" s="23">
        <v>2</v>
      </c>
      <c r="U368" s="23">
        <v>2</v>
      </c>
      <c r="V368" s="23">
        <v>2</v>
      </c>
      <c r="W368" s="23">
        <v>2</v>
      </c>
      <c r="X368" s="23">
        <v>2</v>
      </c>
    </row>
    <row r="369" spans="1:24" ht="15.75">
      <c r="A369" s="284">
        <v>122</v>
      </c>
      <c r="B369" s="263" t="s">
        <v>129</v>
      </c>
      <c r="C369" s="29"/>
      <c r="D369" s="278" t="s">
        <v>168</v>
      </c>
      <c r="E369" s="18"/>
      <c r="F369" s="19">
        <v>4</v>
      </c>
      <c r="G369" s="19">
        <v>4</v>
      </c>
      <c r="H369" s="19">
        <v>4</v>
      </c>
      <c r="I369" s="19">
        <v>4</v>
      </c>
      <c r="J369" s="19">
        <v>4</v>
      </c>
      <c r="K369" s="19">
        <v>4</v>
      </c>
      <c r="L369" s="18">
        <v>5</v>
      </c>
      <c r="M369" s="19">
        <v>4</v>
      </c>
      <c r="N369" s="19">
        <v>4</v>
      </c>
      <c r="O369" s="19">
        <v>4</v>
      </c>
      <c r="P369" s="19">
        <v>4</v>
      </c>
      <c r="Q369" s="19">
        <v>4</v>
      </c>
      <c r="R369" s="19">
        <v>4</v>
      </c>
      <c r="S369" s="18">
        <v>0</v>
      </c>
      <c r="T369" s="19">
        <v>4</v>
      </c>
      <c r="U369" s="19">
        <v>4</v>
      </c>
      <c r="V369" s="19">
        <v>4</v>
      </c>
      <c r="W369" s="19">
        <v>4</v>
      </c>
      <c r="X369" s="19">
        <v>4</v>
      </c>
    </row>
    <row r="370" spans="1:24" ht="15.75">
      <c r="A370" s="285"/>
      <c r="B370" s="264"/>
      <c r="C370" s="30"/>
      <c r="D370" s="279"/>
      <c r="E370" s="20"/>
      <c r="F370" s="21">
        <v>4</v>
      </c>
      <c r="G370" s="21">
        <v>4</v>
      </c>
      <c r="H370" s="21">
        <v>4</v>
      </c>
      <c r="I370" s="21">
        <v>4</v>
      </c>
      <c r="J370" s="21">
        <v>4</v>
      </c>
      <c r="K370" s="21">
        <v>4</v>
      </c>
      <c r="L370" s="20">
        <v>5</v>
      </c>
      <c r="M370" s="21">
        <v>4</v>
      </c>
      <c r="N370" s="21">
        <v>4</v>
      </c>
      <c r="O370" s="21">
        <v>4</v>
      </c>
      <c r="P370" s="21">
        <v>4</v>
      </c>
      <c r="Q370" s="21">
        <v>4</v>
      </c>
      <c r="R370" s="21">
        <v>4</v>
      </c>
      <c r="S370" s="20">
        <v>0</v>
      </c>
      <c r="T370" s="21">
        <v>4</v>
      </c>
      <c r="U370" s="21">
        <v>4</v>
      </c>
      <c r="V370" s="21">
        <v>4</v>
      </c>
      <c r="W370" s="21">
        <v>4</v>
      </c>
      <c r="X370" s="21">
        <v>4</v>
      </c>
    </row>
    <row r="371" spans="1:24" ht="16.5" thickBot="1">
      <c r="A371" s="286"/>
      <c r="B371" s="265"/>
      <c r="C371" s="31"/>
      <c r="D371" s="280"/>
      <c r="E371" s="22">
        <v>10</v>
      </c>
      <c r="F371" s="23">
        <v>2</v>
      </c>
      <c r="G371" s="23">
        <v>2</v>
      </c>
      <c r="H371" s="23">
        <v>2</v>
      </c>
      <c r="I371" s="23">
        <v>2</v>
      </c>
      <c r="J371" s="23">
        <v>2</v>
      </c>
      <c r="K371" s="23">
        <v>2</v>
      </c>
      <c r="L371" s="22"/>
      <c r="M371" s="23">
        <v>2</v>
      </c>
      <c r="N371" s="23">
        <v>2</v>
      </c>
      <c r="O371" s="23">
        <v>2</v>
      </c>
      <c r="P371" s="23">
        <v>2</v>
      </c>
      <c r="Q371" s="23">
        <v>2</v>
      </c>
      <c r="R371" s="23">
        <v>2</v>
      </c>
      <c r="S371" s="22"/>
      <c r="T371" s="23">
        <v>2</v>
      </c>
      <c r="U371" s="23">
        <v>2</v>
      </c>
      <c r="V371" s="23">
        <v>2</v>
      </c>
      <c r="W371" s="23">
        <v>2</v>
      </c>
      <c r="X371" s="23">
        <v>2</v>
      </c>
    </row>
    <row r="372" spans="1:24" ht="15.75">
      <c r="A372" s="284">
        <v>123</v>
      </c>
      <c r="B372" s="263" t="s">
        <v>130</v>
      </c>
      <c r="C372" s="32"/>
      <c r="D372" s="281" t="s">
        <v>169</v>
      </c>
      <c r="E372" s="18"/>
      <c r="F372" s="19">
        <v>4</v>
      </c>
      <c r="G372" s="19">
        <v>4</v>
      </c>
      <c r="H372" s="19">
        <v>4</v>
      </c>
      <c r="I372" s="19">
        <v>0</v>
      </c>
      <c r="J372" s="19">
        <v>0</v>
      </c>
      <c r="K372" s="19">
        <v>0</v>
      </c>
      <c r="L372" s="18"/>
      <c r="M372" s="19">
        <v>4</v>
      </c>
      <c r="N372" s="19">
        <v>4</v>
      </c>
      <c r="O372" s="19">
        <v>4</v>
      </c>
      <c r="P372" s="19">
        <v>4</v>
      </c>
      <c r="Q372" s="19">
        <v>4</v>
      </c>
      <c r="R372" s="19">
        <v>4</v>
      </c>
      <c r="S372" s="18">
        <v>0</v>
      </c>
      <c r="T372" s="19">
        <v>0</v>
      </c>
      <c r="U372" s="19">
        <v>0</v>
      </c>
      <c r="V372" s="19">
        <v>4</v>
      </c>
      <c r="W372" s="19">
        <v>4</v>
      </c>
      <c r="X372" s="19">
        <v>4</v>
      </c>
    </row>
    <row r="373" spans="1:24" ht="15.75">
      <c r="A373" s="285"/>
      <c r="B373" s="264"/>
      <c r="C373" s="33"/>
      <c r="D373" s="282"/>
      <c r="E373" s="20"/>
      <c r="F373" s="21">
        <v>4</v>
      </c>
      <c r="G373" s="21">
        <v>4</v>
      </c>
      <c r="H373" s="21">
        <v>4</v>
      </c>
      <c r="I373" s="21">
        <v>0</v>
      </c>
      <c r="J373" s="21">
        <v>0</v>
      </c>
      <c r="K373" s="21">
        <v>4</v>
      </c>
      <c r="L373" s="20"/>
      <c r="M373" s="21">
        <v>4</v>
      </c>
      <c r="N373" s="21">
        <v>4</v>
      </c>
      <c r="O373" s="21">
        <v>4</v>
      </c>
      <c r="P373" s="21">
        <v>4</v>
      </c>
      <c r="Q373" s="21">
        <v>4</v>
      </c>
      <c r="R373" s="21">
        <v>4</v>
      </c>
      <c r="S373" s="20">
        <v>0</v>
      </c>
      <c r="T373" s="21">
        <v>0</v>
      </c>
      <c r="U373" s="21">
        <v>0</v>
      </c>
      <c r="V373" s="21">
        <v>4</v>
      </c>
      <c r="W373" s="21">
        <v>4</v>
      </c>
      <c r="X373" s="21">
        <v>4</v>
      </c>
    </row>
    <row r="374" spans="1:24" ht="16.5" thickBot="1">
      <c r="A374" s="286"/>
      <c r="B374" s="265"/>
      <c r="C374" s="34"/>
      <c r="D374" s="283"/>
      <c r="E374" s="22">
        <v>10</v>
      </c>
      <c r="F374" s="23">
        <v>2</v>
      </c>
      <c r="G374" s="23">
        <v>2</v>
      </c>
      <c r="H374" s="23">
        <v>2</v>
      </c>
      <c r="I374" s="23"/>
      <c r="J374" s="23"/>
      <c r="K374" s="23"/>
      <c r="L374" s="22">
        <v>10</v>
      </c>
      <c r="M374" s="23">
        <v>2</v>
      </c>
      <c r="N374" s="23">
        <v>2</v>
      </c>
      <c r="O374" s="23">
        <v>2</v>
      </c>
      <c r="P374" s="23">
        <v>2</v>
      </c>
      <c r="Q374" s="23">
        <v>2</v>
      </c>
      <c r="R374" s="23">
        <v>2</v>
      </c>
      <c r="S374" s="22"/>
      <c r="T374" s="23"/>
      <c r="U374" s="23"/>
      <c r="V374" s="23">
        <v>2</v>
      </c>
      <c r="W374" s="23">
        <v>2</v>
      </c>
      <c r="X374" s="23">
        <v>2</v>
      </c>
    </row>
    <row r="375" spans="1:24" ht="15.75">
      <c r="A375" s="284">
        <v>124</v>
      </c>
      <c r="B375" s="263" t="s">
        <v>131</v>
      </c>
      <c r="C375" s="32"/>
      <c r="D375" s="281" t="s">
        <v>169</v>
      </c>
      <c r="E375" s="18"/>
      <c r="F375" s="19">
        <v>4</v>
      </c>
      <c r="G375" s="19">
        <v>4</v>
      </c>
      <c r="H375" s="19">
        <v>4</v>
      </c>
      <c r="I375" s="19">
        <v>4</v>
      </c>
      <c r="J375" s="19">
        <v>4</v>
      </c>
      <c r="K375" s="19">
        <v>4</v>
      </c>
      <c r="L375" s="18"/>
      <c r="M375" s="19">
        <v>4</v>
      </c>
      <c r="N375" s="19">
        <v>4</v>
      </c>
      <c r="O375" s="19">
        <v>4</v>
      </c>
      <c r="P375" s="19">
        <v>4</v>
      </c>
      <c r="Q375" s="19">
        <v>4</v>
      </c>
      <c r="R375" s="19">
        <v>4</v>
      </c>
      <c r="S375" s="18">
        <v>0</v>
      </c>
      <c r="T375" s="19">
        <v>0</v>
      </c>
      <c r="U375" s="19">
        <v>4</v>
      </c>
      <c r="V375" s="19">
        <v>4</v>
      </c>
      <c r="W375" s="19">
        <v>4</v>
      </c>
      <c r="X375" s="19">
        <v>4</v>
      </c>
    </row>
    <row r="376" spans="1:24" ht="15.75">
      <c r="A376" s="285"/>
      <c r="B376" s="264"/>
      <c r="C376" s="33"/>
      <c r="D376" s="282"/>
      <c r="E376" s="20"/>
      <c r="F376" s="21">
        <v>4</v>
      </c>
      <c r="G376" s="21">
        <v>4</v>
      </c>
      <c r="H376" s="21">
        <v>4</v>
      </c>
      <c r="I376" s="21">
        <v>4</v>
      </c>
      <c r="J376" s="21">
        <v>4</v>
      </c>
      <c r="K376" s="21">
        <v>4</v>
      </c>
      <c r="L376" s="20"/>
      <c r="M376" s="21">
        <v>4</v>
      </c>
      <c r="N376" s="21">
        <v>4</v>
      </c>
      <c r="O376" s="21">
        <v>4</v>
      </c>
      <c r="P376" s="21">
        <v>4</v>
      </c>
      <c r="Q376" s="21">
        <v>4</v>
      </c>
      <c r="R376" s="21">
        <v>4</v>
      </c>
      <c r="S376" s="20">
        <v>0</v>
      </c>
      <c r="T376" s="21">
        <v>0</v>
      </c>
      <c r="U376" s="21">
        <v>4</v>
      </c>
      <c r="V376" s="21">
        <v>4</v>
      </c>
      <c r="W376" s="21">
        <v>4</v>
      </c>
      <c r="X376" s="21">
        <v>4</v>
      </c>
    </row>
    <row r="377" spans="1:24" ht="16.5" thickBot="1">
      <c r="A377" s="286"/>
      <c r="B377" s="265"/>
      <c r="C377" s="34"/>
      <c r="D377" s="283"/>
      <c r="E377" s="22">
        <v>10</v>
      </c>
      <c r="F377" s="23">
        <v>5</v>
      </c>
      <c r="G377" s="23">
        <v>2</v>
      </c>
      <c r="H377" s="23">
        <v>5</v>
      </c>
      <c r="I377" s="23">
        <v>2</v>
      </c>
      <c r="J377" s="23">
        <v>5</v>
      </c>
      <c r="K377" s="23">
        <v>2</v>
      </c>
      <c r="L377" s="22">
        <v>10</v>
      </c>
      <c r="M377" s="23">
        <v>5</v>
      </c>
      <c r="N377" s="23">
        <v>2</v>
      </c>
      <c r="O377" s="23">
        <v>2</v>
      </c>
      <c r="P377" s="23">
        <v>2</v>
      </c>
      <c r="Q377" s="23">
        <v>2</v>
      </c>
      <c r="R377" s="23">
        <v>2</v>
      </c>
      <c r="S377" s="22"/>
      <c r="T377" s="23"/>
      <c r="U377" s="23">
        <v>2</v>
      </c>
      <c r="V377" s="23">
        <v>2</v>
      </c>
      <c r="W377" s="23">
        <v>2</v>
      </c>
      <c r="X377" s="23">
        <v>2</v>
      </c>
    </row>
    <row r="378" spans="1:24" ht="15.75">
      <c r="A378" s="284">
        <v>125</v>
      </c>
      <c r="B378" s="263" t="s">
        <v>132</v>
      </c>
      <c r="C378" s="32"/>
      <c r="D378" s="281" t="s">
        <v>169</v>
      </c>
      <c r="E378" s="18"/>
      <c r="F378" s="19">
        <v>4</v>
      </c>
      <c r="G378" s="19">
        <v>4</v>
      </c>
      <c r="H378" s="19">
        <v>4</v>
      </c>
      <c r="I378" s="19">
        <v>0</v>
      </c>
      <c r="J378" s="19">
        <v>4</v>
      </c>
      <c r="K378" s="19">
        <v>4</v>
      </c>
      <c r="L378" s="18"/>
      <c r="M378" s="19">
        <v>4</v>
      </c>
      <c r="N378" s="19">
        <v>4</v>
      </c>
      <c r="O378" s="19">
        <v>4</v>
      </c>
      <c r="P378" s="19">
        <v>4</v>
      </c>
      <c r="Q378" s="19">
        <v>4</v>
      </c>
      <c r="R378" s="19">
        <v>4</v>
      </c>
      <c r="S378" s="18">
        <v>0</v>
      </c>
      <c r="T378" s="19">
        <v>0</v>
      </c>
      <c r="U378" s="19">
        <v>4</v>
      </c>
      <c r="V378" s="19">
        <v>4</v>
      </c>
      <c r="W378" s="19">
        <v>4</v>
      </c>
      <c r="X378" s="19">
        <v>0</v>
      </c>
    </row>
    <row r="379" spans="1:24" ht="15.75">
      <c r="A379" s="285"/>
      <c r="B379" s="264"/>
      <c r="C379" s="33"/>
      <c r="D379" s="282"/>
      <c r="E379" s="20"/>
      <c r="F379" s="21">
        <v>4</v>
      </c>
      <c r="G379" s="21">
        <v>4</v>
      </c>
      <c r="H379" s="21">
        <v>4</v>
      </c>
      <c r="I379" s="21">
        <v>0</v>
      </c>
      <c r="J379" s="21">
        <v>4</v>
      </c>
      <c r="K379" s="21">
        <v>4</v>
      </c>
      <c r="L379" s="20"/>
      <c r="M379" s="21">
        <v>4</v>
      </c>
      <c r="N379" s="21">
        <v>0</v>
      </c>
      <c r="O379" s="21">
        <v>4</v>
      </c>
      <c r="P379" s="21">
        <v>4</v>
      </c>
      <c r="Q379" s="21">
        <v>4</v>
      </c>
      <c r="R379" s="21">
        <v>4</v>
      </c>
      <c r="S379" s="20">
        <v>0</v>
      </c>
      <c r="T379" s="21">
        <v>0</v>
      </c>
      <c r="U379" s="21">
        <v>4</v>
      </c>
      <c r="V379" s="21">
        <v>4</v>
      </c>
      <c r="W379" s="21">
        <v>4</v>
      </c>
      <c r="X379" s="21">
        <v>0</v>
      </c>
    </row>
    <row r="380" spans="1:24" ht="16.5" thickBot="1">
      <c r="A380" s="286"/>
      <c r="B380" s="265"/>
      <c r="C380" s="34"/>
      <c r="D380" s="283"/>
      <c r="E380" s="22">
        <v>10</v>
      </c>
      <c r="F380" s="23">
        <v>2</v>
      </c>
      <c r="G380" s="23">
        <v>2</v>
      </c>
      <c r="H380" s="23">
        <v>2</v>
      </c>
      <c r="I380" s="23"/>
      <c r="J380" s="23">
        <v>2</v>
      </c>
      <c r="K380" s="23">
        <v>2</v>
      </c>
      <c r="L380" s="22">
        <v>10</v>
      </c>
      <c r="M380" s="23">
        <v>2</v>
      </c>
      <c r="N380" s="23"/>
      <c r="O380" s="23">
        <v>2</v>
      </c>
      <c r="P380" s="23">
        <v>2</v>
      </c>
      <c r="Q380" s="23">
        <v>2</v>
      </c>
      <c r="R380" s="23">
        <v>2</v>
      </c>
      <c r="S380" s="22"/>
      <c r="T380" s="23"/>
      <c r="U380" s="23">
        <v>2</v>
      </c>
      <c r="V380" s="23">
        <v>2</v>
      </c>
      <c r="W380" s="23">
        <v>2</v>
      </c>
      <c r="X380" s="23"/>
    </row>
    <row r="381" spans="1:24" ht="15.75">
      <c r="A381" s="284">
        <v>126</v>
      </c>
      <c r="B381" s="263" t="s">
        <v>133</v>
      </c>
      <c r="C381" s="32"/>
      <c r="D381" s="281" t="s">
        <v>169</v>
      </c>
      <c r="E381" s="18"/>
      <c r="F381" s="19">
        <v>4</v>
      </c>
      <c r="G381" s="19">
        <v>4</v>
      </c>
      <c r="H381" s="19">
        <v>4</v>
      </c>
      <c r="I381" s="19">
        <v>0</v>
      </c>
      <c r="J381" s="19">
        <v>0</v>
      </c>
      <c r="K381" s="19">
        <v>4</v>
      </c>
      <c r="L381" s="18"/>
      <c r="M381" s="19">
        <v>4</v>
      </c>
      <c r="N381" s="19">
        <v>4</v>
      </c>
      <c r="O381" s="19">
        <v>4</v>
      </c>
      <c r="P381" s="19">
        <v>4</v>
      </c>
      <c r="Q381" s="19">
        <v>4</v>
      </c>
      <c r="R381" s="19">
        <v>4</v>
      </c>
      <c r="S381" s="18">
        <v>0</v>
      </c>
      <c r="T381" s="19">
        <v>0</v>
      </c>
      <c r="U381" s="19">
        <v>0</v>
      </c>
      <c r="V381" s="19">
        <v>0</v>
      </c>
      <c r="W381" s="19">
        <v>0</v>
      </c>
      <c r="X381" s="19">
        <v>4</v>
      </c>
    </row>
    <row r="382" spans="1:24" ht="15.75">
      <c r="A382" s="285"/>
      <c r="B382" s="264"/>
      <c r="C382" s="33"/>
      <c r="D382" s="282"/>
      <c r="E382" s="20"/>
      <c r="F382" s="21">
        <v>4</v>
      </c>
      <c r="G382" s="21">
        <v>4</v>
      </c>
      <c r="H382" s="21">
        <v>4</v>
      </c>
      <c r="I382" s="21">
        <v>0</v>
      </c>
      <c r="J382" s="21">
        <v>0</v>
      </c>
      <c r="K382" s="21">
        <v>4</v>
      </c>
      <c r="L382" s="20"/>
      <c r="M382" s="21">
        <v>4</v>
      </c>
      <c r="N382" s="21">
        <v>4</v>
      </c>
      <c r="O382" s="21">
        <v>4</v>
      </c>
      <c r="P382" s="21">
        <v>4</v>
      </c>
      <c r="Q382" s="21">
        <v>4</v>
      </c>
      <c r="R382" s="21">
        <v>4</v>
      </c>
      <c r="S382" s="20">
        <v>0</v>
      </c>
      <c r="T382" s="21">
        <v>0</v>
      </c>
      <c r="U382" s="21">
        <v>0</v>
      </c>
      <c r="V382" s="21">
        <v>0</v>
      </c>
      <c r="W382" s="21">
        <v>0</v>
      </c>
      <c r="X382" s="21">
        <v>4</v>
      </c>
    </row>
    <row r="383" spans="1:24" ht="16.5" thickBot="1">
      <c r="A383" s="286"/>
      <c r="B383" s="265"/>
      <c r="C383" s="34"/>
      <c r="D383" s="283"/>
      <c r="E383" s="22">
        <v>10</v>
      </c>
      <c r="F383" s="23">
        <v>2</v>
      </c>
      <c r="G383" s="23">
        <v>2</v>
      </c>
      <c r="H383" s="23">
        <v>2</v>
      </c>
      <c r="I383" s="23"/>
      <c r="J383" s="23"/>
      <c r="K383" s="23">
        <v>2</v>
      </c>
      <c r="L383" s="22">
        <v>10</v>
      </c>
      <c r="M383" s="23">
        <v>2</v>
      </c>
      <c r="N383" s="23">
        <v>2</v>
      </c>
      <c r="O383" s="23">
        <v>2</v>
      </c>
      <c r="P383" s="23">
        <v>2</v>
      </c>
      <c r="Q383" s="23">
        <v>2</v>
      </c>
      <c r="R383" s="23">
        <v>2</v>
      </c>
      <c r="S383" s="22"/>
      <c r="T383" s="23"/>
      <c r="U383" s="23"/>
      <c r="V383" s="23"/>
      <c r="W383" s="23"/>
      <c r="X383" s="23">
        <v>2</v>
      </c>
    </row>
    <row r="384" spans="1:24" ht="15.75">
      <c r="A384" s="284">
        <v>127</v>
      </c>
      <c r="B384" s="263" t="s">
        <v>134</v>
      </c>
      <c r="C384" s="32"/>
      <c r="D384" s="281" t="s">
        <v>169</v>
      </c>
      <c r="E384" s="18"/>
      <c r="F384" s="19">
        <v>4</v>
      </c>
      <c r="G384" s="19">
        <v>4</v>
      </c>
      <c r="H384" s="19">
        <v>4</v>
      </c>
      <c r="I384" s="19">
        <v>4</v>
      </c>
      <c r="J384" s="19">
        <v>4</v>
      </c>
      <c r="K384" s="19">
        <v>4</v>
      </c>
      <c r="L384" s="18"/>
      <c r="M384" s="19">
        <v>4</v>
      </c>
      <c r="N384" s="19">
        <v>4</v>
      </c>
      <c r="O384" s="19">
        <v>4</v>
      </c>
      <c r="P384" s="19">
        <v>4</v>
      </c>
      <c r="Q384" s="19">
        <v>4</v>
      </c>
      <c r="R384" s="19">
        <v>4</v>
      </c>
      <c r="S384" s="18">
        <v>0</v>
      </c>
      <c r="T384" s="19">
        <v>0</v>
      </c>
      <c r="U384" s="19">
        <v>0</v>
      </c>
      <c r="V384" s="19">
        <v>0</v>
      </c>
      <c r="W384" s="19">
        <v>0</v>
      </c>
      <c r="X384" s="19">
        <v>0</v>
      </c>
    </row>
    <row r="385" spans="1:24" ht="15.75">
      <c r="A385" s="285"/>
      <c r="B385" s="264"/>
      <c r="C385" s="33"/>
      <c r="D385" s="282"/>
      <c r="E385" s="20"/>
      <c r="F385" s="21">
        <v>4</v>
      </c>
      <c r="G385" s="21">
        <v>4</v>
      </c>
      <c r="H385" s="21">
        <v>4</v>
      </c>
      <c r="I385" s="21">
        <v>4</v>
      </c>
      <c r="J385" s="21">
        <v>4</v>
      </c>
      <c r="K385" s="21">
        <v>4</v>
      </c>
      <c r="L385" s="20"/>
      <c r="M385" s="21">
        <v>4</v>
      </c>
      <c r="N385" s="21">
        <v>4</v>
      </c>
      <c r="O385" s="21">
        <v>4</v>
      </c>
      <c r="P385" s="21">
        <v>4</v>
      </c>
      <c r="Q385" s="21">
        <v>4</v>
      </c>
      <c r="R385" s="21">
        <v>4</v>
      </c>
      <c r="S385" s="20">
        <v>0</v>
      </c>
      <c r="T385" s="21">
        <v>0</v>
      </c>
      <c r="U385" s="21">
        <v>0</v>
      </c>
      <c r="V385" s="21">
        <v>0</v>
      </c>
      <c r="W385" s="21">
        <v>0</v>
      </c>
      <c r="X385" s="21">
        <v>5</v>
      </c>
    </row>
    <row r="386" spans="1:24" ht="16.5" thickBot="1">
      <c r="A386" s="286"/>
      <c r="B386" s="265"/>
      <c r="C386" s="34"/>
      <c r="D386" s="283"/>
      <c r="E386" s="22">
        <v>10</v>
      </c>
      <c r="F386" s="23">
        <v>2</v>
      </c>
      <c r="G386" s="23">
        <v>2</v>
      </c>
      <c r="H386" s="23">
        <v>2</v>
      </c>
      <c r="I386" s="23">
        <v>2</v>
      </c>
      <c r="J386" s="23">
        <v>2</v>
      </c>
      <c r="K386" s="23">
        <v>2</v>
      </c>
      <c r="L386" s="22">
        <v>10</v>
      </c>
      <c r="M386" s="23">
        <v>2</v>
      </c>
      <c r="N386" s="23">
        <v>2</v>
      </c>
      <c r="O386" s="23">
        <v>2</v>
      </c>
      <c r="P386" s="23">
        <v>2</v>
      </c>
      <c r="Q386" s="23">
        <v>2</v>
      </c>
      <c r="R386" s="23">
        <v>2</v>
      </c>
      <c r="S386" s="22"/>
      <c r="T386" s="23"/>
      <c r="U386" s="23"/>
      <c r="V386" s="23"/>
      <c r="W386" s="23"/>
      <c r="X386" s="23"/>
    </row>
    <row r="387" spans="1:24" ht="15.75">
      <c r="A387" s="284">
        <v>128</v>
      </c>
      <c r="B387" s="263" t="s">
        <v>135</v>
      </c>
      <c r="C387" s="32"/>
      <c r="D387" s="281" t="s">
        <v>169</v>
      </c>
      <c r="E387" s="18"/>
      <c r="F387" s="19">
        <v>4</v>
      </c>
      <c r="G387" s="19">
        <v>4</v>
      </c>
      <c r="H387" s="19">
        <v>4</v>
      </c>
      <c r="I387" s="19">
        <v>4</v>
      </c>
      <c r="J387" s="19">
        <v>4</v>
      </c>
      <c r="K387" s="19">
        <v>4</v>
      </c>
      <c r="L387" s="18"/>
      <c r="M387" s="19">
        <v>4</v>
      </c>
      <c r="N387" s="19">
        <v>0</v>
      </c>
      <c r="O387" s="19">
        <v>0</v>
      </c>
      <c r="P387" s="19">
        <v>0</v>
      </c>
      <c r="Q387" s="19">
        <v>0</v>
      </c>
      <c r="R387" s="19">
        <v>0</v>
      </c>
      <c r="S387" s="18">
        <v>0</v>
      </c>
      <c r="T387" s="19">
        <v>0</v>
      </c>
      <c r="U387" s="19">
        <v>4</v>
      </c>
      <c r="V387" s="19">
        <v>4</v>
      </c>
      <c r="W387" s="19">
        <v>4</v>
      </c>
      <c r="X387" s="19">
        <v>4</v>
      </c>
    </row>
    <row r="388" spans="1:24" ht="15.75">
      <c r="A388" s="285"/>
      <c r="B388" s="264"/>
      <c r="C388" s="33"/>
      <c r="D388" s="282"/>
      <c r="E388" s="20"/>
      <c r="F388" s="21">
        <v>4</v>
      </c>
      <c r="G388" s="21">
        <v>4</v>
      </c>
      <c r="H388" s="21">
        <v>4</v>
      </c>
      <c r="I388" s="21">
        <v>4</v>
      </c>
      <c r="J388" s="21">
        <v>4</v>
      </c>
      <c r="K388" s="21">
        <v>4</v>
      </c>
      <c r="L388" s="20"/>
      <c r="M388" s="21">
        <v>4</v>
      </c>
      <c r="N388" s="21">
        <v>0</v>
      </c>
      <c r="O388" s="21">
        <v>0</v>
      </c>
      <c r="P388" s="21">
        <v>0</v>
      </c>
      <c r="Q388" s="21">
        <v>0</v>
      </c>
      <c r="R388" s="21">
        <v>0</v>
      </c>
      <c r="S388" s="20">
        <v>0</v>
      </c>
      <c r="T388" s="21">
        <v>0</v>
      </c>
      <c r="U388" s="21">
        <v>4</v>
      </c>
      <c r="V388" s="21">
        <v>4</v>
      </c>
      <c r="W388" s="21">
        <v>4</v>
      </c>
      <c r="X388" s="21">
        <v>4</v>
      </c>
    </row>
    <row r="389" spans="1:24" ht="16.5" thickBot="1">
      <c r="A389" s="286"/>
      <c r="B389" s="265"/>
      <c r="C389" s="34"/>
      <c r="D389" s="283"/>
      <c r="E389" s="22">
        <v>10</v>
      </c>
      <c r="F389" s="23">
        <v>2</v>
      </c>
      <c r="G389" s="23">
        <v>2</v>
      </c>
      <c r="H389" s="23">
        <v>2</v>
      </c>
      <c r="I389" s="23">
        <v>2</v>
      </c>
      <c r="J389" s="23">
        <v>2</v>
      </c>
      <c r="K389" s="23">
        <v>2</v>
      </c>
      <c r="L389" s="22">
        <v>10</v>
      </c>
      <c r="M389" s="23">
        <v>2</v>
      </c>
      <c r="N389" s="23"/>
      <c r="O389" s="23"/>
      <c r="P389" s="23"/>
      <c r="Q389" s="23"/>
      <c r="R389" s="23"/>
      <c r="S389" s="22"/>
      <c r="T389" s="23"/>
      <c r="U389" s="23">
        <v>2</v>
      </c>
      <c r="V389" s="23">
        <v>2</v>
      </c>
      <c r="W389" s="23">
        <v>2</v>
      </c>
      <c r="X389" s="23">
        <v>2</v>
      </c>
    </row>
    <row r="390" spans="1:24" ht="15.75">
      <c r="A390" s="284">
        <v>129</v>
      </c>
      <c r="B390" s="263" t="s">
        <v>136</v>
      </c>
      <c r="C390" s="32"/>
      <c r="D390" s="281" t="s">
        <v>169</v>
      </c>
      <c r="E390" s="18"/>
      <c r="F390" s="19">
        <v>4</v>
      </c>
      <c r="G390" s="19">
        <v>4</v>
      </c>
      <c r="H390" s="19">
        <v>4</v>
      </c>
      <c r="I390" s="19">
        <v>4</v>
      </c>
      <c r="J390" s="19">
        <v>4</v>
      </c>
      <c r="K390" s="19">
        <v>4</v>
      </c>
      <c r="L390" s="18"/>
      <c r="M390" s="19">
        <v>4</v>
      </c>
      <c r="N390" s="19">
        <v>4</v>
      </c>
      <c r="O390" s="19">
        <v>4</v>
      </c>
      <c r="P390" s="19">
        <v>0</v>
      </c>
      <c r="Q390" s="19">
        <v>0</v>
      </c>
      <c r="R390" s="19">
        <v>0</v>
      </c>
      <c r="S390" s="18">
        <v>0</v>
      </c>
      <c r="T390" s="19">
        <v>0</v>
      </c>
      <c r="U390" s="19">
        <v>0</v>
      </c>
      <c r="V390" s="19">
        <v>0</v>
      </c>
      <c r="W390" s="19">
        <v>0</v>
      </c>
      <c r="X390" s="19">
        <v>0</v>
      </c>
    </row>
    <row r="391" spans="1:24" ht="15.75">
      <c r="A391" s="285"/>
      <c r="B391" s="264"/>
      <c r="C391" s="33"/>
      <c r="D391" s="282"/>
      <c r="E391" s="20"/>
      <c r="F391" s="21">
        <v>4</v>
      </c>
      <c r="G391" s="21">
        <v>4</v>
      </c>
      <c r="H391" s="21">
        <v>4</v>
      </c>
      <c r="I391" s="21">
        <v>4</v>
      </c>
      <c r="J391" s="21">
        <v>4</v>
      </c>
      <c r="K391" s="21">
        <v>4</v>
      </c>
      <c r="L391" s="20"/>
      <c r="M391" s="21">
        <v>4</v>
      </c>
      <c r="N391" s="21">
        <v>4</v>
      </c>
      <c r="O391" s="21">
        <v>4</v>
      </c>
      <c r="P391" s="21">
        <v>0</v>
      </c>
      <c r="Q391" s="21">
        <v>0</v>
      </c>
      <c r="R391" s="21">
        <v>0</v>
      </c>
      <c r="S391" s="20">
        <v>0</v>
      </c>
      <c r="T391" s="21">
        <v>0</v>
      </c>
      <c r="U391" s="21">
        <v>0</v>
      </c>
      <c r="V391" s="21">
        <v>0</v>
      </c>
      <c r="W391" s="21">
        <v>0</v>
      </c>
      <c r="X391" s="21">
        <v>0</v>
      </c>
    </row>
    <row r="392" spans="1:24" ht="16.5" thickBot="1">
      <c r="A392" s="286"/>
      <c r="B392" s="265"/>
      <c r="C392" s="34"/>
      <c r="D392" s="283"/>
      <c r="E392" s="22">
        <v>10</v>
      </c>
      <c r="F392" s="23">
        <v>2</v>
      </c>
      <c r="G392" s="23">
        <v>5</v>
      </c>
      <c r="H392" s="23">
        <v>5</v>
      </c>
      <c r="I392" s="23">
        <v>5</v>
      </c>
      <c r="J392" s="23">
        <v>5</v>
      </c>
      <c r="K392" s="23">
        <v>5</v>
      </c>
      <c r="L392" s="22">
        <v>10</v>
      </c>
      <c r="M392" s="23">
        <v>2</v>
      </c>
      <c r="N392" s="23">
        <v>2</v>
      </c>
      <c r="O392" s="23">
        <v>2</v>
      </c>
      <c r="P392" s="23"/>
      <c r="Q392" s="23"/>
      <c r="R392" s="23"/>
      <c r="S392" s="22"/>
      <c r="T392" s="23"/>
      <c r="U392" s="23"/>
      <c r="V392" s="23"/>
      <c r="W392" s="23"/>
      <c r="X392" s="23"/>
    </row>
    <row r="393" spans="1:24" ht="15.75">
      <c r="A393" s="284">
        <v>130</v>
      </c>
      <c r="B393" s="263" t="s">
        <v>137</v>
      </c>
      <c r="C393" s="32"/>
      <c r="D393" s="281" t="s">
        <v>169</v>
      </c>
      <c r="E393" s="18"/>
      <c r="F393" s="19">
        <v>4</v>
      </c>
      <c r="G393" s="19">
        <v>4</v>
      </c>
      <c r="H393" s="19">
        <v>4</v>
      </c>
      <c r="I393" s="19">
        <v>4</v>
      </c>
      <c r="J393" s="19">
        <v>4</v>
      </c>
      <c r="K393" s="19">
        <v>4</v>
      </c>
      <c r="L393" s="18"/>
      <c r="M393" s="19">
        <v>4</v>
      </c>
      <c r="N393" s="19">
        <v>4</v>
      </c>
      <c r="O393" s="19">
        <v>4</v>
      </c>
      <c r="P393" s="19">
        <v>4</v>
      </c>
      <c r="Q393" s="19">
        <v>4</v>
      </c>
      <c r="R393" s="19">
        <v>4</v>
      </c>
      <c r="S393" s="18">
        <v>0</v>
      </c>
      <c r="T393" s="19">
        <v>0</v>
      </c>
      <c r="U393" s="19">
        <v>4</v>
      </c>
      <c r="V393" s="19">
        <v>0</v>
      </c>
      <c r="W393" s="19">
        <v>0</v>
      </c>
      <c r="X393" s="19">
        <v>0</v>
      </c>
    </row>
    <row r="394" spans="1:24" ht="15.75">
      <c r="A394" s="285"/>
      <c r="B394" s="264"/>
      <c r="C394" s="33"/>
      <c r="D394" s="282"/>
      <c r="E394" s="20"/>
      <c r="F394" s="21">
        <v>4</v>
      </c>
      <c r="G394" s="21">
        <v>4</v>
      </c>
      <c r="H394" s="21">
        <v>4</v>
      </c>
      <c r="I394" s="21">
        <v>4</v>
      </c>
      <c r="J394" s="21">
        <v>4</v>
      </c>
      <c r="K394" s="21">
        <v>4</v>
      </c>
      <c r="L394" s="20"/>
      <c r="M394" s="21">
        <v>4</v>
      </c>
      <c r="N394" s="21">
        <v>4</v>
      </c>
      <c r="O394" s="21">
        <v>4</v>
      </c>
      <c r="P394" s="21">
        <v>4</v>
      </c>
      <c r="Q394" s="21">
        <v>4</v>
      </c>
      <c r="R394" s="21">
        <v>4</v>
      </c>
      <c r="S394" s="20">
        <v>0</v>
      </c>
      <c r="T394" s="21">
        <v>0</v>
      </c>
      <c r="U394" s="21">
        <v>4</v>
      </c>
      <c r="V394" s="21">
        <v>0</v>
      </c>
      <c r="W394" s="21">
        <v>0</v>
      </c>
      <c r="X394" s="21">
        <v>0</v>
      </c>
    </row>
    <row r="395" spans="1:24" ht="16.5" thickBot="1">
      <c r="A395" s="286"/>
      <c r="B395" s="265"/>
      <c r="C395" s="34"/>
      <c r="D395" s="283"/>
      <c r="E395" s="22">
        <v>10</v>
      </c>
      <c r="F395" s="23">
        <v>2</v>
      </c>
      <c r="G395" s="23">
        <v>2</v>
      </c>
      <c r="H395" s="23">
        <v>2</v>
      </c>
      <c r="I395" s="23">
        <v>2</v>
      </c>
      <c r="J395" s="23">
        <v>2</v>
      </c>
      <c r="K395" s="23">
        <v>2</v>
      </c>
      <c r="L395" s="22">
        <v>10</v>
      </c>
      <c r="M395" s="23">
        <v>2</v>
      </c>
      <c r="N395" s="23">
        <v>2</v>
      </c>
      <c r="O395" s="23">
        <v>2</v>
      </c>
      <c r="P395" s="23">
        <v>2</v>
      </c>
      <c r="Q395" s="23">
        <v>2</v>
      </c>
      <c r="R395" s="23">
        <v>2</v>
      </c>
      <c r="S395" s="22"/>
      <c r="T395" s="23"/>
      <c r="U395" s="23">
        <v>2</v>
      </c>
      <c r="V395" s="23"/>
      <c r="W395" s="23"/>
      <c r="X395" s="23"/>
    </row>
    <row r="396" spans="1:24" ht="15.75">
      <c r="A396" s="284">
        <v>131</v>
      </c>
      <c r="B396" s="263" t="s">
        <v>138</v>
      </c>
      <c r="C396" s="32"/>
      <c r="D396" s="281" t="s">
        <v>169</v>
      </c>
      <c r="E396" s="18"/>
      <c r="F396" s="19">
        <v>0</v>
      </c>
      <c r="G396" s="19">
        <v>0</v>
      </c>
      <c r="H396" s="19">
        <v>0</v>
      </c>
      <c r="I396" s="19">
        <v>0</v>
      </c>
      <c r="J396" s="19">
        <v>4</v>
      </c>
      <c r="K396" s="19">
        <v>4</v>
      </c>
      <c r="L396" s="18"/>
      <c r="M396" s="19">
        <v>4</v>
      </c>
      <c r="N396" s="19">
        <v>4</v>
      </c>
      <c r="O396" s="19">
        <v>4</v>
      </c>
      <c r="P396" s="19">
        <v>4</v>
      </c>
      <c r="Q396" s="19">
        <v>4</v>
      </c>
      <c r="R396" s="19">
        <v>4</v>
      </c>
      <c r="S396" s="18">
        <v>0</v>
      </c>
      <c r="T396" s="19">
        <v>0</v>
      </c>
      <c r="U396" s="19">
        <v>4</v>
      </c>
      <c r="V396" s="19">
        <v>4</v>
      </c>
      <c r="W396" s="19">
        <v>4</v>
      </c>
      <c r="X396" s="19">
        <v>4</v>
      </c>
    </row>
    <row r="397" spans="1:24" ht="15.75">
      <c r="A397" s="285"/>
      <c r="B397" s="264"/>
      <c r="C397" s="33"/>
      <c r="D397" s="282"/>
      <c r="E397" s="20"/>
      <c r="F397" s="21">
        <v>0</v>
      </c>
      <c r="G397" s="21">
        <v>0</v>
      </c>
      <c r="H397" s="21">
        <v>0</v>
      </c>
      <c r="I397" s="21">
        <v>0</v>
      </c>
      <c r="J397" s="21">
        <v>4</v>
      </c>
      <c r="K397" s="21">
        <v>4</v>
      </c>
      <c r="L397" s="20"/>
      <c r="M397" s="21">
        <v>4</v>
      </c>
      <c r="N397" s="21">
        <v>4</v>
      </c>
      <c r="O397" s="21">
        <v>4</v>
      </c>
      <c r="P397" s="21">
        <v>4</v>
      </c>
      <c r="Q397" s="21">
        <v>4</v>
      </c>
      <c r="R397" s="21">
        <v>4</v>
      </c>
      <c r="S397" s="20">
        <v>0</v>
      </c>
      <c r="T397" s="21">
        <v>0</v>
      </c>
      <c r="U397" s="21">
        <v>4</v>
      </c>
      <c r="V397" s="21">
        <v>4</v>
      </c>
      <c r="W397" s="21">
        <v>4</v>
      </c>
      <c r="X397" s="21">
        <v>4</v>
      </c>
    </row>
    <row r="398" spans="1:24" ht="16.5" thickBot="1">
      <c r="A398" s="286"/>
      <c r="B398" s="265"/>
      <c r="C398" s="34"/>
      <c r="D398" s="283"/>
      <c r="E398" s="22">
        <v>10</v>
      </c>
      <c r="F398" s="23"/>
      <c r="G398" s="23"/>
      <c r="H398" s="23"/>
      <c r="I398" s="23"/>
      <c r="J398" s="23">
        <v>2</v>
      </c>
      <c r="K398" s="23">
        <v>2</v>
      </c>
      <c r="L398" s="22">
        <v>10</v>
      </c>
      <c r="M398" s="23">
        <v>2</v>
      </c>
      <c r="N398" s="23">
        <v>2</v>
      </c>
      <c r="O398" s="23">
        <v>2</v>
      </c>
      <c r="P398" s="23">
        <v>2</v>
      </c>
      <c r="Q398" s="23">
        <v>2</v>
      </c>
      <c r="R398" s="23">
        <v>2</v>
      </c>
      <c r="S398" s="22"/>
      <c r="T398" s="23"/>
      <c r="U398" s="23">
        <v>2</v>
      </c>
      <c r="V398" s="23">
        <v>2</v>
      </c>
      <c r="W398" s="23">
        <v>2</v>
      </c>
      <c r="X398" s="23">
        <v>2</v>
      </c>
    </row>
    <row r="399" spans="1:24" ht="15.75">
      <c r="A399" s="284">
        <v>132</v>
      </c>
      <c r="B399" s="263" t="s">
        <v>139</v>
      </c>
      <c r="C399" s="32"/>
      <c r="D399" s="281" t="s">
        <v>169</v>
      </c>
      <c r="E399" s="18"/>
      <c r="F399" s="19">
        <v>4</v>
      </c>
      <c r="G399" s="19">
        <v>4</v>
      </c>
      <c r="H399" s="19">
        <v>4</v>
      </c>
      <c r="I399" s="19">
        <v>4</v>
      </c>
      <c r="J399" s="19">
        <v>0</v>
      </c>
      <c r="K399" s="19">
        <v>4</v>
      </c>
      <c r="L399" s="18"/>
      <c r="M399" s="19">
        <v>4</v>
      </c>
      <c r="N399" s="19">
        <v>4</v>
      </c>
      <c r="O399" s="19">
        <v>4</v>
      </c>
      <c r="P399" s="19">
        <v>4</v>
      </c>
      <c r="Q399" s="19">
        <v>4</v>
      </c>
      <c r="R399" s="19">
        <v>4</v>
      </c>
      <c r="S399" s="18">
        <v>0</v>
      </c>
      <c r="T399" s="19">
        <v>0</v>
      </c>
      <c r="U399" s="19">
        <v>4</v>
      </c>
      <c r="V399" s="19">
        <v>4</v>
      </c>
      <c r="W399" s="19">
        <v>4</v>
      </c>
      <c r="X399" s="19">
        <v>0</v>
      </c>
    </row>
    <row r="400" spans="1:24" ht="15.75">
      <c r="A400" s="285"/>
      <c r="B400" s="264"/>
      <c r="C400" s="33"/>
      <c r="D400" s="282"/>
      <c r="E400" s="20"/>
      <c r="F400" s="21">
        <v>4</v>
      </c>
      <c r="G400" s="21">
        <v>4</v>
      </c>
      <c r="H400" s="21">
        <v>4</v>
      </c>
      <c r="I400" s="21">
        <v>4</v>
      </c>
      <c r="J400" s="21">
        <v>0</v>
      </c>
      <c r="K400" s="21">
        <v>4</v>
      </c>
      <c r="L400" s="20"/>
      <c r="M400" s="21">
        <v>4</v>
      </c>
      <c r="N400" s="21">
        <v>4</v>
      </c>
      <c r="O400" s="21">
        <v>4</v>
      </c>
      <c r="P400" s="21">
        <v>4</v>
      </c>
      <c r="Q400" s="21">
        <v>4</v>
      </c>
      <c r="R400" s="21">
        <v>4</v>
      </c>
      <c r="S400" s="20">
        <v>0</v>
      </c>
      <c r="T400" s="21">
        <v>4</v>
      </c>
      <c r="U400" s="21">
        <v>4</v>
      </c>
      <c r="V400" s="21">
        <v>4</v>
      </c>
      <c r="W400" s="21">
        <v>4</v>
      </c>
      <c r="X400" s="21">
        <v>0</v>
      </c>
    </row>
    <row r="401" spans="1:24" ht="16.5" thickBot="1">
      <c r="A401" s="286"/>
      <c r="B401" s="265"/>
      <c r="C401" s="34"/>
      <c r="D401" s="283"/>
      <c r="E401" s="22">
        <v>10</v>
      </c>
      <c r="F401" s="23">
        <v>5</v>
      </c>
      <c r="G401" s="23">
        <v>5</v>
      </c>
      <c r="H401" s="23">
        <v>5</v>
      </c>
      <c r="I401" s="23">
        <v>5</v>
      </c>
      <c r="J401" s="23"/>
      <c r="K401" s="23">
        <v>5</v>
      </c>
      <c r="L401" s="22">
        <v>10</v>
      </c>
      <c r="M401" s="23">
        <v>5</v>
      </c>
      <c r="N401" s="23">
        <v>2</v>
      </c>
      <c r="O401" s="23">
        <v>2</v>
      </c>
      <c r="P401" s="23">
        <v>2</v>
      </c>
      <c r="Q401" s="23">
        <v>2</v>
      </c>
      <c r="R401" s="23">
        <v>2</v>
      </c>
      <c r="S401" s="22"/>
      <c r="T401" s="23"/>
      <c r="U401" s="23">
        <v>5</v>
      </c>
      <c r="V401" s="23">
        <v>2</v>
      </c>
      <c r="W401" s="23">
        <v>2</v>
      </c>
      <c r="X401" s="23"/>
    </row>
    <row r="402" spans="1:24" ht="15.75">
      <c r="A402" s="284">
        <v>133</v>
      </c>
      <c r="B402" s="263" t="s">
        <v>140</v>
      </c>
      <c r="C402" s="32"/>
      <c r="D402" s="281" t="s">
        <v>169</v>
      </c>
      <c r="E402" s="18"/>
      <c r="F402" s="19">
        <v>4</v>
      </c>
      <c r="G402" s="19">
        <v>4</v>
      </c>
      <c r="H402" s="19">
        <v>4</v>
      </c>
      <c r="I402" s="19">
        <v>4</v>
      </c>
      <c r="J402" s="19">
        <v>0</v>
      </c>
      <c r="K402" s="19">
        <v>4</v>
      </c>
      <c r="L402" s="18"/>
      <c r="M402" s="19">
        <v>4</v>
      </c>
      <c r="N402" s="19">
        <v>4</v>
      </c>
      <c r="O402" s="19">
        <v>4</v>
      </c>
      <c r="P402" s="19">
        <v>4</v>
      </c>
      <c r="Q402" s="19">
        <v>4</v>
      </c>
      <c r="R402" s="19">
        <v>4</v>
      </c>
      <c r="S402" s="18">
        <v>0</v>
      </c>
      <c r="T402" s="19">
        <v>0</v>
      </c>
      <c r="U402" s="19">
        <v>4</v>
      </c>
      <c r="V402" s="19">
        <v>4</v>
      </c>
      <c r="W402" s="19">
        <v>4</v>
      </c>
      <c r="X402" s="19">
        <v>4</v>
      </c>
    </row>
    <row r="403" spans="1:24" ht="15.75">
      <c r="A403" s="285"/>
      <c r="B403" s="264"/>
      <c r="C403" s="33"/>
      <c r="D403" s="282"/>
      <c r="E403" s="20"/>
      <c r="F403" s="21">
        <v>4</v>
      </c>
      <c r="G403" s="21">
        <v>4</v>
      </c>
      <c r="H403" s="21">
        <v>4</v>
      </c>
      <c r="I403" s="21">
        <v>4</v>
      </c>
      <c r="J403" s="21">
        <v>0</v>
      </c>
      <c r="K403" s="21">
        <v>4</v>
      </c>
      <c r="L403" s="20"/>
      <c r="M403" s="21">
        <v>4</v>
      </c>
      <c r="N403" s="21">
        <v>4</v>
      </c>
      <c r="O403" s="21">
        <v>4</v>
      </c>
      <c r="P403" s="21">
        <v>4</v>
      </c>
      <c r="Q403" s="21">
        <v>4</v>
      </c>
      <c r="R403" s="21">
        <v>4</v>
      </c>
      <c r="S403" s="20">
        <v>0</v>
      </c>
      <c r="T403" s="21">
        <v>0</v>
      </c>
      <c r="U403" s="21">
        <v>4</v>
      </c>
      <c r="V403" s="21">
        <v>4</v>
      </c>
      <c r="W403" s="21">
        <v>4</v>
      </c>
      <c r="X403" s="21">
        <v>4</v>
      </c>
    </row>
    <row r="404" spans="1:24" ht="16.5" thickBot="1">
      <c r="A404" s="286"/>
      <c r="B404" s="265"/>
      <c r="C404" s="34"/>
      <c r="D404" s="283"/>
      <c r="E404" s="22">
        <v>10</v>
      </c>
      <c r="F404" s="23">
        <v>2</v>
      </c>
      <c r="G404" s="23">
        <v>2</v>
      </c>
      <c r="H404" s="23">
        <v>2</v>
      </c>
      <c r="I404" s="23">
        <v>2</v>
      </c>
      <c r="J404" s="23"/>
      <c r="K404" s="23">
        <v>2</v>
      </c>
      <c r="L404" s="22">
        <v>10</v>
      </c>
      <c r="M404" s="23">
        <v>2</v>
      </c>
      <c r="N404" s="23">
        <v>2</v>
      </c>
      <c r="O404" s="23">
        <v>2</v>
      </c>
      <c r="P404" s="23">
        <v>2</v>
      </c>
      <c r="Q404" s="23">
        <v>2</v>
      </c>
      <c r="R404" s="23">
        <v>2</v>
      </c>
      <c r="S404" s="22"/>
      <c r="T404" s="23"/>
      <c r="U404" s="23">
        <v>2</v>
      </c>
      <c r="V404" s="23">
        <v>2</v>
      </c>
      <c r="W404" s="23">
        <v>2</v>
      </c>
      <c r="X404" s="23">
        <v>2</v>
      </c>
    </row>
    <row r="405" spans="1:24" ht="15.75">
      <c r="A405" s="284">
        <v>134</v>
      </c>
      <c r="B405" s="263" t="s">
        <v>141</v>
      </c>
      <c r="C405" s="32"/>
      <c r="D405" s="281" t="s">
        <v>169</v>
      </c>
      <c r="E405" s="18"/>
      <c r="F405" s="19">
        <v>4</v>
      </c>
      <c r="G405" s="19">
        <v>4</v>
      </c>
      <c r="H405" s="19">
        <v>4</v>
      </c>
      <c r="I405" s="19">
        <v>4</v>
      </c>
      <c r="J405" s="19">
        <v>4</v>
      </c>
      <c r="K405" s="19">
        <v>4</v>
      </c>
      <c r="L405" s="18"/>
      <c r="M405" s="19">
        <v>4</v>
      </c>
      <c r="N405" s="19">
        <v>4</v>
      </c>
      <c r="O405" s="19">
        <v>4</v>
      </c>
      <c r="P405" s="19">
        <v>4</v>
      </c>
      <c r="Q405" s="19">
        <v>4</v>
      </c>
      <c r="R405" s="19">
        <v>4</v>
      </c>
      <c r="S405" s="18">
        <v>0</v>
      </c>
      <c r="T405" s="19">
        <v>4</v>
      </c>
      <c r="U405" s="19">
        <v>4</v>
      </c>
      <c r="V405" s="19">
        <v>4</v>
      </c>
      <c r="W405" s="19">
        <v>4</v>
      </c>
      <c r="X405" s="19">
        <v>4</v>
      </c>
    </row>
    <row r="406" spans="1:24" ht="15.75">
      <c r="A406" s="285"/>
      <c r="B406" s="264"/>
      <c r="C406" s="33"/>
      <c r="D406" s="282"/>
      <c r="E406" s="20"/>
      <c r="F406" s="21">
        <v>4</v>
      </c>
      <c r="G406" s="21">
        <v>4</v>
      </c>
      <c r="H406" s="21">
        <v>4</v>
      </c>
      <c r="I406" s="21">
        <v>4</v>
      </c>
      <c r="J406" s="21">
        <v>4</v>
      </c>
      <c r="K406" s="21">
        <v>4</v>
      </c>
      <c r="L406" s="20"/>
      <c r="M406" s="21">
        <v>4</v>
      </c>
      <c r="N406" s="21">
        <v>4</v>
      </c>
      <c r="O406" s="21">
        <v>4</v>
      </c>
      <c r="P406" s="21">
        <v>4</v>
      </c>
      <c r="Q406" s="21">
        <v>4</v>
      </c>
      <c r="R406" s="21">
        <v>4</v>
      </c>
      <c r="S406" s="20">
        <v>0</v>
      </c>
      <c r="T406" s="21">
        <v>0</v>
      </c>
      <c r="U406" s="21">
        <v>4</v>
      </c>
      <c r="V406" s="21">
        <v>4</v>
      </c>
      <c r="W406" s="21">
        <v>4</v>
      </c>
      <c r="X406" s="21">
        <v>4</v>
      </c>
    </row>
    <row r="407" spans="1:24" ht="16.5" thickBot="1">
      <c r="A407" s="286"/>
      <c r="B407" s="265"/>
      <c r="C407" s="34"/>
      <c r="D407" s="283"/>
      <c r="E407" s="22">
        <v>10</v>
      </c>
      <c r="F407" s="23">
        <v>5</v>
      </c>
      <c r="G407" s="23">
        <v>5</v>
      </c>
      <c r="H407" s="23">
        <v>5</v>
      </c>
      <c r="I407" s="23">
        <v>2</v>
      </c>
      <c r="J407" s="23">
        <v>5</v>
      </c>
      <c r="K407" s="23">
        <v>2</v>
      </c>
      <c r="L407" s="22">
        <v>10</v>
      </c>
      <c r="M407" s="23">
        <v>5</v>
      </c>
      <c r="N407" s="23">
        <v>2</v>
      </c>
      <c r="O407" s="23">
        <v>2</v>
      </c>
      <c r="P407" s="23">
        <v>2</v>
      </c>
      <c r="Q407" s="23">
        <v>2</v>
      </c>
      <c r="R407" s="23">
        <v>2</v>
      </c>
      <c r="S407" s="22"/>
      <c r="T407" s="23"/>
      <c r="U407" s="23">
        <v>2</v>
      </c>
      <c r="V407" s="23">
        <v>2</v>
      </c>
      <c r="W407" s="23">
        <v>2</v>
      </c>
      <c r="X407" s="23">
        <v>2</v>
      </c>
    </row>
    <row r="408" spans="1:24" ht="15.75">
      <c r="A408" s="284">
        <v>135</v>
      </c>
      <c r="B408" s="263" t="s">
        <v>142</v>
      </c>
      <c r="C408" s="32"/>
      <c r="D408" s="281" t="s">
        <v>169</v>
      </c>
      <c r="E408" s="18">
        <v>0</v>
      </c>
      <c r="F408" s="19">
        <v>4</v>
      </c>
      <c r="G408" s="19">
        <v>4</v>
      </c>
      <c r="H408" s="19">
        <v>4</v>
      </c>
      <c r="I408" s="19">
        <v>4</v>
      </c>
      <c r="J408" s="19">
        <v>4</v>
      </c>
      <c r="K408" s="19">
        <v>4</v>
      </c>
      <c r="L408" s="18"/>
      <c r="M408" s="19">
        <v>4</v>
      </c>
      <c r="N408" s="19">
        <v>4</v>
      </c>
      <c r="O408" s="19">
        <v>4</v>
      </c>
      <c r="P408" s="19">
        <v>4</v>
      </c>
      <c r="Q408" s="19">
        <v>4</v>
      </c>
      <c r="R408" s="19">
        <v>4</v>
      </c>
      <c r="S408" s="18">
        <v>0</v>
      </c>
      <c r="T408" s="19">
        <v>0</v>
      </c>
      <c r="U408" s="19">
        <v>4</v>
      </c>
      <c r="V408" s="19">
        <v>4</v>
      </c>
      <c r="W408" s="19">
        <v>4</v>
      </c>
      <c r="X408" s="19">
        <v>4</v>
      </c>
    </row>
    <row r="409" spans="1:24" ht="15.75">
      <c r="A409" s="285"/>
      <c r="B409" s="264"/>
      <c r="C409" s="33"/>
      <c r="D409" s="282"/>
      <c r="E409" s="20">
        <v>0</v>
      </c>
      <c r="F409" s="21">
        <v>4</v>
      </c>
      <c r="G409" s="21">
        <v>4</v>
      </c>
      <c r="H409" s="21">
        <v>4</v>
      </c>
      <c r="I409" s="21">
        <v>4</v>
      </c>
      <c r="J409" s="21">
        <v>4</v>
      </c>
      <c r="K409" s="21">
        <v>4</v>
      </c>
      <c r="L409" s="20"/>
      <c r="M409" s="21">
        <v>4</v>
      </c>
      <c r="N409" s="21">
        <v>4</v>
      </c>
      <c r="O409" s="21">
        <v>4</v>
      </c>
      <c r="P409" s="21">
        <v>4</v>
      </c>
      <c r="Q409" s="21">
        <v>4</v>
      </c>
      <c r="R409" s="21">
        <v>4</v>
      </c>
      <c r="S409" s="20">
        <v>0</v>
      </c>
      <c r="T409" s="21">
        <v>0</v>
      </c>
      <c r="U409" s="21">
        <v>4</v>
      </c>
      <c r="V409" s="21">
        <v>4</v>
      </c>
      <c r="W409" s="21">
        <v>4</v>
      </c>
      <c r="X409" s="21">
        <v>4</v>
      </c>
    </row>
    <row r="410" spans="1:24" ht="16.5" thickBot="1">
      <c r="A410" s="286"/>
      <c r="B410" s="265"/>
      <c r="C410" s="34"/>
      <c r="D410" s="283"/>
      <c r="E410" s="22"/>
      <c r="F410" s="23">
        <v>2</v>
      </c>
      <c r="G410" s="23">
        <v>2</v>
      </c>
      <c r="H410" s="23">
        <v>2</v>
      </c>
      <c r="I410" s="23">
        <v>2</v>
      </c>
      <c r="J410" s="23">
        <v>2</v>
      </c>
      <c r="K410" s="23">
        <v>2</v>
      </c>
      <c r="L410" s="22">
        <v>10</v>
      </c>
      <c r="M410" s="23">
        <v>2</v>
      </c>
      <c r="N410" s="23">
        <v>2</v>
      </c>
      <c r="O410" s="23">
        <v>2</v>
      </c>
      <c r="P410" s="23">
        <v>2</v>
      </c>
      <c r="Q410" s="23">
        <v>2</v>
      </c>
      <c r="R410" s="23">
        <v>2</v>
      </c>
      <c r="S410" s="22"/>
      <c r="T410" s="23"/>
      <c r="U410" s="23">
        <v>2</v>
      </c>
      <c r="V410" s="23">
        <v>2</v>
      </c>
      <c r="W410" s="23">
        <v>2</v>
      </c>
      <c r="X410" s="23">
        <v>2</v>
      </c>
    </row>
    <row r="411" spans="1:24" ht="15.75">
      <c r="A411" s="284">
        <v>136</v>
      </c>
      <c r="B411" s="263" t="s">
        <v>143</v>
      </c>
      <c r="C411" s="32"/>
      <c r="D411" s="281" t="s">
        <v>169</v>
      </c>
      <c r="E411" s="18"/>
      <c r="F411" s="19">
        <v>4</v>
      </c>
      <c r="G411" s="19">
        <v>4</v>
      </c>
      <c r="H411" s="19">
        <v>4</v>
      </c>
      <c r="I411" s="19">
        <v>4</v>
      </c>
      <c r="J411" s="19">
        <v>4</v>
      </c>
      <c r="K411" s="19">
        <v>4</v>
      </c>
      <c r="L411" s="18"/>
      <c r="M411" s="19">
        <v>4</v>
      </c>
      <c r="N411" s="19">
        <v>0</v>
      </c>
      <c r="O411" s="19">
        <v>0</v>
      </c>
      <c r="P411" s="19">
        <v>4</v>
      </c>
      <c r="Q411" s="19">
        <v>0</v>
      </c>
      <c r="R411" s="19">
        <v>4</v>
      </c>
      <c r="S411" s="18">
        <v>0</v>
      </c>
      <c r="T411" s="19">
        <v>0</v>
      </c>
      <c r="U411" s="19">
        <v>0</v>
      </c>
      <c r="V411" s="19">
        <v>4</v>
      </c>
      <c r="W411" s="19">
        <v>4</v>
      </c>
      <c r="X411" s="19">
        <v>4</v>
      </c>
    </row>
    <row r="412" spans="1:24" ht="15.75">
      <c r="A412" s="285"/>
      <c r="B412" s="264"/>
      <c r="C412" s="33"/>
      <c r="D412" s="282"/>
      <c r="E412" s="20"/>
      <c r="F412" s="21">
        <v>4</v>
      </c>
      <c r="G412" s="21">
        <v>4</v>
      </c>
      <c r="H412" s="21">
        <v>4</v>
      </c>
      <c r="I412" s="21">
        <v>4</v>
      </c>
      <c r="J412" s="21">
        <v>4</v>
      </c>
      <c r="K412" s="21">
        <v>4</v>
      </c>
      <c r="L412" s="20"/>
      <c r="M412" s="21">
        <v>4</v>
      </c>
      <c r="N412" s="21">
        <v>0</v>
      </c>
      <c r="O412" s="21">
        <v>0</v>
      </c>
      <c r="P412" s="21">
        <v>4</v>
      </c>
      <c r="Q412" s="21">
        <v>0</v>
      </c>
      <c r="R412" s="21">
        <v>4</v>
      </c>
      <c r="S412" s="20">
        <v>0</v>
      </c>
      <c r="T412" s="21">
        <v>0</v>
      </c>
      <c r="U412" s="21">
        <v>0</v>
      </c>
      <c r="V412" s="21">
        <v>4</v>
      </c>
      <c r="W412" s="21">
        <v>4</v>
      </c>
      <c r="X412" s="21">
        <v>4</v>
      </c>
    </row>
    <row r="413" spans="1:24" ht="16.5" thickBot="1">
      <c r="A413" s="286"/>
      <c r="B413" s="265"/>
      <c r="C413" s="34"/>
      <c r="D413" s="283"/>
      <c r="E413" s="22">
        <v>10</v>
      </c>
      <c r="F413" s="23">
        <v>2</v>
      </c>
      <c r="G413" s="23">
        <v>2</v>
      </c>
      <c r="H413" s="23">
        <v>2</v>
      </c>
      <c r="I413" s="23">
        <v>2</v>
      </c>
      <c r="J413" s="23">
        <v>2</v>
      </c>
      <c r="K413" s="23">
        <v>2</v>
      </c>
      <c r="L413" s="22">
        <v>10</v>
      </c>
      <c r="M413" s="23">
        <v>2</v>
      </c>
      <c r="N413" s="23"/>
      <c r="O413" s="23"/>
      <c r="P413" s="23">
        <v>2</v>
      </c>
      <c r="Q413" s="23"/>
      <c r="R413" s="23">
        <v>2</v>
      </c>
      <c r="S413" s="22"/>
      <c r="T413" s="23"/>
      <c r="U413" s="23"/>
      <c r="V413" s="23">
        <v>2</v>
      </c>
      <c r="W413" s="23">
        <v>2</v>
      </c>
      <c r="X413" s="23">
        <v>2</v>
      </c>
    </row>
    <row r="414" spans="1:24" ht="15.75">
      <c r="A414" s="284">
        <v>137</v>
      </c>
      <c r="B414" s="263" t="s">
        <v>144</v>
      </c>
      <c r="C414" s="32"/>
      <c r="D414" s="281" t="s">
        <v>169</v>
      </c>
      <c r="E414" s="18"/>
      <c r="F414" s="19">
        <v>4</v>
      </c>
      <c r="G414" s="19">
        <v>4</v>
      </c>
      <c r="H414" s="19">
        <v>4</v>
      </c>
      <c r="I414" s="19">
        <v>0</v>
      </c>
      <c r="J414" s="19">
        <v>5</v>
      </c>
      <c r="K414" s="19">
        <v>5</v>
      </c>
      <c r="L414" s="18"/>
      <c r="M414" s="19">
        <v>4</v>
      </c>
      <c r="N414" s="19">
        <v>4</v>
      </c>
      <c r="O414" s="19">
        <v>4</v>
      </c>
      <c r="P414" s="19">
        <v>0</v>
      </c>
      <c r="Q414" s="19">
        <v>0</v>
      </c>
      <c r="R414" s="19">
        <v>0</v>
      </c>
      <c r="S414" s="18">
        <v>0</v>
      </c>
      <c r="T414" s="19">
        <v>0</v>
      </c>
      <c r="U414" s="19">
        <v>0</v>
      </c>
      <c r="V414" s="19">
        <v>0</v>
      </c>
      <c r="W414" s="19">
        <v>0</v>
      </c>
      <c r="X414" s="19">
        <v>0</v>
      </c>
    </row>
    <row r="415" spans="1:24" ht="15.75">
      <c r="A415" s="285"/>
      <c r="B415" s="264"/>
      <c r="C415" s="33"/>
      <c r="D415" s="282"/>
      <c r="E415" s="20"/>
      <c r="F415" s="21">
        <v>4</v>
      </c>
      <c r="G415" s="21">
        <v>4</v>
      </c>
      <c r="H415" s="21">
        <v>4</v>
      </c>
      <c r="I415" s="21">
        <v>0</v>
      </c>
      <c r="J415" s="21">
        <v>5</v>
      </c>
      <c r="K415" s="21">
        <v>5</v>
      </c>
      <c r="L415" s="20"/>
      <c r="M415" s="21">
        <v>4</v>
      </c>
      <c r="N415" s="21">
        <v>4</v>
      </c>
      <c r="O415" s="21">
        <v>4</v>
      </c>
      <c r="P415" s="21">
        <v>0</v>
      </c>
      <c r="Q415" s="21">
        <v>0</v>
      </c>
      <c r="R415" s="21">
        <v>0</v>
      </c>
      <c r="S415" s="20">
        <v>0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</row>
    <row r="416" spans="1:24" ht="16.5" thickBot="1">
      <c r="A416" s="286"/>
      <c r="B416" s="265"/>
      <c r="C416" s="34"/>
      <c r="D416" s="283"/>
      <c r="E416" s="22">
        <v>10</v>
      </c>
      <c r="F416" s="23">
        <v>2</v>
      </c>
      <c r="G416" s="23">
        <v>5</v>
      </c>
      <c r="H416" s="23">
        <v>2</v>
      </c>
      <c r="I416" s="23"/>
      <c r="J416" s="23">
        <v>3</v>
      </c>
      <c r="K416" s="23">
        <v>3</v>
      </c>
      <c r="L416" s="22">
        <v>10</v>
      </c>
      <c r="M416" s="23">
        <v>2</v>
      </c>
      <c r="N416" s="23">
        <v>2</v>
      </c>
      <c r="O416" s="23">
        <v>2</v>
      </c>
      <c r="P416" s="23"/>
      <c r="Q416" s="23"/>
      <c r="R416" s="23"/>
      <c r="S416" s="22"/>
      <c r="T416" s="23"/>
      <c r="U416" s="23"/>
      <c r="V416" s="23"/>
      <c r="W416" s="23"/>
      <c r="X416" s="23"/>
    </row>
    <row r="417" spans="1:24" ht="15.75">
      <c r="A417" s="284">
        <v>138</v>
      </c>
      <c r="B417" s="263" t="s">
        <v>145</v>
      </c>
      <c r="C417" s="32"/>
      <c r="D417" s="281" t="s">
        <v>169</v>
      </c>
      <c r="E417" s="18">
        <v>5</v>
      </c>
      <c r="F417" s="19">
        <v>5</v>
      </c>
      <c r="G417" s="19">
        <v>5</v>
      </c>
      <c r="H417" s="19">
        <v>5</v>
      </c>
      <c r="I417" s="19">
        <v>5</v>
      </c>
      <c r="J417" s="19">
        <v>0</v>
      </c>
      <c r="K417" s="19">
        <v>0</v>
      </c>
      <c r="L417" s="18">
        <v>0</v>
      </c>
      <c r="M417" s="19">
        <v>0</v>
      </c>
      <c r="N417" s="19">
        <v>0</v>
      </c>
      <c r="O417" s="19">
        <v>5</v>
      </c>
      <c r="P417" s="19">
        <v>5</v>
      </c>
      <c r="Q417" s="19">
        <v>5</v>
      </c>
      <c r="R417" s="19">
        <v>0</v>
      </c>
      <c r="S417" s="18">
        <v>0</v>
      </c>
      <c r="T417" s="19">
        <v>0</v>
      </c>
      <c r="U417" s="19">
        <v>5</v>
      </c>
      <c r="V417" s="19">
        <v>5</v>
      </c>
      <c r="W417" s="19">
        <v>5</v>
      </c>
      <c r="X417" s="19">
        <v>5</v>
      </c>
    </row>
    <row r="418" spans="1:24" ht="15.75">
      <c r="A418" s="285"/>
      <c r="B418" s="264"/>
      <c r="C418" s="33"/>
      <c r="D418" s="282"/>
      <c r="E418" s="20">
        <v>5</v>
      </c>
      <c r="F418" s="21">
        <v>5</v>
      </c>
      <c r="G418" s="21">
        <v>5</v>
      </c>
      <c r="H418" s="21">
        <v>5</v>
      </c>
      <c r="I418" s="21">
        <v>5</v>
      </c>
      <c r="J418" s="21">
        <v>0</v>
      </c>
      <c r="K418" s="21">
        <v>0</v>
      </c>
      <c r="L418" s="20">
        <v>0</v>
      </c>
      <c r="M418" s="21">
        <v>0</v>
      </c>
      <c r="N418" s="21">
        <v>0</v>
      </c>
      <c r="O418" s="21">
        <v>5</v>
      </c>
      <c r="P418" s="21">
        <v>5</v>
      </c>
      <c r="Q418" s="21">
        <v>5</v>
      </c>
      <c r="R418" s="21">
        <v>0</v>
      </c>
      <c r="S418" s="20">
        <v>0</v>
      </c>
      <c r="T418" s="21">
        <v>0</v>
      </c>
      <c r="U418" s="21">
        <v>5</v>
      </c>
      <c r="V418" s="21">
        <v>5</v>
      </c>
      <c r="W418" s="21">
        <v>5</v>
      </c>
      <c r="X418" s="21">
        <v>5</v>
      </c>
    </row>
    <row r="419" spans="1:24" ht="16.5" thickBot="1">
      <c r="A419" s="286"/>
      <c r="B419" s="265"/>
      <c r="C419" s="34"/>
      <c r="D419" s="283"/>
      <c r="E419" s="22"/>
      <c r="F419" s="23"/>
      <c r="G419" s="23"/>
      <c r="H419" s="23"/>
      <c r="I419" s="23"/>
      <c r="J419" s="23"/>
      <c r="K419" s="23"/>
      <c r="L419" s="22"/>
      <c r="M419" s="23"/>
      <c r="N419" s="23"/>
      <c r="O419" s="23"/>
      <c r="P419" s="23"/>
      <c r="Q419" s="23"/>
      <c r="R419" s="23"/>
      <c r="S419" s="22"/>
      <c r="T419" s="23"/>
      <c r="U419" s="23"/>
      <c r="V419" s="23"/>
      <c r="W419" s="23"/>
      <c r="X419" s="23"/>
    </row>
    <row r="420" spans="1:24" ht="15.75">
      <c r="A420" s="284">
        <v>139</v>
      </c>
      <c r="B420" s="263" t="s">
        <v>146</v>
      </c>
      <c r="C420" s="32"/>
      <c r="D420" s="281" t="s">
        <v>169</v>
      </c>
      <c r="E420" s="18">
        <v>5</v>
      </c>
      <c r="F420" s="19">
        <v>5</v>
      </c>
      <c r="G420" s="19">
        <v>5</v>
      </c>
      <c r="H420" s="19">
        <v>5</v>
      </c>
      <c r="I420" s="19">
        <v>5</v>
      </c>
      <c r="J420" s="19">
        <v>0</v>
      </c>
      <c r="K420" s="19">
        <v>0</v>
      </c>
      <c r="L420" s="18">
        <v>0</v>
      </c>
      <c r="M420" s="19">
        <v>0</v>
      </c>
      <c r="N420" s="19">
        <v>0</v>
      </c>
      <c r="O420" s="19">
        <v>5</v>
      </c>
      <c r="P420" s="19">
        <v>5</v>
      </c>
      <c r="Q420" s="19">
        <v>5</v>
      </c>
      <c r="R420" s="19">
        <v>5</v>
      </c>
      <c r="S420" s="18">
        <v>0</v>
      </c>
      <c r="T420" s="19">
        <v>0</v>
      </c>
      <c r="U420" s="19">
        <v>5</v>
      </c>
      <c r="V420" s="19">
        <v>5</v>
      </c>
      <c r="W420" s="19">
        <v>5</v>
      </c>
      <c r="X420" s="19">
        <v>5</v>
      </c>
    </row>
    <row r="421" spans="1:24" ht="15.75">
      <c r="A421" s="285"/>
      <c r="B421" s="264"/>
      <c r="C421" s="33"/>
      <c r="D421" s="282"/>
      <c r="E421" s="20">
        <v>5</v>
      </c>
      <c r="F421" s="21">
        <v>5</v>
      </c>
      <c r="G421" s="21">
        <v>5</v>
      </c>
      <c r="H421" s="21">
        <v>5</v>
      </c>
      <c r="I421" s="21">
        <v>5</v>
      </c>
      <c r="J421" s="21">
        <v>0</v>
      </c>
      <c r="K421" s="21">
        <v>0</v>
      </c>
      <c r="L421" s="20">
        <v>0</v>
      </c>
      <c r="M421" s="21">
        <v>0</v>
      </c>
      <c r="N421" s="21">
        <v>0</v>
      </c>
      <c r="O421" s="21">
        <v>5</v>
      </c>
      <c r="P421" s="21">
        <v>5</v>
      </c>
      <c r="Q421" s="21">
        <v>5</v>
      </c>
      <c r="R421" s="21">
        <v>5</v>
      </c>
      <c r="S421" s="20">
        <v>0</v>
      </c>
      <c r="T421" s="21">
        <v>0</v>
      </c>
      <c r="U421" s="21">
        <v>5</v>
      </c>
      <c r="V421" s="21">
        <v>5</v>
      </c>
      <c r="W421" s="21">
        <v>5</v>
      </c>
      <c r="X421" s="21">
        <v>5</v>
      </c>
    </row>
    <row r="422" spans="1:24" ht="16.5" thickBot="1">
      <c r="A422" s="286"/>
      <c r="B422" s="265"/>
      <c r="C422" s="34"/>
      <c r="D422" s="283"/>
      <c r="E422" s="22"/>
      <c r="F422" s="23"/>
      <c r="G422" s="23"/>
      <c r="H422" s="23"/>
      <c r="I422" s="23"/>
      <c r="J422" s="23"/>
      <c r="K422" s="23"/>
      <c r="L422" s="22"/>
      <c r="M422" s="23"/>
      <c r="N422" s="23"/>
      <c r="O422" s="23"/>
      <c r="P422" s="23"/>
      <c r="Q422" s="23"/>
      <c r="R422" s="23"/>
      <c r="S422" s="22"/>
      <c r="T422" s="23"/>
      <c r="U422" s="23"/>
      <c r="V422" s="23"/>
      <c r="W422" s="23"/>
      <c r="X422" s="23"/>
    </row>
    <row r="423" spans="1:24" ht="15.75">
      <c r="A423" s="284">
        <v>140</v>
      </c>
      <c r="B423" s="263" t="s">
        <v>147</v>
      </c>
      <c r="C423" s="32"/>
      <c r="D423" s="281" t="s">
        <v>169</v>
      </c>
      <c r="E423" s="18">
        <v>5</v>
      </c>
      <c r="F423" s="19">
        <v>5</v>
      </c>
      <c r="G423" s="19">
        <v>5</v>
      </c>
      <c r="H423" s="19">
        <v>5</v>
      </c>
      <c r="I423" s="19">
        <v>5</v>
      </c>
      <c r="J423" s="19">
        <v>5</v>
      </c>
      <c r="K423" s="19">
        <v>5</v>
      </c>
      <c r="L423" s="18">
        <v>0</v>
      </c>
      <c r="M423" s="19">
        <v>5</v>
      </c>
      <c r="N423" s="19">
        <v>5</v>
      </c>
      <c r="O423" s="19">
        <v>5</v>
      </c>
      <c r="P423" s="19">
        <v>0</v>
      </c>
      <c r="Q423" s="19">
        <v>5</v>
      </c>
      <c r="R423" s="19">
        <v>5</v>
      </c>
      <c r="S423" s="18">
        <v>0</v>
      </c>
      <c r="T423" s="19">
        <v>0</v>
      </c>
      <c r="U423" s="19">
        <v>5</v>
      </c>
      <c r="V423" s="19">
        <v>0</v>
      </c>
      <c r="W423" s="19">
        <v>0</v>
      </c>
      <c r="X423" s="19">
        <v>0</v>
      </c>
    </row>
    <row r="424" spans="1:24" ht="15.75">
      <c r="A424" s="285"/>
      <c r="B424" s="264"/>
      <c r="C424" s="33"/>
      <c r="D424" s="282"/>
      <c r="E424" s="20">
        <v>5</v>
      </c>
      <c r="F424" s="21">
        <v>5</v>
      </c>
      <c r="G424" s="21">
        <v>5</v>
      </c>
      <c r="H424" s="21">
        <v>5</v>
      </c>
      <c r="I424" s="21">
        <v>5</v>
      </c>
      <c r="J424" s="21">
        <v>5</v>
      </c>
      <c r="K424" s="21">
        <v>5</v>
      </c>
      <c r="L424" s="20">
        <v>0</v>
      </c>
      <c r="M424" s="21">
        <v>5</v>
      </c>
      <c r="N424" s="21">
        <v>5</v>
      </c>
      <c r="O424" s="21">
        <v>5</v>
      </c>
      <c r="P424" s="21">
        <v>0</v>
      </c>
      <c r="Q424" s="21">
        <v>5</v>
      </c>
      <c r="R424" s="21">
        <v>5</v>
      </c>
      <c r="S424" s="20">
        <v>0</v>
      </c>
      <c r="T424" s="21">
        <v>0</v>
      </c>
      <c r="U424" s="21">
        <v>5</v>
      </c>
      <c r="V424" s="21">
        <v>0</v>
      </c>
      <c r="W424" s="21">
        <v>0</v>
      </c>
      <c r="X424" s="21">
        <v>0</v>
      </c>
    </row>
    <row r="425" spans="1:24" ht="16.5" thickBot="1">
      <c r="A425" s="286"/>
      <c r="B425" s="265"/>
      <c r="C425" s="34"/>
      <c r="D425" s="283"/>
      <c r="E425" s="22"/>
      <c r="F425" s="23"/>
      <c r="G425" s="23"/>
      <c r="H425" s="23"/>
      <c r="I425" s="23"/>
      <c r="J425" s="23"/>
      <c r="K425" s="23"/>
      <c r="L425" s="22"/>
      <c r="M425" s="23"/>
      <c r="N425" s="23"/>
      <c r="O425" s="23"/>
      <c r="P425" s="23"/>
      <c r="Q425" s="23"/>
      <c r="R425" s="23"/>
      <c r="S425" s="22"/>
      <c r="T425" s="23"/>
      <c r="U425" s="23"/>
      <c r="V425" s="23"/>
      <c r="W425" s="23"/>
      <c r="X425" s="23"/>
    </row>
    <row r="426" spans="1:24" ht="15.75">
      <c r="A426" s="284">
        <v>141</v>
      </c>
      <c r="B426" s="263" t="s">
        <v>148</v>
      </c>
      <c r="C426" s="32"/>
      <c r="D426" s="281" t="s">
        <v>169</v>
      </c>
      <c r="E426" s="18">
        <v>5</v>
      </c>
      <c r="F426" s="19">
        <v>5</v>
      </c>
      <c r="G426" s="19">
        <v>5</v>
      </c>
      <c r="H426" s="19">
        <v>5</v>
      </c>
      <c r="I426" s="19">
        <v>5</v>
      </c>
      <c r="J426" s="19">
        <v>5</v>
      </c>
      <c r="K426" s="19">
        <v>0</v>
      </c>
      <c r="L426" s="18">
        <v>5</v>
      </c>
      <c r="M426" s="19">
        <v>5</v>
      </c>
      <c r="N426" s="19">
        <v>0</v>
      </c>
      <c r="O426" s="19">
        <v>0</v>
      </c>
      <c r="P426" s="19">
        <v>0</v>
      </c>
      <c r="Q426" s="19">
        <v>0</v>
      </c>
      <c r="R426" s="19">
        <v>0</v>
      </c>
      <c r="S426" s="18">
        <v>0</v>
      </c>
      <c r="T426" s="19">
        <v>5</v>
      </c>
      <c r="U426" s="19">
        <v>5</v>
      </c>
      <c r="V426" s="19">
        <v>5</v>
      </c>
      <c r="W426" s="19">
        <v>5</v>
      </c>
      <c r="X426" s="19">
        <v>5</v>
      </c>
    </row>
    <row r="427" spans="1:24" ht="15.75">
      <c r="A427" s="285"/>
      <c r="B427" s="264"/>
      <c r="C427" s="33"/>
      <c r="D427" s="282"/>
      <c r="E427" s="20">
        <v>5</v>
      </c>
      <c r="F427" s="21">
        <v>5</v>
      </c>
      <c r="G427" s="21">
        <v>5</v>
      </c>
      <c r="H427" s="21">
        <v>5</v>
      </c>
      <c r="I427" s="21">
        <v>5</v>
      </c>
      <c r="J427" s="21">
        <v>5</v>
      </c>
      <c r="K427" s="21">
        <v>0</v>
      </c>
      <c r="L427" s="20">
        <v>5</v>
      </c>
      <c r="M427" s="21">
        <v>5</v>
      </c>
      <c r="N427" s="21">
        <v>0</v>
      </c>
      <c r="O427" s="21">
        <v>0</v>
      </c>
      <c r="P427" s="21">
        <v>0</v>
      </c>
      <c r="Q427" s="21">
        <v>0</v>
      </c>
      <c r="R427" s="21">
        <v>0</v>
      </c>
      <c r="S427" s="20">
        <v>0</v>
      </c>
      <c r="T427" s="21">
        <v>0</v>
      </c>
      <c r="U427" s="21">
        <v>5</v>
      </c>
      <c r="V427" s="21">
        <v>5</v>
      </c>
      <c r="W427" s="21">
        <v>5</v>
      </c>
      <c r="X427" s="21">
        <v>5</v>
      </c>
    </row>
    <row r="428" spans="1:24" ht="16.5" thickBot="1">
      <c r="A428" s="286"/>
      <c r="B428" s="265"/>
      <c r="C428" s="34"/>
      <c r="D428" s="283"/>
      <c r="E428" s="22"/>
      <c r="F428" s="23"/>
      <c r="G428" s="23"/>
      <c r="H428" s="23"/>
      <c r="I428" s="23"/>
      <c r="J428" s="23"/>
      <c r="K428" s="23"/>
      <c r="L428" s="22"/>
      <c r="M428" s="23"/>
      <c r="N428" s="23"/>
      <c r="O428" s="23"/>
      <c r="P428" s="23"/>
      <c r="Q428" s="23"/>
      <c r="R428" s="23"/>
      <c r="S428" s="22"/>
      <c r="T428" s="23"/>
      <c r="U428" s="23"/>
      <c r="V428" s="23"/>
      <c r="W428" s="23"/>
      <c r="X428" s="23"/>
    </row>
    <row r="429" spans="1:24" ht="15.75">
      <c r="A429" s="284">
        <v>142</v>
      </c>
      <c r="B429" s="263" t="s">
        <v>149</v>
      </c>
      <c r="C429" s="32"/>
      <c r="D429" s="281" t="s">
        <v>169</v>
      </c>
      <c r="E429" s="18">
        <v>5</v>
      </c>
      <c r="F429" s="19">
        <v>5</v>
      </c>
      <c r="G429" s="19">
        <v>5</v>
      </c>
      <c r="H429" s="19">
        <v>5</v>
      </c>
      <c r="I429" s="19">
        <v>5</v>
      </c>
      <c r="J429" s="19">
        <v>5</v>
      </c>
      <c r="K429" s="19">
        <v>0</v>
      </c>
      <c r="L429" s="18">
        <v>0</v>
      </c>
      <c r="M429" s="19">
        <v>0</v>
      </c>
      <c r="N429" s="19">
        <v>0</v>
      </c>
      <c r="O429" s="19">
        <v>0</v>
      </c>
      <c r="P429" s="19">
        <v>5</v>
      </c>
      <c r="Q429" s="19">
        <v>5</v>
      </c>
      <c r="R429" s="19">
        <v>5</v>
      </c>
      <c r="S429" s="18">
        <v>0</v>
      </c>
      <c r="T429" s="19">
        <v>0</v>
      </c>
      <c r="U429" s="19">
        <v>5</v>
      </c>
      <c r="V429" s="19">
        <v>5</v>
      </c>
      <c r="W429" s="19">
        <v>5</v>
      </c>
      <c r="X429" s="19">
        <v>5</v>
      </c>
    </row>
    <row r="430" spans="1:24" ht="15.75">
      <c r="A430" s="285"/>
      <c r="B430" s="264"/>
      <c r="C430" s="33"/>
      <c r="D430" s="282"/>
      <c r="E430" s="20">
        <v>5</v>
      </c>
      <c r="F430" s="21">
        <v>5</v>
      </c>
      <c r="G430" s="21">
        <v>5</v>
      </c>
      <c r="H430" s="21">
        <v>5</v>
      </c>
      <c r="I430" s="21">
        <v>5</v>
      </c>
      <c r="J430" s="21">
        <v>5</v>
      </c>
      <c r="K430" s="21">
        <v>0</v>
      </c>
      <c r="L430" s="20">
        <v>0</v>
      </c>
      <c r="M430" s="21">
        <v>0</v>
      </c>
      <c r="N430" s="21">
        <v>0</v>
      </c>
      <c r="O430" s="21">
        <v>0</v>
      </c>
      <c r="P430" s="21">
        <v>5</v>
      </c>
      <c r="Q430" s="21">
        <v>5</v>
      </c>
      <c r="R430" s="21">
        <v>5</v>
      </c>
      <c r="S430" s="20">
        <v>0</v>
      </c>
      <c r="T430" s="21">
        <v>0</v>
      </c>
      <c r="U430" s="21">
        <v>5</v>
      </c>
      <c r="V430" s="21">
        <v>5</v>
      </c>
      <c r="W430" s="21">
        <v>5</v>
      </c>
      <c r="X430" s="21">
        <v>5</v>
      </c>
    </row>
    <row r="431" spans="1:24" ht="16.5" thickBot="1">
      <c r="A431" s="286"/>
      <c r="B431" s="265"/>
      <c r="C431" s="34"/>
      <c r="D431" s="283"/>
      <c r="E431" s="22"/>
      <c r="F431" s="23">
        <v>3</v>
      </c>
      <c r="G431" s="23">
        <v>3</v>
      </c>
      <c r="H431" s="23">
        <v>3</v>
      </c>
      <c r="I431" s="23"/>
      <c r="J431" s="23"/>
      <c r="K431" s="23"/>
      <c r="L431" s="22"/>
      <c r="M431" s="23"/>
      <c r="N431" s="23"/>
      <c r="O431" s="23"/>
      <c r="P431" s="23"/>
      <c r="Q431" s="23"/>
      <c r="R431" s="23"/>
      <c r="S431" s="22"/>
      <c r="T431" s="23"/>
      <c r="U431" s="23"/>
      <c r="V431" s="23"/>
      <c r="W431" s="23"/>
      <c r="X431" s="23"/>
    </row>
    <row r="432" spans="1:24" ht="15.75">
      <c r="A432" s="284">
        <v>143</v>
      </c>
      <c r="B432" s="263" t="s">
        <v>150</v>
      </c>
      <c r="C432" s="32"/>
      <c r="D432" s="281" t="s">
        <v>169</v>
      </c>
      <c r="E432" s="18">
        <v>5</v>
      </c>
      <c r="F432" s="19">
        <v>5</v>
      </c>
      <c r="G432" s="19">
        <v>5</v>
      </c>
      <c r="H432" s="19">
        <v>5</v>
      </c>
      <c r="I432" s="19">
        <v>5</v>
      </c>
      <c r="J432" s="19">
        <v>5</v>
      </c>
      <c r="K432" s="19">
        <v>5</v>
      </c>
      <c r="L432" s="18">
        <v>5</v>
      </c>
      <c r="M432" s="19">
        <v>5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8">
        <v>0</v>
      </c>
      <c r="T432" s="19">
        <v>0</v>
      </c>
      <c r="U432" s="19">
        <v>5</v>
      </c>
      <c r="V432" s="19">
        <v>5</v>
      </c>
      <c r="W432" s="19">
        <v>5</v>
      </c>
      <c r="X432" s="19">
        <v>5</v>
      </c>
    </row>
    <row r="433" spans="1:24" ht="15.75">
      <c r="A433" s="285"/>
      <c r="B433" s="264"/>
      <c r="C433" s="33"/>
      <c r="D433" s="282"/>
      <c r="E433" s="20">
        <v>5</v>
      </c>
      <c r="F433" s="21">
        <v>5</v>
      </c>
      <c r="G433" s="21">
        <v>5</v>
      </c>
      <c r="H433" s="21">
        <v>5</v>
      </c>
      <c r="I433" s="21">
        <v>5</v>
      </c>
      <c r="J433" s="21">
        <v>5</v>
      </c>
      <c r="K433" s="21">
        <v>5</v>
      </c>
      <c r="L433" s="20">
        <v>5</v>
      </c>
      <c r="M433" s="21">
        <v>5</v>
      </c>
      <c r="N433" s="21">
        <v>0</v>
      </c>
      <c r="O433" s="21">
        <v>0</v>
      </c>
      <c r="P433" s="21">
        <v>0</v>
      </c>
      <c r="Q433" s="21">
        <v>0</v>
      </c>
      <c r="R433" s="21">
        <v>0</v>
      </c>
      <c r="S433" s="20">
        <v>0</v>
      </c>
      <c r="T433" s="21">
        <v>0</v>
      </c>
      <c r="U433" s="21">
        <v>5</v>
      </c>
      <c r="V433" s="21">
        <v>5</v>
      </c>
      <c r="W433" s="21">
        <v>5</v>
      </c>
      <c r="X433" s="21">
        <v>5</v>
      </c>
    </row>
    <row r="434" spans="1:24" ht="16.5" thickBot="1">
      <c r="A434" s="286"/>
      <c r="B434" s="265"/>
      <c r="C434" s="34"/>
      <c r="D434" s="283"/>
      <c r="E434" s="22"/>
      <c r="F434" s="23"/>
      <c r="G434" s="23"/>
      <c r="H434" s="23"/>
      <c r="I434" s="23"/>
      <c r="J434" s="23"/>
      <c r="K434" s="23"/>
      <c r="L434" s="22"/>
      <c r="M434" s="23"/>
      <c r="N434" s="23"/>
      <c r="O434" s="23"/>
      <c r="P434" s="23"/>
      <c r="Q434" s="23"/>
      <c r="R434" s="23"/>
      <c r="S434" s="22"/>
      <c r="T434" s="23"/>
      <c r="U434" s="23"/>
      <c r="V434" s="23"/>
      <c r="W434" s="23"/>
      <c r="X434" s="23"/>
    </row>
    <row r="435" spans="1:24" ht="15.75">
      <c r="A435" s="284">
        <v>144</v>
      </c>
      <c r="B435" s="263" t="s">
        <v>151</v>
      </c>
      <c r="C435" s="32"/>
      <c r="D435" s="281" t="s">
        <v>169</v>
      </c>
      <c r="E435" s="18">
        <v>5</v>
      </c>
      <c r="F435" s="19">
        <v>5</v>
      </c>
      <c r="G435" s="19">
        <v>5</v>
      </c>
      <c r="H435" s="19">
        <v>5</v>
      </c>
      <c r="I435" s="19">
        <v>5</v>
      </c>
      <c r="J435" s="19">
        <v>5</v>
      </c>
      <c r="K435" s="19">
        <v>5</v>
      </c>
      <c r="L435" s="18">
        <v>0</v>
      </c>
      <c r="M435" s="19">
        <v>5</v>
      </c>
      <c r="N435" s="19">
        <v>5</v>
      </c>
      <c r="O435" s="19">
        <v>5</v>
      </c>
      <c r="P435" s="19">
        <v>5</v>
      </c>
      <c r="Q435" s="19">
        <v>5</v>
      </c>
      <c r="R435" s="19">
        <v>5</v>
      </c>
      <c r="S435" s="18">
        <v>0</v>
      </c>
      <c r="T435" s="19">
        <v>0</v>
      </c>
      <c r="U435" s="19">
        <v>5</v>
      </c>
      <c r="V435" s="19">
        <v>5</v>
      </c>
      <c r="W435" s="19">
        <v>5</v>
      </c>
      <c r="X435" s="19">
        <v>5</v>
      </c>
    </row>
    <row r="436" spans="1:24" ht="15.75">
      <c r="A436" s="285"/>
      <c r="B436" s="264"/>
      <c r="C436" s="33"/>
      <c r="D436" s="282"/>
      <c r="E436" s="20">
        <v>5</v>
      </c>
      <c r="F436" s="21">
        <v>5</v>
      </c>
      <c r="G436" s="21">
        <v>5</v>
      </c>
      <c r="H436" s="21">
        <v>5</v>
      </c>
      <c r="I436" s="21">
        <v>5</v>
      </c>
      <c r="J436" s="21">
        <v>5</v>
      </c>
      <c r="K436" s="21">
        <v>5</v>
      </c>
      <c r="L436" s="20">
        <v>0</v>
      </c>
      <c r="M436" s="21">
        <v>5</v>
      </c>
      <c r="N436" s="21">
        <v>5</v>
      </c>
      <c r="O436" s="21">
        <v>5</v>
      </c>
      <c r="P436" s="21">
        <v>5</v>
      </c>
      <c r="Q436" s="21">
        <v>5</v>
      </c>
      <c r="R436" s="21">
        <v>5</v>
      </c>
      <c r="S436" s="20">
        <v>0</v>
      </c>
      <c r="T436" s="21">
        <v>0</v>
      </c>
      <c r="U436" s="21">
        <v>5</v>
      </c>
      <c r="V436" s="21">
        <v>5</v>
      </c>
      <c r="W436" s="21">
        <v>5</v>
      </c>
      <c r="X436" s="21">
        <v>5</v>
      </c>
    </row>
    <row r="437" spans="1:24" ht="16.5" thickBot="1">
      <c r="A437" s="286"/>
      <c r="B437" s="265"/>
      <c r="C437" s="34"/>
      <c r="D437" s="283"/>
      <c r="E437" s="22"/>
      <c r="F437" s="23"/>
      <c r="G437" s="23"/>
      <c r="H437" s="23"/>
      <c r="I437" s="23">
        <v>3</v>
      </c>
      <c r="J437" s="23"/>
      <c r="K437" s="23"/>
      <c r="L437" s="22"/>
      <c r="M437" s="23"/>
      <c r="N437" s="23"/>
      <c r="O437" s="23"/>
      <c r="P437" s="23"/>
      <c r="Q437" s="23"/>
      <c r="R437" s="23"/>
      <c r="S437" s="22"/>
      <c r="T437" s="23"/>
      <c r="U437" s="23"/>
      <c r="V437" s="23"/>
      <c r="W437" s="23"/>
      <c r="X437" s="23"/>
    </row>
    <row r="438" spans="1:24" ht="15.75">
      <c r="A438" s="284">
        <v>145</v>
      </c>
      <c r="B438" s="263" t="s">
        <v>152</v>
      </c>
      <c r="C438" s="32"/>
      <c r="D438" s="281" t="s">
        <v>169</v>
      </c>
      <c r="E438" s="18">
        <v>5</v>
      </c>
      <c r="F438" s="19">
        <v>0</v>
      </c>
      <c r="G438" s="19">
        <v>0</v>
      </c>
      <c r="H438" s="19">
        <v>5</v>
      </c>
      <c r="I438" s="19">
        <v>5</v>
      </c>
      <c r="J438" s="19">
        <v>5</v>
      </c>
      <c r="K438" s="19">
        <v>5</v>
      </c>
      <c r="L438" s="18">
        <v>5</v>
      </c>
      <c r="M438" s="19">
        <v>5</v>
      </c>
      <c r="N438" s="19">
        <v>5</v>
      </c>
      <c r="O438" s="19">
        <v>5</v>
      </c>
      <c r="P438" s="19">
        <v>5</v>
      </c>
      <c r="Q438" s="19">
        <v>5</v>
      </c>
      <c r="R438" s="19">
        <v>0</v>
      </c>
      <c r="S438" s="18">
        <v>0</v>
      </c>
      <c r="T438" s="19">
        <v>0</v>
      </c>
      <c r="U438" s="19">
        <v>5</v>
      </c>
      <c r="V438" s="19">
        <v>5</v>
      </c>
      <c r="W438" s="19">
        <v>0</v>
      </c>
      <c r="X438" s="19">
        <v>0</v>
      </c>
    </row>
    <row r="439" spans="1:24" ht="15.75">
      <c r="A439" s="285"/>
      <c r="B439" s="264"/>
      <c r="C439" s="33"/>
      <c r="D439" s="282"/>
      <c r="E439" s="20">
        <v>5</v>
      </c>
      <c r="F439" s="21">
        <v>0</v>
      </c>
      <c r="G439" s="21">
        <v>0</v>
      </c>
      <c r="H439" s="21">
        <v>5</v>
      </c>
      <c r="I439" s="21">
        <v>5</v>
      </c>
      <c r="J439" s="21">
        <v>5</v>
      </c>
      <c r="K439" s="21">
        <v>0</v>
      </c>
      <c r="L439" s="20">
        <v>5</v>
      </c>
      <c r="M439" s="21">
        <v>5</v>
      </c>
      <c r="N439" s="21">
        <v>5</v>
      </c>
      <c r="O439" s="21">
        <v>5</v>
      </c>
      <c r="P439" s="21">
        <v>5</v>
      </c>
      <c r="Q439" s="21">
        <v>5</v>
      </c>
      <c r="R439" s="21">
        <v>0</v>
      </c>
      <c r="S439" s="20">
        <v>0</v>
      </c>
      <c r="T439" s="21">
        <v>0</v>
      </c>
      <c r="U439" s="21">
        <v>5</v>
      </c>
      <c r="V439" s="21">
        <v>5</v>
      </c>
      <c r="W439" s="21">
        <v>0</v>
      </c>
      <c r="X439" s="21">
        <v>0</v>
      </c>
    </row>
    <row r="440" spans="1:24" ht="16.5" thickBot="1">
      <c r="A440" s="286"/>
      <c r="B440" s="265"/>
      <c r="C440" s="34"/>
      <c r="D440" s="283"/>
      <c r="E440" s="22"/>
      <c r="F440" s="23"/>
      <c r="G440" s="23"/>
      <c r="H440" s="23"/>
      <c r="I440" s="23">
        <v>3</v>
      </c>
      <c r="J440" s="23"/>
      <c r="K440" s="23"/>
      <c r="L440" s="22"/>
      <c r="M440" s="23"/>
      <c r="N440" s="23"/>
      <c r="O440" s="23"/>
      <c r="P440" s="23"/>
      <c r="Q440" s="23"/>
      <c r="R440" s="23"/>
      <c r="S440" s="22"/>
      <c r="T440" s="23"/>
      <c r="U440" s="23"/>
      <c r="V440" s="23"/>
      <c r="W440" s="23"/>
      <c r="X440" s="23"/>
    </row>
    <row r="441" spans="1:24" ht="15.75">
      <c r="A441" s="284">
        <v>146</v>
      </c>
      <c r="B441" s="263" t="s">
        <v>153</v>
      </c>
      <c r="C441" s="32"/>
      <c r="D441" s="281" t="s">
        <v>169</v>
      </c>
      <c r="E441" s="18">
        <v>5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8">
        <v>0</v>
      </c>
      <c r="M441" s="19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5</v>
      </c>
      <c r="S441" s="18">
        <v>0</v>
      </c>
      <c r="T441" s="19">
        <v>0</v>
      </c>
      <c r="U441" s="19">
        <v>0</v>
      </c>
      <c r="V441" s="19">
        <v>0</v>
      </c>
      <c r="W441" s="19">
        <v>5</v>
      </c>
      <c r="X441" s="19">
        <v>5</v>
      </c>
    </row>
    <row r="442" spans="1:24" ht="15.75">
      <c r="A442" s="285"/>
      <c r="B442" s="264"/>
      <c r="C442" s="33"/>
      <c r="D442" s="282"/>
      <c r="E442" s="20">
        <v>5</v>
      </c>
      <c r="F442" s="21">
        <v>0</v>
      </c>
      <c r="G442" s="21">
        <v>0</v>
      </c>
      <c r="H442" s="21">
        <v>0</v>
      </c>
      <c r="I442" s="21">
        <v>0</v>
      </c>
      <c r="J442" s="21">
        <v>0</v>
      </c>
      <c r="K442" s="21">
        <v>0</v>
      </c>
      <c r="L442" s="20">
        <v>0</v>
      </c>
      <c r="M442" s="21">
        <v>0</v>
      </c>
      <c r="N442" s="21">
        <v>0</v>
      </c>
      <c r="O442" s="21">
        <v>0</v>
      </c>
      <c r="P442" s="21">
        <v>0</v>
      </c>
      <c r="Q442" s="21">
        <v>0</v>
      </c>
      <c r="R442" s="21">
        <v>5</v>
      </c>
      <c r="S442" s="20">
        <v>0</v>
      </c>
      <c r="T442" s="21">
        <v>0</v>
      </c>
      <c r="U442" s="21">
        <v>0</v>
      </c>
      <c r="V442" s="21">
        <v>0</v>
      </c>
      <c r="W442" s="21">
        <v>5</v>
      </c>
      <c r="X442" s="21">
        <v>5</v>
      </c>
    </row>
    <row r="443" spans="1:24" ht="16.5" thickBot="1">
      <c r="A443" s="286"/>
      <c r="B443" s="265"/>
      <c r="C443" s="34"/>
      <c r="D443" s="283"/>
      <c r="E443" s="22"/>
      <c r="F443" s="23"/>
      <c r="G443" s="23"/>
      <c r="H443" s="23"/>
      <c r="I443" s="23"/>
      <c r="J443" s="23"/>
      <c r="K443" s="23"/>
      <c r="L443" s="22"/>
      <c r="M443" s="23"/>
      <c r="N443" s="23"/>
      <c r="O443" s="23"/>
      <c r="P443" s="23"/>
      <c r="Q443" s="23"/>
      <c r="R443" s="23"/>
      <c r="S443" s="22"/>
      <c r="T443" s="23"/>
      <c r="U443" s="23"/>
      <c r="V443" s="23"/>
      <c r="W443" s="23"/>
      <c r="X443" s="23"/>
    </row>
    <row r="444" spans="1:24" ht="15.75">
      <c r="A444" s="284">
        <v>147</v>
      </c>
      <c r="B444" s="263" t="s">
        <v>154</v>
      </c>
      <c r="C444" s="32"/>
      <c r="D444" s="281" t="s">
        <v>169</v>
      </c>
      <c r="E444" s="18">
        <v>5</v>
      </c>
      <c r="F444" s="19">
        <v>5</v>
      </c>
      <c r="G444" s="19">
        <v>5</v>
      </c>
      <c r="H444" s="19">
        <v>5</v>
      </c>
      <c r="I444" s="19">
        <v>0</v>
      </c>
      <c r="J444" s="19">
        <v>0</v>
      </c>
      <c r="K444" s="19">
        <v>0</v>
      </c>
      <c r="L444" s="18">
        <v>0</v>
      </c>
      <c r="M444" s="19">
        <v>5</v>
      </c>
      <c r="N444" s="19">
        <v>5</v>
      </c>
      <c r="O444" s="19">
        <v>5</v>
      </c>
      <c r="P444" s="19">
        <v>5</v>
      </c>
      <c r="Q444" s="19">
        <v>5</v>
      </c>
      <c r="R444" s="19">
        <v>5</v>
      </c>
      <c r="S444" s="18">
        <v>0</v>
      </c>
      <c r="T444" s="19">
        <v>5</v>
      </c>
      <c r="U444" s="19">
        <v>5</v>
      </c>
      <c r="V444" s="19">
        <v>5</v>
      </c>
      <c r="W444" s="19">
        <v>5</v>
      </c>
      <c r="X444" s="19">
        <v>5</v>
      </c>
    </row>
    <row r="445" spans="1:24" ht="15.75">
      <c r="A445" s="285"/>
      <c r="B445" s="264"/>
      <c r="C445" s="33"/>
      <c r="D445" s="282"/>
      <c r="E445" s="20">
        <v>5</v>
      </c>
      <c r="F445" s="21">
        <v>5</v>
      </c>
      <c r="G445" s="21">
        <v>5</v>
      </c>
      <c r="H445" s="21">
        <v>5</v>
      </c>
      <c r="I445" s="21">
        <v>0</v>
      </c>
      <c r="J445" s="21">
        <v>0</v>
      </c>
      <c r="K445" s="21">
        <v>0</v>
      </c>
      <c r="L445" s="20">
        <v>0</v>
      </c>
      <c r="M445" s="21">
        <v>5</v>
      </c>
      <c r="N445" s="21">
        <v>5</v>
      </c>
      <c r="O445" s="21">
        <v>5</v>
      </c>
      <c r="P445" s="21">
        <v>5</v>
      </c>
      <c r="Q445" s="21">
        <v>5</v>
      </c>
      <c r="R445" s="21">
        <v>5</v>
      </c>
      <c r="S445" s="20">
        <v>0</v>
      </c>
      <c r="T445" s="21">
        <v>0</v>
      </c>
      <c r="U445" s="21">
        <v>5</v>
      </c>
      <c r="V445" s="21">
        <v>5</v>
      </c>
      <c r="W445" s="21">
        <v>5</v>
      </c>
      <c r="X445" s="21">
        <v>5</v>
      </c>
    </row>
    <row r="446" spans="1:24" ht="16.5" thickBot="1">
      <c r="A446" s="286"/>
      <c r="B446" s="265"/>
      <c r="C446" s="34"/>
      <c r="D446" s="283"/>
      <c r="E446" s="22"/>
      <c r="F446" s="23">
        <v>3</v>
      </c>
      <c r="G446" s="23">
        <v>3</v>
      </c>
      <c r="H446" s="23"/>
      <c r="I446" s="23"/>
      <c r="J446" s="23"/>
      <c r="K446" s="23"/>
      <c r="L446" s="22"/>
      <c r="M446" s="23">
        <v>3</v>
      </c>
      <c r="N446" s="23"/>
      <c r="O446" s="23"/>
      <c r="P446" s="23"/>
      <c r="Q446" s="23"/>
      <c r="R446" s="23"/>
      <c r="S446" s="22"/>
      <c r="T446" s="23"/>
      <c r="U446" s="23"/>
      <c r="V446" s="23"/>
      <c r="W446" s="23"/>
      <c r="X446" s="23"/>
    </row>
    <row r="447" spans="1:24" ht="15.75">
      <c r="A447" s="284">
        <v>148</v>
      </c>
      <c r="B447" s="263" t="s">
        <v>155</v>
      </c>
      <c r="C447" s="32"/>
      <c r="D447" s="281" t="s">
        <v>169</v>
      </c>
      <c r="E447" s="18">
        <v>5</v>
      </c>
      <c r="F447" s="19">
        <v>5</v>
      </c>
      <c r="G447" s="19">
        <v>5</v>
      </c>
      <c r="H447" s="19">
        <v>5</v>
      </c>
      <c r="I447" s="19">
        <v>0</v>
      </c>
      <c r="J447" s="19">
        <v>5</v>
      </c>
      <c r="K447" s="19">
        <v>0</v>
      </c>
      <c r="L447" s="18">
        <v>5</v>
      </c>
      <c r="M447" s="19">
        <v>5</v>
      </c>
      <c r="N447" s="19">
        <v>5</v>
      </c>
      <c r="O447" s="19">
        <v>5</v>
      </c>
      <c r="P447" s="19">
        <v>5</v>
      </c>
      <c r="Q447" s="19">
        <v>5</v>
      </c>
      <c r="R447" s="19">
        <v>5</v>
      </c>
      <c r="S447" s="18">
        <v>0</v>
      </c>
      <c r="T447" s="19">
        <v>5</v>
      </c>
      <c r="U447" s="19">
        <v>5</v>
      </c>
      <c r="V447" s="19">
        <v>5</v>
      </c>
      <c r="W447" s="19">
        <v>5</v>
      </c>
      <c r="X447" s="19">
        <v>5</v>
      </c>
    </row>
    <row r="448" spans="1:24" ht="15.75">
      <c r="A448" s="285"/>
      <c r="B448" s="264"/>
      <c r="C448" s="33"/>
      <c r="D448" s="282"/>
      <c r="E448" s="20">
        <v>5</v>
      </c>
      <c r="F448" s="21">
        <v>5</v>
      </c>
      <c r="G448" s="21">
        <v>5</v>
      </c>
      <c r="H448" s="21">
        <v>5</v>
      </c>
      <c r="I448" s="21">
        <v>0</v>
      </c>
      <c r="J448" s="21">
        <v>5</v>
      </c>
      <c r="K448" s="21">
        <v>0</v>
      </c>
      <c r="L448" s="20">
        <v>5</v>
      </c>
      <c r="M448" s="21">
        <v>5</v>
      </c>
      <c r="N448" s="21">
        <v>5</v>
      </c>
      <c r="O448" s="21">
        <v>5</v>
      </c>
      <c r="P448" s="21">
        <v>5</v>
      </c>
      <c r="Q448" s="21">
        <v>5</v>
      </c>
      <c r="R448" s="21">
        <v>5</v>
      </c>
      <c r="S448" s="20">
        <v>0</v>
      </c>
      <c r="T448" s="21">
        <v>0</v>
      </c>
      <c r="U448" s="21">
        <v>5</v>
      </c>
      <c r="V448" s="21">
        <v>5</v>
      </c>
      <c r="W448" s="21">
        <v>5</v>
      </c>
      <c r="X448" s="21">
        <v>5</v>
      </c>
    </row>
    <row r="449" spans="1:24" ht="16.5" thickBot="1">
      <c r="A449" s="286"/>
      <c r="B449" s="265"/>
      <c r="C449" s="34"/>
      <c r="D449" s="283"/>
      <c r="E449" s="22"/>
      <c r="F449" s="23"/>
      <c r="G449" s="23"/>
      <c r="H449" s="23"/>
      <c r="I449" s="23"/>
      <c r="J449" s="23"/>
      <c r="K449" s="23"/>
      <c r="L449" s="22"/>
      <c r="M449" s="23"/>
      <c r="N449" s="23"/>
      <c r="O449" s="23"/>
      <c r="P449" s="23"/>
      <c r="Q449" s="23"/>
      <c r="R449" s="23"/>
      <c r="S449" s="22"/>
      <c r="T449" s="23"/>
      <c r="U449" s="23"/>
      <c r="V449" s="23"/>
      <c r="W449" s="23"/>
      <c r="X449" s="23"/>
    </row>
    <row r="450" spans="1:24" ht="15.75">
      <c r="A450" s="284">
        <v>149</v>
      </c>
      <c r="B450" s="263" t="s">
        <v>156</v>
      </c>
      <c r="C450" s="32"/>
      <c r="D450" s="281" t="s">
        <v>169</v>
      </c>
      <c r="E450" s="18">
        <v>5</v>
      </c>
      <c r="F450" s="19">
        <v>5</v>
      </c>
      <c r="G450" s="19">
        <v>5</v>
      </c>
      <c r="H450" s="19">
        <v>5</v>
      </c>
      <c r="I450" s="19">
        <v>5</v>
      </c>
      <c r="J450" s="19">
        <v>5</v>
      </c>
      <c r="K450" s="19">
        <v>5</v>
      </c>
      <c r="L450" s="18">
        <v>5</v>
      </c>
      <c r="M450" s="19">
        <v>5</v>
      </c>
      <c r="N450" s="19">
        <v>5</v>
      </c>
      <c r="O450" s="19">
        <v>5</v>
      </c>
      <c r="P450" s="19">
        <v>5</v>
      </c>
      <c r="Q450" s="19">
        <v>5</v>
      </c>
      <c r="R450" s="19">
        <v>5</v>
      </c>
      <c r="S450" s="18">
        <v>0</v>
      </c>
      <c r="T450" s="19">
        <v>0</v>
      </c>
      <c r="U450" s="19">
        <v>5</v>
      </c>
      <c r="V450" s="19">
        <v>5</v>
      </c>
      <c r="W450" s="19">
        <v>5</v>
      </c>
      <c r="X450" s="19">
        <v>5</v>
      </c>
    </row>
    <row r="451" spans="1:24" ht="15.75">
      <c r="A451" s="285"/>
      <c r="B451" s="264"/>
      <c r="C451" s="33"/>
      <c r="D451" s="282"/>
      <c r="E451" s="20">
        <v>5</v>
      </c>
      <c r="F451" s="21">
        <v>5</v>
      </c>
      <c r="G451" s="21">
        <v>5</v>
      </c>
      <c r="H451" s="21">
        <v>5</v>
      </c>
      <c r="I451" s="21">
        <v>5</v>
      </c>
      <c r="J451" s="21">
        <v>5</v>
      </c>
      <c r="K451" s="21">
        <v>5</v>
      </c>
      <c r="L451" s="20">
        <v>5</v>
      </c>
      <c r="M451" s="21">
        <v>5</v>
      </c>
      <c r="N451" s="21">
        <v>5</v>
      </c>
      <c r="O451" s="21">
        <v>5</v>
      </c>
      <c r="P451" s="21">
        <v>5</v>
      </c>
      <c r="Q451" s="21">
        <v>5</v>
      </c>
      <c r="R451" s="21">
        <v>5</v>
      </c>
      <c r="S451" s="20">
        <v>0</v>
      </c>
      <c r="T451" s="21">
        <v>5</v>
      </c>
      <c r="U451" s="21">
        <v>5</v>
      </c>
      <c r="V451" s="21">
        <v>5</v>
      </c>
      <c r="W451" s="21">
        <v>5</v>
      </c>
      <c r="X451" s="21">
        <v>5</v>
      </c>
    </row>
    <row r="452" spans="1:24" ht="16.5" thickBot="1">
      <c r="A452" s="286"/>
      <c r="B452" s="265"/>
      <c r="C452" s="34"/>
      <c r="D452" s="283"/>
      <c r="E452" s="22"/>
      <c r="F452" s="23"/>
      <c r="G452" s="23"/>
      <c r="H452" s="23">
        <v>3</v>
      </c>
      <c r="I452" s="23">
        <v>3</v>
      </c>
      <c r="J452" s="23"/>
      <c r="K452" s="23">
        <v>3</v>
      </c>
      <c r="L452" s="22"/>
      <c r="M452" s="23"/>
      <c r="N452" s="23"/>
      <c r="O452" s="23"/>
      <c r="P452" s="23"/>
      <c r="Q452" s="23"/>
      <c r="R452" s="23"/>
      <c r="S452" s="22"/>
      <c r="T452" s="23"/>
      <c r="U452" s="23"/>
      <c r="V452" s="23"/>
      <c r="W452" s="23"/>
      <c r="X452" s="23"/>
    </row>
    <row r="453" spans="1:24" ht="15.75">
      <c r="A453" s="284">
        <v>150</v>
      </c>
      <c r="B453" s="263" t="s">
        <v>139</v>
      </c>
      <c r="C453" s="32"/>
      <c r="D453" s="281" t="s">
        <v>169</v>
      </c>
      <c r="E453" s="18">
        <v>5</v>
      </c>
      <c r="F453" s="19">
        <v>5</v>
      </c>
      <c r="G453" s="19">
        <v>5</v>
      </c>
      <c r="H453" s="19">
        <v>5</v>
      </c>
      <c r="I453" s="19">
        <v>5</v>
      </c>
      <c r="J453" s="19">
        <v>0</v>
      </c>
      <c r="K453" s="19">
        <v>0</v>
      </c>
      <c r="L453" s="18">
        <v>0</v>
      </c>
      <c r="M453" s="19">
        <v>5</v>
      </c>
      <c r="N453" s="19">
        <v>5</v>
      </c>
      <c r="O453" s="19">
        <v>5</v>
      </c>
      <c r="P453" s="19">
        <v>5</v>
      </c>
      <c r="Q453" s="19">
        <v>5</v>
      </c>
      <c r="R453" s="19">
        <v>5</v>
      </c>
      <c r="S453" s="18">
        <v>0</v>
      </c>
      <c r="T453" s="19">
        <v>5</v>
      </c>
      <c r="U453" s="19">
        <v>5</v>
      </c>
      <c r="V453" s="19">
        <v>5</v>
      </c>
      <c r="W453" s="19">
        <v>5</v>
      </c>
      <c r="X453" s="19">
        <v>5</v>
      </c>
    </row>
    <row r="454" spans="1:24" ht="15.75">
      <c r="A454" s="285"/>
      <c r="B454" s="264"/>
      <c r="C454" s="33"/>
      <c r="D454" s="282"/>
      <c r="E454" s="20">
        <v>5</v>
      </c>
      <c r="F454" s="21">
        <v>5</v>
      </c>
      <c r="G454" s="21">
        <v>5</v>
      </c>
      <c r="H454" s="21">
        <v>5</v>
      </c>
      <c r="I454" s="21">
        <v>5</v>
      </c>
      <c r="J454" s="21">
        <v>0</v>
      </c>
      <c r="K454" s="21">
        <v>0</v>
      </c>
      <c r="L454" s="20">
        <v>0</v>
      </c>
      <c r="M454" s="21">
        <v>5</v>
      </c>
      <c r="N454" s="21">
        <v>5</v>
      </c>
      <c r="O454" s="21">
        <v>5</v>
      </c>
      <c r="P454" s="21">
        <v>5</v>
      </c>
      <c r="Q454" s="21">
        <v>5</v>
      </c>
      <c r="R454" s="21">
        <v>5</v>
      </c>
      <c r="S454" s="20">
        <v>0</v>
      </c>
      <c r="T454" s="21">
        <v>5</v>
      </c>
      <c r="U454" s="21">
        <v>5</v>
      </c>
      <c r="V454" s="21">
        <v>5</v>
      </c>
      <c r="W454" s="21">
        <v>5</v>
      </c>
      <c r="X454" s="21">
        <v>5</v>
      </c>
    </row>
    <row r="455" spans="1:24" ht="16.5" thickBot="1">
      <c r="A455" s="286"/>
      <c r="B455" s="265"/>
      <c r="C455" s="34"/>
      <c r="D455" s="283"/>
      <c r="E455" s="22"/>
      <c r="F455" s="23"/>
      <c r="G455" s="23"/>
      <c r="H455" s="23"/>
      <c r="I455" s="23"/>
      <c r="J455" s="23"/>
      <c r="K455" s="23"/>
      <c r="L455" s="22"/>
      <c r="M455" s="23"/>
      <c r="N455" s="23"/>
      <c r="O455" s="23"/>
      <c r="P455" s="23"/>
      <c r="Q455" s="23"/>
      <c r="R455" s="23"/>
      <c r="S455" s="22"/>
      <c r="T455" s="23"/>
      <c r="U455" s="23"/>
      <c r="V455" s="23"/>
      <c r="W455" s="23"/>
      <c r="X455" s="23"/>
    </row>
    <row r="456" spans="1:24" ht="15.75">
      <c r="A456" s="284">
        <v>151</v>
      </c>
      <c r="B456" s="263" t="s">
        <v>157</v>
      </c>
      <c r="C456" s="32"/>
      <c r="D456" s="281" t="s">
        <v>169</v>
      </c>
      <c r="E456" s="18">
        <v>5</v>
      </c>
      <c r="F456" s="19">
        <v>5</v>
      </c>
      <c r="G456" s="19">
        <v>5</v>
      </c>
      <c r="H456" s="19">
        <v>5</v>
      </c>
      <c r="I456" s="19">
        <v>5</v>
      </c>
      <c r="J456" s="19">
        <v>5</v>
      </c>
      <c r="K456" s="19">
        <v>5</v>
      </c>
      <c r="L456" s="18">
        <v>5</v>
      </c>
      <c r="M456" s="19">
        <v>5</v>
      </c>
      <c r="N456" s="19">
        <v>5</v>
      </c>
      <c r="O456" s="19">
        <v>5</v>
      </c>
      <c r="P456" s="19">
        <v>5</v>
      </c>
      <c r="Q456" s="19">
        <v>5</v>
      </c>
      <c r="R456" s="19">
        <v>5</v>
      </c>
      <c r="S456" s="18">
        <v>0</v>
      </c>
      <c r="T456" s="19">
        <v>5</v>
      </c>
      <c r="U456" s="19">
        <v>5</v>
      </c>
      <c r="V456" s="19">
        <v>5</v>
      </c>
      <c r="W456" s="19">
        <v>5</v>
      </c>
      <c r="X456" s="19">
        <v>5</v>
      </c>
    </row>
    <row r="457" spans="1:24" ht="15.75">
      <c r="A457" s="285"/>
      <c r="B457" s="264"/>
      <c r="C457" s="33"/>
      <c r="D457" s="282"/>
      <c r="E457" s="20">
        <v>5</v>
      </c>
      <c r="F457" s="21">
        <v>5</v>
      </c>
      <c r="G457" s="21">
        <v>5</v>
      </c>
      <c r="H457" s="21">
        <v>5</v>
      </c>
      <c r="I457" s="21">
        <v>5</v>
      </c>
      <c r="J457" s="21">
        <v>5</v>
      </c>
      <c r="K457" s="21">
        <v>5</v>
      </c>
      <c r="L457" s="20">
        <v>5</v>
      </c>
      <c r="M457" s="21">
        <v>5</v>
      </c>
      <c r="N457" s="21">
        <v>5</v>
      </c>
      <c r="O457" s="21">
        <v>5</v>
      </c>
      <c r="P457" s="21">
        <v>5</v>
      </c>
      <c r="Q457" s="21">
        <v>5</v>
      </c>
      <c r="R457" s="21">
        <v>5</v>
      </c>
      <c r="S457" s="20">
        <v>0</v>
      </c>
      <c r="T457" s="21">
        <v>5</v>
      </c>
      <c r="U457" s="21">
        <v>5</v>
      </c>
      <c r="V457" s="21">
        <v>5</v>
      </c>
      <c r="W457" s="21">
        <v>5</v>
      </c>
      <c r="X457" s="21">
        <v>5</v>
      </c>
    </row>
    <row r="458" spans="1:24" ht="16.5" thickBot="1">
      <c r="A458" s="286"/>
      <c r="B458" s="265"/>
      <c r="C458" s="34"/>
      <c r="D458" s="283"/>
      <c r="E458" s="22"/>
      <c r="F458" s="23"/>
      <c r="G458" s="23"/>
      <c r="H458" s="23"/>
      <c r="I458" s="23"/>
      <c r="J458" s="23"/>
      <c r="K458" s="23"/>
      <c r="L458" s="22"/>
      <c r="M458" s="23"/>
      <c r="N458" s="23"/>
      <c r="O458" s="23"/>
      <c r="P458" s="23"/>
      <c r="Q458" s="23"/>
      <c r="R458" s="23"/>
      <c r="S458" s="22"/>
      <c r="T458" s="23"/>
      <c r="U458" s="23"/>
      <c r="V458" s="23"/>
      <c r="W458" s="23"/>
      <c r="X458" s="23"/>
    </row>
  </sheetData>
  <mergeCells count="459">
    <mergeCell ref="A456:A458"/>
    <mergeCell ref="A441:A443"/>
    <mergeCell ref="A444:A446"/>
    <mergeCell ref="A447:A449"/>
    <mergeCell ref="A450:A452"/>
    <mergeCell ref="A453:A455"/>
    <mergeCell ref="A426:A428"/>
    <mergeCell ref="A429:A431"/>
    <mergeCell ref="A432:A434"/>
    <mergeCell ref="A435:A437"/>
    <mergeCell ref="A438:A440"/>
    <mergeCell ref="A411:A413"/>
    <mergeCell ref="A414:A416"/>
    <mergeCell ref="A417:A419"/>
    <mergeCell ref="A420:A422"/>
    <mergeCell ref="A423:A425"/>
    <mergeCell ref="A396:A398"/>
    <mergeCell ref="A399:A401"/>
    <mergeCell ref="A402:A404"/>
    <mergeCell ref="A405:A407"/>
    <mergeCell ref="A408:A410"/>
    <mergeCell ref="A381:A383"/>
    <mergeCell ref="A384:A386"/>
    <mergeCell ref="A387:A389"/>
    <mergeCell ref="A390:A392"/>
    <mergeCell ref="A393:A395"/>
    <mergeCell ref="A366:A368"/>
    <mergeCell ref="A369:A371"/>
    <mergeCell ref="A372:A374"/>
    <mergeCell ref="A375:A377"/>
    <mergeCell ref="A378:A380"/>
    <mergeCell ref="A351:A353"/>
    <mergeCell ref="A354:A356"/>
    <mergeCell ref="A357:A359"/>
    <mergeCell ref="A360:A362"/>
    <mergeCell ref="A363:A365"/>
    <mergeCell ref="A336:A338"/>
    <mergeCell ref="A339:A341"/>
    <mergeCell ref="A342:A344"/>
    <mergeCell ref="A345:A347"/>
    <mergeCell ref="A348:A350"/>
    <mergeCell ref="A321:A323"/>
    <mergeCell ref="A324:A326"/>
    <mergeCell ref="A327:A329"/>
    <mergeCell ref="A330:A332"/>
    <mergeCell ref="A333:A335"/>
    <mergeCell ref="A306:A308"/>
    <mergeCell ref="A309:A311"/>
    <mergeCell ref="A312:A314"/>
    <mergeCell ref="A315:A317"/>
    <mergeCell ref="A318:A320"/>
    <mergeCell ref="A291:A293"/>
    <mergeCell ref="A294:A296"/>
    <mergeCell ref="A297:A299"/>
    <mergeCell ref="A300:A302"/>
    <mergeCell ref="A303:A305"/>
    <mergeCell ref="A276:A278"/>
    <mergeCell ref="A279:A281"/>
    <mergeCell ref="A282:A284"/>
    <mergeCell ref="A285:A287"/>
    <mergeCell ref="A288:A290"/>
    <mergeCell ref="A261:A263"/>
    <mergeCell ref="A264:A266"/>
    <mergeCell ref="A267:A269"/>
    <mergeCell ref="A270:A272"/>
    <mergeCell ref="A273:A275"/>
    <mergeCell ref="A246:A248"/>
    <mergeCell ref="A249:A251"/>
    <mergeCell ref="A252:A254"/>
    <mergeCell ref="A255:A257"/>
    <mergeCell ref="A258:A260"/>
    <mergeCell ref="A231:A233"/>
    <mergeCell ref="A234:A236"/>
    <mergeCell ref="A237:A239"/>
    <mergeCell ref="A240:A242"/>
    <mergeCell ref="A243:A245"/>
    <mergeCell ref="A216:A218"/>
    <mergeCell ref="A219:A221"/>
    <mergeCell ref="A222:A224"/>
    <mergeCell ref="A225:A227"/>
    <mergeCell ref="A228:A230"/>
    <mergeCell ref="A201:A203"/>
    <mergeCell ref="A204:A206"/>
    <mergeCell ref="A207:A209"/>
    <mergeCell ref="A210:A212"/>
    <mergeCell ref="A213:A215"/>
    <mergeCell ref="A186:A188"/>
    <mergeCell ref="A189:A191"/>
    <mergeCell ref="A192:A194"/>
    <mergeCell ref="A195:A197"/>
    <mergeCell ref="A198:A200"/>
    <mergeCell ref="A171:A173"/>
    <mergeCell ref="A174:A176"/>
    <mergeCell ref="A177:A179"/>
    <mergeCell ref="A180:A182"/>
    <mergeCell ref="A183:A185"/>
    <mergeCell ref="A156:A158"/>
    <mergeCell ref="A159:A161"/>
    <mergeCell ref="A162:A164"/>
    <mergeCell ref="A165:A167"/>
    <mergeCell ref="A168:A170"/>
    <mergeCell ref="A141:A143"/>
    <mergeCell ref="A144:A146"/>
    <mergeCell ref="A147:A149"/>
    <mergeCell ref="A150:A152"/>
    <mergeCell ref="A153:A155"/>
    <mergeCell ref="A126:A128"/>
    <mergeCell ref="A129:A131"/>
    <mergeCell ref="A132:A134"/>
    <mergeCell ref="A135:A137"/>
    <mergeCell ref="A138:A140"/>
    <mergeCell ref="A111:A113"/>
    <mergeCell ref="A114:A116"/>
    <mergeCell ref="A117:A119"/>
    <mergeCell ref="A120:A122"/>
    <mergeCell ref="A123:A125"/>
    <mergeCell ref="A96:A98"/>
    <mergeCell ref="A99:A101"/>
    <mergeCell ref="A102:A104"/>
    <mergeCell ref="A105:A107"/>
    <mergeCell ref="A108:A110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A51:A53"/>
    <mergeCell ref="A54:A56"/>
    <mergeCell ref="A57:A59"/>
    <mergeCell ref="A60:A62"/>
    <mergeCell ref="A63:A65"/>
    <mergeCell ref="D456:D458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D441:D443"/>
    <mergeCell ref="D444:D446"/>
    <mergeCell ref="D447:D449"/>
    <mergeCell ref="D450:D452"/>
    <mergeCell ref="D453:D455"/>
    <mergeCell ref="D426:D428"/>
    <mergeCell ref="D429:D431"/>
    <mergeCell ref="D432:D434"/>
    <mergeCell ref="D435:D437"/>
    <mergeCell ref="D438:D440"/>
    <mergeCell ref="D411:D413"/>
    <mergeCell ref="D414:D416"/>
    <mergeCell ref="D417:D419"/>
    <mergeCell ref="D420:D422"/>
    <mergeCell ref="D423:D425"/>
    <mergeCell ref="D396:D398"/>
    <mergeCell ref="D399:D401"/>
    <mergeCell ref="D402:D404"/>
    <mergeCell ref="D405:D407"/>
    <mergeCell ref="D408:D410"/>
    <mergeCell ref="D381:D383"/>
    <mergeCell ref="D384:D386"/>
    <mergeCell ref="D387:D389"/>
    <mergeCell ref="D390:D392"/>
    <mergeCell ref="D393:D395"/>
    <mergeCell ref="D366:D368"/>
    <mergeCell ref="D369:D371"/>
    <mergeCell ref="D372:D374"/>
    <mergeCell ref="D375:D377"/>
    <mergeCell ref="D378:D380"/>
    <mergeCell ref="D351:D353"/>
    <mergeCell ref="D354:D356"/>
    <mergeCell ref="D357:D359"/>
    <mergeCell ref="D360:D362"/>
    <mergeCell ref="D363:D365"/>
    <mergeCell ref="D336:D338"/>
    <mergeCell ref="D339:D341"/>
    <mergeCell ref="D342:D344"/>
    <mergeCell ref="D345:D347"/>
    <mergeCell ref="D348:D350"/>
    <mergeCell ref="D321:D323"/>
    <mergeCell ref="D324:D326"/>
    <mergeCell ref="D327:D329"/>
    <mergeCell ref="D330:D332"/>
    <mergeCell ref="D333:D335"/>
    <mergeCell ref="D306:D308"/>
    <mergeCell ref="D309:D311"/>
    <mergeCell ref="D312:D314"/>
    <mergeCell ref="D315:D317"/>
    <mergeCell ref="D318:D320"/>
    <mergeCell ref="D291:D293"/>
    <mergeCell ref="D294:D296"/>
    <mergeCell ref="D297:D299"/>
    <mergeCell ref="D300:D302"/>
    <mergeCell ref="D303:D305"/>
    <mergeCell ref="D276:D278"/>
    <mergeCell ref="D279:D281"/>
    <mergeCell ref="D282:D284"/>
    <mergeCell ref="D285:D287"/>
    <mergeCell ref="D288:D290"/>
    <mergeCell ref="D261:D263"/>
    <mergeCell ref="D264:D266"/>
    <mergeCell ref="D267:D269"/>
    <mergeCell ref="D270:D272"/>
    <mergeCell ref="D273:D275"/>
    <mergeCell ref="D246:D248"/>
    <mergeCell ref="D249:D251"/>
    <mergeCell ref="D252:D254"/>
    <mergeCell ref="D255:D257"/>
    <mergeCell ref="D258:D260"/>
    <mergeCell ref="D231:D233"/>
    <mergeCell ref="D234:D236"/>
    <mergeCell ref="D237:D239"/>
    <mergeCell ref="D240:D242"/>
    <mergeCell ref="D243:D245"/>
    <mergeCell ref="D216:D218"/>
    <mergeCell ref="D219:D221"/>
    <mergeCell ref="D222:D224"/>
    <mergeCell ref="D225:D227"/>
    <mergeCell ref="D228:D230"/>
    <mergeCell ref="D201:D203"/>
    <mergeCell ref="D204:D206"/>
    <mergeCell ref="D207:D209"/>
    <mergeCell ref="D210:D212"/>
    <mergeCell ref="D213:D215"/>
    <mergeCell ref="D186:D188"/>
    <mergeCell ref="D189:D191"/>
    <mergeCell ref="D192:D194"/>
    <mergeCell ref="D195:D197"/>
    <mergeCell ref="D198:D200"/>
    <mergeCell ref="D171:D173"/>
    <mergeCell ref="D174:D176"/>
    <mergeCell ref="D177:D179"/>
    <mergeCell ref="D180:D182"/>
    <mergeCell ref="D183:D185"/>
    <mergeCell ref="D156:D158"/>
    <mergeCell ref="D159:D161"/>
    <mergeCell ref="D162:D164"/>
    <mergeCell ref="D165:D167"/>
    <mergeCell ref="D168:D170"/>
    <mergeCell ref="D141:D143"/>
    <mergeCell ref="D144:D146"/>
    <mergeCell ref="D147:D149"/>
    <mergeCell ref="D150:D152"/>
    <mergeCell ref="D153:D155"/>
    <mergeCell ref="D126:D128"/>
    <mergeCell ref="D129:D131"/>
    <mergeCell ref="D132:D134"/>
    <mergeCell ref="D135:D137"/>
    <mergeCell ref="D138:D140"/>
    <mergeCell ref="D111:D113"/>
    <mergeCell ref="D114:D116"/>
    <mergeCell ref="D117:D119"/>
    <mergeCell ref="D120:D122"/>
    <mergeCell ref="D123:D125"/>
    <mergeCell ref="D96:D98"/>
    <mergeCell ref="D99:D101"/>
    <mergeCell ref="D102:D104"/>
    <mergeCell ref="D105:D107"/>
    <mergeCell ref="D108:D110"/>
    <mergeCell ref="D81:D83"/>
    <mergeCell ref="D84:D86"/>
    <mergeCell ref="D87:D89"/>
    <mergeCell ref="D90:D92"/>
    <mergeCell ref="D93:D95"/>
    <mergeCell ref="D66:D68"/>
    <mergeCell ref="D69:D71"/>
    <mergeCell ref="D72:D74"/>
    <mergeCell ref="D75:D77"/>
    <mergeCell ref="D78:D80"/>
    <mergeCell ref="D51:D53"/>
    <mergeCell ref="D54:D56"/>
    <mergeCell ref="D57:D59"/>
    <mergeCell ref="D60:D62"/>
    <mergeCell ref="D63:D65"/>
    <mergeCell ref="B456:B458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B441:B443"/>
    <mergeCell ref="B444:B446"/>
    <mergeCell ref="B447:B449"/>
    <mergeCell ref="B450:B452"/>
    <mergeCell ref="B453:B455"/>
    <mergeCell ref="B426:B428"/>
    <mergeCell ref="B429:B431"/>
    <mergeCell ref="B432:B434"/>
    <mergeCell ref="B435:B437"/>
    <mergeCell ref="B438:B440"/>
    <mergeCell ref="B411:B413"/>
    <mergeCell ref="B414:B416"/>
    <mergeCell ref="B417:B419"/>
    <mergeCell ref="B420:B422"/>
    <mergeCell ref="B423:B425"/>
    <mergeCell ref="B396:B398"/>
    <mergeCell ref="B399:B401"/>
    <mergeCell ref="B402:B404"/>
    <mergeCell ref="B405:B407"/>
    <mergeCell ref="B408:B410"/>
    <mergeCell ref="B381:B383"/>
    <mergeCell ref="B384:B386"/>
    <mergeCell ref="B387:B389"/>
    <mergeCell ref="B390:B392"/>
    <mergeCell ref="B393:B395"/>
    <mergeCell ref="B366:B368"/>
    <mergeCell ref="B369:B371"/>
    <mergeCell ref="B372:B374"/>
    <mergeCell ref="B375:B377"/>
    <mergeCell ref="B378:B380"/>
    <mergeCell ref="B351:B353"/>
    <mergeCell ref="B354:B356"/>
    <mergeCell ref="B357:B359"/>
    <mergeCell ref="B360:B362"/>
    <mergeCell ref="B363:B365"/>
    <mergeCell ref="B336:B338"/>
    <mergeCell ref="B339:B341"/>
    <mergeCell ref="B342:B344"/>
    <mergeCell ref="B345:B347"/>
    <mergeCell ref="B348:B350"/>
    <mergeCell ref="B321:B323"/>
    <mergeCell ref="B324:B326"/>
    <mergeCell ref="B327:B329"/>
    <mergeCell ref="B330:B332"/>
    <mergeCell ref="B333:B335"/>
    <mergeCell ref="B306:B308"/>
    <mergeCell ref="B309:B311"/>
    <mergeCell ref="B312:B314"/>
    <mergeCell ref="B315:B317"/>
    <mergeCell ref="B318:B320"/>
    <mergeCell ref="B291:B293"/>
    <mergeCell ref="B294:B296"/>
    <mergeCell ref="B297:B299"/>
    <mergeCell ref="B300:B302"/>
    <mergeCell ref="B303:B305"/>
    <mergeCell ref="B276:B278"/>
    <mergeCell ref="B279:B281"/>
    <mergeCell ref="B282:B284"/>
    <mergeCell ref="B285:B287"/>
    <mergeCell ref="B288:B290"/>
    <mergeCell ref="B261:B263"/>
    <mergeCell ref="B264:B266"/>
    <mergeCell ref="B267:B269"/>
    <mergeCell ref="B270:B272"/>
    <mergeCell ref="B273:B275"/>
    <mergeCell ref="B246:B248"/>
    <mergeCell ref="B249:B251"/>
    <mergeCell ref="B252:B254"/>
    <mergeCell ref="B255:B257"/>
    <mergeCell ref="B258:B260"/>
    <mergeCell ref="B231:B233"/>
    <mergeCell ref="B234:B236"/>
    <mergeCell ref="B237:B239"/>
    <mergeCell ref="B240:B242"/>
    <mergeCell ref="B243:B245"/>
    <mergeCell ref="B216:B218"/>
    <mergeCell ref="B219:B221"/>
    <mergeCell ref="B222:B224"/>
    <mergeCell ref="B225:B227"/>
    <mergeCell ref="B228:B230"/>
    <mergeCell ref="B201:B203"/>
    <mergeCell ref="B204:B206"/>
    <mergeCell ref="B207:B209"/>
    <mergeCell ref="B210:B212"/>
    <mergeCell ref="B213:B215"/>
    <mergeCell ref="B186:B188"/>
    <mergeCell ref="B189:B191"/>
    <mergeCell ref="B192:B194"/>
    <mergeCell ref="B195:B197"/>
    <mergeCell ref="B198:B200"/>
    <mergeCell ref="B171:B173"/>
    <mergeCell ref="B174:B176"/>
    <mergeCell ref="B177:B179"/>
    <mergeCell ref="B180:B182"/>
    <mergeCell ref="B183:B185"/>
    <mergeCell ref="B156:B158"/>
    <mergeCell ref="B159:B161"/>
    <mergeCell ref="B162:B164"/>
    <mergeCell ref="B165:B167"/>
    <mergeCell ref="B168:B170"/>
    <mergeCell ref="B141:B143"/>
    <mergeCell ref="B144:B146"/>
    <mergeCell ref="B147:B149"/>
    <mergeCell ref="B150:B152"/>
    <mergeCell ref="B153:B155"/>
    <mergeCell ref="B126:B128"/>
    <mergeCell ref="B129:B131"/>
    <mergeCell ref="B132:B134"/>
    <mergeCell ref="B135:B137"/>
    <mergeCell ref="B138:B140"/>
    <mergeCell ref="B111:B113"/>
    <mergeCell ref="B114:B116"/>
    <mergeCell ref="B117:B119"/>
    <mergeCell ref="B120:B122"/>
    <mergeCell ref="B123:B125"/>
    <mergeCell ref="B96:B98"/>
    <mergeCell ref="B99:B101"/>
    <mergeCell ref="B102:B104"/>
    <mergeCell ref="B105:B107"/>
    <mergeCell ref="B108:B110"/>
    <mergeCell ref="B84:B86"/>
    <mergeCell ref="B87:B89"/>
    <mergeCell ref="B90:B92"/>
    <mergeCell ref="B93:B95"/>
    <mergeCell ref="B66:B68"/>
    <mergeCell ref="B69:B71"/>
    <mergeCell ref="B72:B74"/>
    <mergeCell ref="B75:B77"/>
    <mergeCell ref="B78:B80"/>
    <mergeCell ref="B57:B59"/>
    <mergeCell ref="B60:B62"/>
    <mergeCell ref="B63:B65"/>
    <mergeCell ref="B36:B38"/>
    <mergeCell ref="B39:B41"/>
    <mergeCell ref="B42:B44"/>
    <mergeCell ref="B45:B47"/>
    <mergeCell ref="B48:B50"/>
    <mergeCell ref="B81:B83"/>
    <mergeCell ref="B30:B32"/>
    <mergeCell ref="B33:B35"/>
    <mergeCell ref="B6:B8"/>
    <mergeCell ref="B9:B11"/>
    <mergeCell ref="B12:B14"/>
    <mergeCell ref="B15:B17"/>
    <mergeCell ref="B18:B20"/>
    <mergeCell ref="B51:B53"/>
    <mergeCell ref="B54:B56"/>
    <mergeCell ref="A1:AJ1"/>
    <mergeCell ref="E4:AI4"/>
    <mergeCell ref="A4:A5"/>
    <mergeCell ref="B4:B5"/>
    <mergeCell ref="D4:D5"/>
    <mergeCell ref="AJ4:AJ5"/>
    <mergeCell ref="B21:B23"/>
    <mergeCell ref="B24:B26"/>
    <mergeCell ref="B27:B29"/>
  </mergeCells>
  <phoneticPr fontId="1" type="noConversion"/>
  <pageMargins left="0.7" right="0.7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1"/>
  <sheetViews>
    <sheetView tabSelected="1" view="pageBreakPreview" zoomScaleSheetLayoutView="100" workbookViewId="0">
      <selection activeCell="C16" sqref="C16"/>
    </sheetView>
  </sheetViews>
  <sheetFormatPr defaultColWidth="9" defaultRowHeight="12.75"/>
  <cols>
    <col min="1" max="1" width="5.140625" style="125" customWidth="1"/>
    <col min="2" max="2" width="64.140625" style="133" bestFit="1" customWidth="1"/>
    <col min="3" max="3" width="56.28515625" style="125" customWidth="1"/>
    <col min="4" max="4" width="16.5703125" style="125" customWidth="1"/>
    <col min="5" max="29" width="0" style="125" hidden="1" customWidth="1"/>
    <col min="30" max="35" width="9" style="125"/>
    <col min="36" max="36" width="13.42578125" style="125" customWidth="1"/>
    <col min="37" max="38" width="13.42578125" style="125" hidden="1" customWidth="1"/>
    <col min="39" max="40" width="15.42578125" style="125" hidden="1" customWidth="1"/>
    <col min="41" max="16384" width="9" style="125"/>
  </cols>
  <sheetData>
    <row r="1" spans="1:39" ht="44.25" customHeight="1">
      <c r="A1" s="290" t="s">
        <v>386</v>
      </c>
      <c r="B1" s="290"/>
    </row>
    <row r="2" spans="1:39" ht="13.5" customHeight="1" thickBot="1">
      <c r="A2" s="126"/>
      <c r="B2" s="127"/>
      <c r="C2" s="128"/>
    </row>
    <row r="3" spans="1:39" s="131" customFormat="1" ht="31.5" customHeight="1" thickTop="1">
      <c r="A3" s="293" t="s">
        <v>376</v>
      </c>
      <c r="B3" s="293"/>
      <c r="C3" s="293"/>
      <c r="D3" s="129"/>
      <c r="E3" s="130"/>
      <c r="AM3" s="132">
        <f ca="1">+TODAY()</f>
        <v>43228</v>
      </c>
    </row>
    <row r="5" spans="1:39" ht="19.5" customHeight="1">
      <c r="A5" s="291" t="s">
        <v>389</v>
      </c>
      <c r="B5" s="291"/>
    </row>
    <row r="6" spans="1:39" ht="19.5" customHeight="1">
      <c r="A6" s="291" t="s">
        <v>395</v>
      </c>
      <c r="B6" s="291"/>
    </row>
    <row r="7" spans="1:39">
      <c r="C7" s="134" t="s">
        <v>378</v>
      </c>
    </row>
    <row r="8" spans="1:39" s="124" customFormat="1" ht="21.75" customHeight="1">
      <c r="A8" s="135" t="s">
        <v>369</v>
      </c>
      <c r="B8" s="136" t="s">
        <v>370</v>
      </c>
      <c r="C8" s="137" t="s">
        <v>379</v>
      </c>
      <c r="AJ8" s="124">
        <f>SUM(E8:AI8)*1.5</f>
        <v>0</v>
      </c>
    </row>
    <row r="9" spans="1:39" s="124" customFormat="1" ht="22.5" customHeight="1">
      <c r="A9" s="153">
        <v>1</v>
      </c>
      <c r="B9" s="154" t="s">
        <v>392</v>
      </c>
      <c r="C9" s="155">
        <f>Hana!G75</f>
        <v>1850000</v>
      </c>
    </row>
    <row r="10" spans="1:39" s="124" customFormat="1" ht="22.5" customHeight="1">
      <c r="A10" s="192">
        <v>2</v>
      </c>
      <c r="B10" s="193" t="s">
        <v>393</v>
      </c>
      <c r="C10" s="194">
        <f>Naroo!G24</f>
        <v>0</v>
      </c>
    </row>
    <row r="11" spans="1:39" ht="21.75" customHeight="1">
      <c r="A11" s="292" t="s">
        <v>384</v>
      </c>
      <c r="B11" s="292"/>
      <c r="C11" s="138">
        <f>SUM(C9:C10)</f>
        <v>1850000</v>
      </c>
    </row>
    <row r="12" spans="1:39" ht="21.75" customHeight="1">
      <c r="A12" s="292" t="s">
        <v>371</v>
      </c>
      <c r="B12" s="292"/>
      <c r="C12" s="138">
        <f>C11*0.1</f>
        <v>185000</v>
      </c>
    </row>
    <row r="13" spans="1:39" ht="21.75" customHeight="1">
      <c r="A13" s="292" t="s">
        <v>391</v>
      </c>
      <c r="B13" s="292"/>
      <c r="C13" s="138">
        <f>SUM(C11:C12)</f>
        <v>2035000</v>
      </c>
      <c r="D13" s="139"/>
    </row>
    <row r="15" spans="1:39">
      <c r="A15" s="289"/>
      <c r="B15" s="289"/>
    </row>
    <row r="16" spans="1:39">
      <c r="B16" s="140"/>
    </row>
    <row r="17" spans="2:5">
      <c r="B17" s="140"/>
    </row>
    <row r="18" spans="2:5">
      <c r="B18" s="140"/>
    </row>
    <row r="19" spans="2:5">
      <c r="B19" s="140"/>
      <c r="C19" s="287" t="s">
        <v>386</v>
      </c>
      <c r="D19" s="287"/>
      <c r="E19" s="287"/>
    </row>
    <row r="20" spans="2:5">
      <c r="C20" s="288"/>
      <c r="D20" s="288"/>
      <c r="E20" s="288"/>
    </row>
    <row r="21" spans="2:5">
      <c r="C21" s="288" t="s">
        <v>377</v>
      </c>
      <c r="D21" s="288"/>
      <c r="E21" s="288"/>
    </row>
  </sheetData>
  <mergeCells count="11">
    <mergeCell ref="C19:E19"/>
    <mergeCell ref="C20:E20"/>
    <mergeCell ref="C21:E21"/>
    <mergeCell ref="A15:B15"/>
    <mergeCell ref="A1:B1"/>
    <mergeCell ref="A5:B5"/>
    <mergeCell ref="A6:B6"/>
    <mergeCell ref="A11:B11"/>
    <mergeCell ref="A12:B12"/>
    <mergeCell ref="A13:B13"/>
    <mergeCell ref="A3:C3"/>
  </mergeCells>
  <phoneticPr fontId="1" type="noConversion"/>
  <printOptions horizontalCentered="1"/>
  <pageMargins left="0.70866141732283505" right="0.70866141732283505" top="0.74803149606299202" bottom="0.74803149606299202" header="0.31496062992126" footer="0.31496062992126"/>
  <pageSetup paperSize="9" orientation="landscape" r:id="rId1"/>
  <headerFooter>
    <oddFooter>&amp;C1/4</oddFooter>
  </headerFooter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E14" sqref="E14"/>
    </sheetView>
  </sheetViews>
  <sheetFormatPr defaultRowHeight="15"/>
  <cols>
    <col min="2" max="2" width="14.7109375" customWidth="1"/>
    <col min="3" max="4" width="13.7109375" customWidth="1"/>
  </cols>
  <sheetData>
    <row r="1" spans="2:4" ht="15.75" thickBot="1"/>
    <row r="2" spans="2:4">
      <c r="B2" s="41" t="s">
        <v>223</v>
      </c>
      <c r="C2" s="294" t="s">
        <v>224</v>
      </c>
      <c r="D2" s="295"/>
    </row>
    <row r="3" spans="2:4">
      <c r="B3" s="42" t="s">
        <v>225</v>
      </c>
      <c r="C3" s="43" t="s">
        <v>226</v>
      </c>
      <c r="D3" s="44" t="s">
        <v>225</v>
      </c>
    </row>
    <row r="4" spans="2:4" ht="27.75" customHeight="1">
      <c r="B4" s="296"/>
      <c r="C4" s="298"/>
      <c r="D4" s="300"/>
    </row>
    <row r="5" spans="2:4" ht="27.75" customHeight="1" thickBot="1">
      <c r="B5" s="297"/>
      <c r="C5" s="299"/>
      <c r="D5" s="301"/>
    </row>
  </sheetData>
  <mergeCells count="4">
    <mergeCell ref="C2:D2"/>
    <mergeCell ref="B4:B5"/>
    <mergeCell ref="C4:C5"/>
    <mergeCell ref="D4:D5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6"/>
  <sheetViews>
    <sheetView workbookViewId="0">
      <selection sqref="A1:XFD1048576"/>
    </sheetView>
  </sheetViews>
  <sheetFormatPr defaultColWidth="9" defaultRowHeight="15.75"/>
  <cols>
    <col min="1" max="1" width="4.5703125" style="47" customWidth="1"/>
    <col min="2" max="2" width="15.5703125" style="48" customWidth="1"/>
    <col min="3" max="3" width="15.5703125" style="49" customWidth="1"/>
    <col min="4" max="5" width="15.5703125" style="50" customWidth="1"/>
    <col min="6" max="6" width="11.28515625" style="45" customWidth="1"/>
    <col min="7" max="26" width="4.5703125" style="51" customWidth="1"/>
    <col min="27" max="31" width="4.5703125" style="52" customWidth="1"/>
    <col min="32" max="37" width="4.5703125" style="52" hidden="1" customWidth="1"/>
    <col min="38" max="38" width="9.5703125" style="76" customWidth="1"/>
    <col min="39" max="16384" width="9" style="45"/>
  </cols>
  <sheetData>
    <row r="1" spans="1:38" ht="26.25">
      <c r="A1" s="317" t="s">
        <v>368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</row>
    <row r="3" spans="1:38" ht="16.5" thickBot="1">
      <c r="A3" s="53" t="s">
        <v>1</v>
      </c>
    </row>
    <row r="4" spans="1:38" s="46" customFormat="1">
      <c r="A4" s="318" t="s">
        <v>2</v>
      </c>
      <c r="B4" s="320" t="s">
        <v>4</v>
      </c>
      <c r="C4" s="322" t="s">
        <v>3</v>
      </c>
      <c r="D4" s="322" t="s">
        <v>231</v>
      </c>
      <c r="E4" s="325" t="s">
        <v>232</v>
      </c>
      <c r="F4" s="327" t="s">
        <v>233</v>
      </c>
      <c r="G4" s="329" t="s">
        <v>218</v>
      </c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30"/>
      <c r="AD4" s="330"/>
      <c r="AE4" s="330"/>
      <c r="AF4" s="330"/>
      <c r="AG4" s="330"/>
      <c r="AH4" s="330"/>
      <c r="AI4" s="330"/>
      <c r="AJ4" s="330"/>
      <c r="AK4" s="331"/>
      <c r="AL4" s="332" t="s">
        <v>234</v>
      </c>
    </row>
    <row r="5" spans="1:38" s="46" customFormat="1" ht="16.5" thickBot="1">
      <c r="A5" s="319"/>
      <c r="B5" s="321"/>
      <c r="C5" s="323"/>
      <c r="D5" s="324"/>
      <c r="E5" s="326"/>
      <c r="F5" s="328"/>
      <c r="G5" s="115">
        <v>1</v>
      </c>
      <c r="H5" s="54">
        <v>2</v>
      </c>
      <c r="I5" s="54">
        <v>3</v>
      </c>
      <c r="J5" s="54">
        <v>4</v>
      </c>
      <c r="K5" s="55">
        <v>5</v>
      </c>
      <c r="L5" s="54">
        <v>6</v>
      </c>
      <c r="M5" s="54">
        <v>7</v>
      </c>
      <c r="N5" s="54">
        <v>8</v>
      </c>
      <c r="O5" s="54">
        <v>9</v>
      </c>
      <c r="P5" s="54">
        <v>10</v>
      </c>
      <c r="Q5" s="54">
        <v>11</v>
      </c>
      <c r="R5" s="55">
        <v>12</v>
      </c>
      <c r="S5" s="54">
        <v>13</v>
      </c>
      <c r="T5" s="54">
        <v>14</v>
      </c>
      <c r="U5" s="54">
        <v>15</v>
      </c>
      <c r="V5" s="54">
        <v>16</v>
      </c>
      <c r="W5" s="54">
        <v>17</v>
      </c>
      <c r="X5" s="54">
        <v>18</v>
      </c>
      <c r="Y5" s="55">
        <v>19</v>
      </c>
      <c r="Z5" s="54">
        <v>20</v>
      </c>
      <c r="AA5" s="54">
        <v>21</v>
      </c>
      <c r="AB5" s="54">
        <v>22</v>
      </c>
      <c r="AC5" s="54">
        <v>23</v>
      </c>
      <c r="AD5" s="54">
        <v>24</v>
      </c>
      <c r="AE5" s="54">
        <v>25</v>
      </c>
      <c r="AF5" s="55">
        <v>26</v>
      </c>
      <c r="AG5" s="54">
        <v>27</v>
      </c>
      <c r="AH5" s="54">
        <v>28</v>
      </c>
      <c r="AI5" s="54">
        <v>29</v>
      </c>
      <c r="AJ5" s="56">
        <v>30</v>
      </c>
      <c r="AK5" s="57">
        <v>31</v>
      </c>
      <c r="AL5" s="333"/>
    </row>
    <row r="6" spans="1:38">
      <c r="A6" s="302">
        <v>1</v>
      </c>
      <c r="B6" s="305" t="s">
        <v>216</v>
      </c>
      <c r="C6" s="308" t="s">
        <v>194</v>
      </c>
      <c r="D6" s="308" t="s">
        <v>238</v>
      </c>
      <c r="E6" s="308" t="s">
        <v>239</v>
      </c>
      <c r="F6" s="58" t="s">
        <v>170</v>
      </c>
      <c r="G6" s="112">
        <v>15</v>
      </c>
      <c r="H6" s="70">
        <v>5</v>
      </c>
      <c r="I6" s="70">
        <v>5</v>
      </c>
      <c r="J6" s="70">
        <v>5</v>
      </c>
      <c r="K6" s="71">
        <v>5</v>
      </c>
      <c r="L6" s="70">
        <v>5</v>
      </c>
      <c r="M6" s="70">
        <v>5</v>
      </c>
      <c r="N6" s="70">
        <v>5</v>
      </c>
      <c r="O6" s="70">
        <v>5</v>
      </c>
      <c r="P6" s="70">
        <v>5</v>
      </c>
      <c r="Q6" s="70">
        <v>5</v>
      </c>
      <c r="R6" s="71">
        <v>5</v>
      </c>
      <c r="S6" s="70">
        <v>5</v>
      </c>
      <c r="T6" s="70">
        <v>5</v>
      </c>
      <c r="U6" s="70">
        <v>5</v>
      </c>
      <c r="V6" s="70">
        <v>5</v>
      </c>
      <c r="W6" s="70">
        <v>5</v>
      </c>
      <c r="X6" s="70">
        <v>5</v>
      </c>
      <c r="Y6" s="71"/>
      <c r="Z6" s="70"/>
      <c r="AA6" s="70"/>
      <c r="AB6" s="98">
        <v>5</v>
      </c>
      <c r="AC6" s="98">
        <v>5</v>
      </c>
      <c r="AD6" s="98">
        <v>5</v>
      </c>
      <c r="AE6" s="98">
        <v>5</v>
      </c>
      <c r="AF6" s="71"/>
      <c r="AG6" s="70"/>
      <c r="AH6" s="70"/>
      <c r="AI6" s="70"/>
      <c r="AJ6" s="84"/>
      <c r="AK6" s="85"/>
      <c r="AL6" s="86">
        <f t="shared" ref="AL6:AL69" si="0">SUM(G6:AK6)</f>
        <v>120</v>
      </c>
    </row>
    <row r="7" spans="1:38">
      <c r="A7" s="303"/>
      <c r="B7" s="306"/>
      <c r="C7" s="309"/>
      <c r="D7" s="309"/>
      <c r="E7" s="309"/>
      <c r="F7" s="62" t="s">
        <v>171</v>
      </c>
      <c r="G7" s="113">
        <v>15</v>
      </c>
      <c r="H7" s="63">
        <v>5</v>
      </c>
      <c r="I7" s="63">
        <v>5</v>
      </c>
      <c r="J7" s="63">
        <v>5</v>
      </c>
      <c r="K7" s="64">
        <v>5</v>
      </c>
      <c r="L7" s="63">
        <v>5</v>
      </c>
      <c r="M7" s="63">
        <v>5</v>
      </c>
      <c r="N7" s="63">
        <v>5</v>
      </c>
      <c r="O7" s="63">
        <v>5</v>
      </c>
      <c r="P7" s="63">
        <v>5</v>
      </c>
      <c r="Q7" s="63">
        <v>5</v>
      </c>
      <c r="R7" s="64">
        <v>5</v>
      </c>
      <c r="S7" s="63">
        <v>5</v>
      </c>
      <c r="T7" s="63">
        <v>5</v>
      </c>
      <c r="U7" s="63">
        <v>5</v>
      </c>
      <c r="V7" s="63">
        <v>5</v>
      </c>
      <c r="W7" s="63">
        <v>5</v>
      </c>
      <c r="X7" s="63">
        <v>5</v>
      </c>
      <c r="Y7" s="64"/>
      <c r="Z7" s="63"/>
      <c r="AA7" s="63"/>
      <c r="AB7" s="96">
        <v>5</v>
      </c>
      <c r="AC7" s="96">
        <v>5</v>
      </c>
      <c r="AD7" s="96">
        <v>5</v>
      </c>
      <c r="AE7" s="96">
        <v>5</v>
      </c>
      <c r="AF7" s="64"/>
      <c r="AG7" s="63"/>
      <c r="AH7" s="63"/>
      <c r="AI7" s="63"/>
      <c r="AJ7" s="79"/>
      <c r="AK7" s="80"/>
      <c r="AL7" s="81">
        <f t="shared" si="0"/>
        <v>120</v>
      </c>
    </row>
    <row r="8" spans="1:38" ht="16.5" thickBot="1">
      <c r="A8" s="304"/>
      <c r="B8" s="307"/>
      <c r="C8" s="310"/>
      <c r="D8" s="310"/>
      <c r="E8" s="310"/>
      <c r="F8" s="66" t="s">
        <v>172</v>
      </c>
      <c r="G8" s="114"/>
      <c r="H8" s="73">
        <v>3</v>
      </c>
      <c r="I8" s="73">
        <v>3</v>
      </c>
      <c r="J8" s="73"/>
      <c r="K8" s="74"/>
      <c r="L8" s="73">
        <v>3</v>
      </c>
      <c r="M8" s="73">
        <v>3</v>
      </c>
      <c r="N8" s="73">
        <v>3</v>
      </c>
      <c r="O8" s="73">
        <v>3</v>
      </c>
      <c r="P8" s="73">
        <v>3</v>
      </c>
      <c r="Q8" s="73"/>
      <c r="R8" s="68"/>
      <c r="S8" s="73">
        <v>3</v>
      </c>
      <c r="T8" s="73"/>
      <c r="U8" s="73">
        <v>3</v>
      </c>
      <c r="V8" s="73">
        <v>3</v>
      </c>
      <c r="W8" s="73"/>
      <c r="X8" s="67"/>
      <c r="Y8" s="74"/>
      <c r="Z8" s="73"/>
      <c r="AA8" s="73"/>
      <c r="AB8" s="99">
        <v>3</v>
      </c>
      <c r="AC8" s="99"/>
      <c r="AD8" s="99">
        <v>3</v>
      </c>
      <c r="AE8" s="99"/>
      <c r="AF8" s="74"/>
      <c r="AG8" s="73"/>
      <c r="AH8" s="73"/>
      <c r="AI8" s="73"/>
      <c r="AJ8" s="87"/>
      <c r="AK8" s="88"/>
      <c r="AL8" s="89">
        <f>SUM(G8:AK8)*1.5</f>
        <v>54</v>
      </c>
    </row>
    <row r="9" spans="1:38">
      <c r="A9" s="302">
        <v>2</v>
      </c>
      <c r="B9" s="305" t="s">
        <v>216</v>
      </c>
      <c r="C9" s="308" t="s">
        <v>195</v>
      </c>
      <c r="D9" s="308" t="s">
        <v>240</v>
      </c>
      <c r="E9" s="308" t="s">
        <v>241</v>
      </c>
      <c r="F9" s="58" t="s">
        <v>170</v>
      </c>
      <c r="G9" s="112"/>
      <c r="H9" s="70">
        <v>5</v>
      </c>
      <c r="I9" s="70"/>
      <c r="J9" s="70">
        <v>5</v>
      </c>
      <c r="K9" s="71">
        <v>5</v>
      </c>
      <c r="L9" s="70">
        <v>5</v>
      </c>
      <c r="M9" s="70">
        <v>5</v>
      </c>
      <c r="N9" s="70"/>
      <c r="O9" s="70">
        <v>5</v>
      </c>
      <c r="P9" s="70">
        <v>5</v>
      </c>
      <c r="Q9" s="70"/>
      <c r="R9" s="71">
        <v>5</v>
      </c>
      <c r="S9" s="70">
        <v>5</v>
      </c>
      <c r="T9" s="70">
        <v>5</v>
      </c>
      <c r="U9" s="70">
        <v>5</v>
      </c>
      <c r="V9" s="70"/>
      <c r="W9" s="70">
        <v>5</v>
      </c>
      <c r="X9" s="70">
        <v>5</v>
      </c>
      <c r="Y9" s="71">
        <v>5</v>
      </c>
      <c r="Z9" s="70">
        <v>5</v>
      </c>
      <c r="AA9" s="70">
        <v>5</v>
      </c>
      <c r="AB9" s="98">
        <v>5</v>
      </c>
      <c r="AC9" s="98">
        <v>5</v>
      </c>
      <c r="AD9" s="98">
        <v>0</v>
      </c>
      <c r="AE9" s="98">
        <v>0</v>
      </c>
      <c r="AF9" s="71"/>
      <c r="AG9" s="70"/>
      <c r="AH9" s="70"/>
      <c r="AI9" s="70"/>
      <c r="AJ9" s="84"/>
      <c r="AK9" s="85"/>
      <c r="AL9" s="86">
        <f t="shared" si="0"/>
        <v>90</v>
      </c>
    </row>
    <row r="10" spans="1:38">
      <c r="A10" s="303"/>
      <c r="B10" s="306"/>
      <c r="C10" s="309"/>
      <c r="D10" s="309"/>
      <c r="E10" s="309"/>
      <c r="F10" s="62" t="s">
        <v>171</v>
      </c>
      <c r="G10" s="113"/>
      <c r="H10" s="63">
        <v>5</v>
      </c>
      <c r="I10" s="63"/>
      <c r="J10" s="63">
        <v>5</v>
      </c>
      <c r="K10" s="64">
        <v>5</v>
      </c>
      <c r="L10" s="63">
        <v>5</v>
      </c>
      <c r="M10" s="63">
        <v>5</v>
      </c>
      <c r="N10" s="63"/>
      <c r="O10" s="63">
        <v>5</v>
      </c>
      <c r="P10" s="63">
        <v>5</v>
      </c>
      <c r="Q10" s="63"/>
      <c r="R10" s="64">
        <v>5</v>
      </c>
      <c r="S10" s="63">
        <v>5</v>
      </c>
      <c r="T10" s="63">
        <v>5</v>
      </c>
      <c r="U10" s="63">
        <v>5</v>
      </c>
      <c r="V10" s="63"/>
      <c r="W10" s="63">
        <v>5</v>
      </c>
      <c r="X10" s="63">
        <v>5</v>
      </c>
      <c r="Y10" s="64">
        <v>5</v>
      </c>
      <c r="Z10" s="63">
        <v>5</v>
      </c>
      <c r="AA10" s="63">
        <v>5</v>
      </c>
      <c r="AB10" s="96">
        <v>5</v>
      </c>
      <c r="AC10" s="96">
        <v>5</v>
      </c>
      <c r="AD10" s="96">
        <v>0</v>
      </c>
      <c r="AE10" s="96">
        <v>0</v>
      </c>
      <c r="AF10" s="64"/>
      <c r="AG10" s="63"/>
      <c r="AH10" s="63"/>
      <c r="AI10" s="63"/>
      <c r="AJ10" s="79"/>
      <c r="AK10" s="80"/>
      <c r="AL10" s="81">
        <f t="shared" si="0"/>
        <v>90</v>
      </c>
    </row>
    <row r="11" spans="1:38" ht="16.5" thickBot="1">
      <c r="A11" s="304"/>
      <c r="B11" s="307"/>
      <c r="C11" s="310"/>
      <c r="D11" s="310"/>
      <c r="E11" s="310"/>
      <c r="F11" s="66" t="s">
        <v>172</v>
      </c>
      <c r="G11" s="114"/>
      <c r="H11" s="73">
        <v>3</v>
      </c>
      <c r="I11" s="73"/>
      <c r="J11" s="73"/>
      <c r="K11" s="74"/>
      <c r="L11" s="73">
        <v>3</v>
      </c>
      <c r="M11" s="73">
        <v>3</v>
      </c>
      <c r="N11" s="73"/>
      <c r="O11" s="73"/>
      <c r="P11" s="73"/>
      <c r="Q11" s="73"/>
      <c r="R11" s="68"/>
      <c r="S11" s="73"/>
      <c r="T11" s="73"/>
      <c r="U11" s="73">
        <v>3</v>
      </c>
      <c r="V11" s="73"/>
      <c r="W11" s="73"/>
      <c r="X11" s="67"/>
      <c r="Y11" s="74"/>
      <c r="Z11" s="73">
        <v>3</v>
      </c>
      <c r="AA11" s="73"/>
      <c r="AB11" s="99"/>
      <c r="AC11" s="99"/>
      <c r="AD11" s="99"/>
      <c r="AE11" s="99"/>
      <c r="AF11" s="74"/>
      <c r="AG11" s="73"/>
      <c r="AH11" s="73"/>
      <c r="AI11" s="73"/>
      <c r="AJ11" s="87"/>
      <c r="AK11" s="88"/>
      <c r="AL11" s="89">
        <f>SUM(G11:AK11)*1.5</f>
        <v>22.5</v>
      </c>
    </row>
    <row r="12" spans="1:38">
      <c r="A12" s="302">
        <v>3</v>
      </c>
      <c r="B12" s="305" t="s">
        <v>216</v>
      </c>
      <c r="C12" s="308" t="s">
        <v>242</v>
      </c>
      <c r="D12" s="308" t="s">
        <v>243</v>
      </c>
      <c r="E12" s="308" t="s">
        <v>244</v>
      </c>
      <c r="F12" s="58" t="s">
        <v>170</v>
      </c>
      <c r="G12" s="110">
        <v>15</v>
      </c>
      <c r="H12" s="59">
        <v>5</v>
      </c>
      <c r="I12" s="59">
        <v>5</v>
      </c>
      <c r="J12" s="59">
        <v>5</v>
      </c>
      <c r="K12" s="60">
        <v>5</v>
      </c>
      <c r="L12" s="59">
        <v>5</v>
      </c>
      <c r="M12" s="59">
        <v>5</v>
      </c>
      <c r="N12" s="59">
        <v>5</v>
      </c>
      <c r="O12" s="59">
        <v>5</v>
      </c>
      <c r="P12" s="59">
        <v>5</v>
      </c>
      <c r="Q12" s="70">
        <v>5</v>
      </c>
      <c r="R12" s="71">
        <v>5</v>
      </c>
      <c r="S12" s="59">
        <v>5</v>
      </c>
      <c r="T12" s="59">
        <v>5</v>
      </c>
      <c r="U12" s="70">
        <v>5</v>
      </c>
      <c r="V12" s="59">
        <v>5</v>
      </c>
      <c r="W12" s="70">
        <v>5</v>
      </c>
      <c r="X12" s="70">
        <v>5</v>
      </c>
      <c r="Y12" s="60">
        <v>5</v>
      </c>
      <c r="Z12" s="59">
        <v>5</v>
      </c>
      <c r="AA12" s="59">
        <v>5</v>
      </c>
      <c r="AB12" s="95">
        <v>5</v>
      </c>
      <c r="AC12" s="95">
        <v>0</v>
      </c>
      <c r="AD12" s="95">
        <v>5</v>
      </c>
      <c r="AE12" s="95">
        <v>5</v>
      </c>
      <c r="AF12" s="60"/>
      <c r="AG12" s="59"/>
      <c r="AH12" s="59"/>
      <c r="AI12" s="59"/>
      <c r="AJ12" s="77"/>
      <c r="AK12" s="78"/>
      <c r="AL12" s="86">
        <f t="shared" si="0"/>
        <v>130</v>
      </c>
    </row>
    <row r="13" spans="1:38">
      <c r="A13" s="303"/>
      <c r="B13" s="306"/>
      <c r="C13" s="309"/>
      <c r="D13" s="309"/>
      <c r="E13" s="309"/>
      <c r="F13" s="62" t="s">
        <v>171</v>
      </c>
      <c r="G13" s="113">
        <v>15</v>
      </c>
      <c r="H13" s="63">
        <v>5</v>
      </c>
      <c r="I13" s="63">
        <v>5</v>
      </c>
      <c r="J13" s="63">
        <v>5</v>
      </c>
      <c r="K13" s="64">
        <v>5</v>
      </c>
      <c r="L13" s="63">
        <v>5</v>
      </c>
      <c r="M13" s="63">
        <v>5</v>
      </c>
      <c r="N13" s="63"/>
      <c r="O13" s="63">
        <v>5</v>
      </c>
      <c r="P13" s="63">
        <v>5</v>
      </c>
      <c r="Q13" s="63">
        <v>5</v>
      </c>
      <c r="R13" s="64">
        <v>5</v>
      </c>
      <c r="S13" s="63">
        <v>5</v>
      </c>
      <c r="T13" s="63">
        <v>5</v>
      </c>
      <c r="U13" s="63">
        <v>5</v>
      </c>
      <c r="V13" s="63">
        <v>5</v>
      </c>
      <c r="W13" s="63">
        <v>5</v>
      </c>
      <c r="X13" s="63">
        <v>5</v>
      </c>
      <c r="Y13" s="64">
        <v>5</v>
      </c>
      <c r="Z13" s="63">
        <v>5</v>
      </c>
      <c r="AA13" s="63">
        <v>5</v>
      </c>
      <c r="AB13" s="96">
        <v>5</v>
      </c>
      <c r="AC13" s="96">
        <v>0</v>
      </c>
      <c r="AD13" s="96">
        <v>5</v>
      </c>
      <c r="AE13" s="96">
        <v>5</v>
      </c>
      <c r="AF13" s="64"/>
      <c r="AG13" s="63"/>
      <c r="AH13" s="63"/>
      <c r="AI13" s="63"/>
      <c r="AJ13" s="79"/>
      <c r="AK13" s="80"/>
      <c r="AL13" s="81">
        <f t="shared" si="0"/>
        <v>125</v>
      </c>
    </row>
    <row r="14" spans="1:38" ht="16.5" thickBot="1">
      <c r="A14" s="304"/>
      <c r="B14" s="307"/>
      <c r="C14" s="310"/>
      <c r="D14" s="310"/>
      <c r="E14" s="310"/>
      <c r="F14" s="66" t="s">
        <v>172</v>
      </c>
      <c r="G14" s="111"/>
      <c r="H14" s="67">
        <v>3</v>
      </c>
      <c r="I14" s="67">
        <v>3</v>
      </c>
      <c r="J14" s="67"/>
      <c r="K14" s="68"/>
      <c r="L14" s="67">
        <v>3</v>
      </c>
      <c r="M14" s="67">
        <v>3</v>
      </c>
      <c r="N14" s="67"/>
      <c r="O14" s="67">
        <v>3</v>
      </c>
      <c r="P14" s="67">
        <v>3</v>
      </c>
      <c r="Q14" s="73"/>
      <c r="R14" s="68"/>
      <c r="S14" s="67">
        <v>3</v>
      </c>
      <c r="T14" s="67"/>
      <c r="U14" s="73">
        <v>3</v>
      </c>
      <c r="V14" s="67">
        <v>3</v>
      </c>
      <c r="W14" s="73"/>
      <c r="X14" s="67"/>
      <c r="Y14" s="68"/>
      <c r="Z14" s="67">
        <v>3</v>
      </c>
      <c r="AA14" s="67">
        <v>3</v>
      </c>
      <c r="AB14" s="97"/>
      <c r="AC14" s="97"/>
      <c r="AD14" s="97">
        <v>3</v>
      </c>
      <c r="AE14" s="97"/>
      <c r="AF14" s="68"/>
      <c r="AG14" s="67"/>
      <c r="AH14" s="67"/>
      <c r="AI14" s="67"/>
      <c r="AJ14" s="82"/>
      <c r="AK14" s="83"/>
      <c r="AL14" s="89">
        <f>SUM(G14:AK14)*1.5</f>
        <v>54</v>
      </c>
    </row>
    <row r="15" spans="1:38">
      <c r="A15" s="302">
        <v>4</v>
      </c>
      <c r="B15" s="305" t="s">
        <v>216</v>
      </c>
      <c r="C15" s="308" t="s">
        <v>214</v>
      </c>
      <c r="D15" s="308" t="s">
        <v>245</v>
      </c>
      <c r="E15" s="308" t="s">
        <v>246</v>
      </c>
      <c r="F15" s="58" t="s">
        <v>170</v>
      </c>
      <c r="G15" s="110">
        <v>15</v>
      </c>
      <c r="H15" s="70">
        <v>5</v>
      </c>
      <c r="I15" s="70">
        <v>5</v>
      </c>
      <c r="J15" s="70">
        <v>5</v>
      </c>
      <c r="K15" s="71">
        <v>5</v>
      </c>
      <c r="L15" s="70">
        <v>5</v>
      </c>
      <c r="M15" s="70">
        <v>5</v>
      </c>
      <c r="N15" s="70">
        <v>5</v>
      </c>
      <c r="O15" s="70">
        <v>5</v>
      </c>
      <c r="P15" s="70">
        <v>5</v>
      </c>
      <c r="Q15" s="70">
        <v>5</v>
      </c>
      <c r="R15" s="71">
        <v>5</v>
      </c>
      <c r="S15" s="70">
        <v>5</v>
      </c>
      <c r="T15" s="70">
        <v>5</v>
      </c>
      <c r="U15" s="70">
        <v>5</v>
      </c>
      <c r="V15" s="70">
        <v>5</v>
      </c>
      <c r="W15" s="70">
        <v>5</v>
      </c>
      <c r="X15" s="70">
        <v>5</v>
      </c>
      <c r="Y15" s="71">
        <v>5</v>
      </c>
      <c r="Z15" s="70">
        <v>5</v>
      </c>
      <c r="AA15" s="70">
        <v>5</v>
      </c>
      <c r="AB15" s="98">
        <v>5</v>
      </c>
      <c r="AC15" s="98">
        <v>0</v>
      </c>
      <c r="AD15" s="98">
        <v>5</v>
      </c>
      <c r="AE15" s="98">
        <v>5</v>
      </c>
      <c r="AF15" s="71"/>
      <c r="AG15" s="70"/>
      <c r="AH15" s="70"/>
      <c r="AI15" s="70"/>
      <c r="AJ15" s="84"/>
      <c r="AK15" s="85"/>
      <c r="AL15" s="86">
        <f t="shared" si="0"/>
        <v>130</v>
      </c>
    </row>
    <row r="16" spans="1:38">
      <c r="A16" s="303"/>
      <c r="B16" s="306"/>
      <c r="C16" s="309"/>
      <c r="D16" s="309"/>
      <c r="E16" s="309"/>
      <c r="F16" s="62" t="s">
        <v>171</v>
      </c>
      <c r="G16" s="113">
        <v>15</v>
      </c>
      <c r="H16" s="63">
        <v>5</v>
      </c>
      <c r="I16" s="63">
        <v>5</v>
      </c>
      <c r="J16" s="63">
        <v>5</v>
      </c>
      <c r="K16" s="64">
        <v>5</v>
      </c>
      <c r="L16" s="63">
        <v>5</v>
      </c>
      <c r="M16" s="63">
        <v>5</v>
      </c>
      <c r="N16" s="63">
        <v>5</v>
      </c>
      <c r="O16" s="63">
        <v>5</v>
      </c>
      <c r="P16" s="63">
        <v>5</v>
      </c>
      <c r="Q16" s="63">
        <v>5</v>
      </c>
      <c r="R16" s="64">
        <v>5</v>
      </c>
      <c r="S16" s="63">
        <v>5</v>
      </c>
      <c r="T16" s="63">
        <v>5</v>
      </c>
      <c r="U16" s="63">
        <v>5</v>
      </c>
      <c r="V16" s="63">
        <v>5</v>
      </c>
      <c r="W16" s="63">
        <v>5</v>
      </c>
      <c r="X16" s="63">
        <v>5</v>
      </c>
      <c r="Y16" s="64">
        <v>5</v>
      </c>
      <c r="Z16" s="63">
        <v>5</v>
      </c>
      <c r="AA16" s="63">
        <v>5</v>
      </c>
      <c r="AB16" s="96">
        <v>5</v>
      </c>
      <c r="AC16" s="96">
        <v>0</v>
      </c>
      <c r="AD16" s="96">
        <v>5</v>
      </c>
      <c r="AE16" s="96">
        <v>5</v>
      </c>
      <c r="AF16" s="64"/>
      <c r="AG16" s="63"/>
      <c r="AH16" s="63"/>
      <c r="AI16" s="63"/>
      <c r="AJ16" s="79"/>
      <c r="AK16" s="80"/>
      <c r="AL16" s="81">
        <f t="shared" si="0"/>
        <v>130</v>
      </c>
    </row>
    <row r="17" spans="1:38" ht="16.5" thickBot="1">
      <c r="A17" s="304"/>
      <c r="B17" s="307"/>
      <c r="C17" s="310"/>
      <c r="D17" s="310"/>
      <c r="E17" s="310"/>
      <c r="F17" s="66" t="s">
        <v>172</v>
      </c>
      <c r="G17" s="111"/>
      <c r="H17" s="67">
        <v>3</v>
      </c>
      <c r="I17" s="67">
        <v>3</v>
      </c>
      <c r="J17" s="67"/>
      <c r="K17" s="68"/>
      <c r="L17" s="67">
        <v>3</v>
      </c>
      <c r="M17" s="67">
        <v>3</v>
      </c>
      <c r="N17" s="67">
        <v>3</v>
      </c>
      <c r="O17" s="67">
        <v>3</v>
      </c>
      <c r="P17" s="67">
        <v>3</v>
      </c>
      <c r="Q17" s="73"/>
      <c r="R17" s="68"/>
      <c r="S17" s="67">
        <v>3</v>
      </c>
      <c r="T17" s="67"/>
      <c r="U17" s="73">
        <v>3</v>
      </c>
      <c r="V17" s="67">
        <v>3</v>
      </c>
      <c r="W17" s="67">
        <v>3</v>
      </c>
      <c r="X17" s="67"/>
      <c r="Y17" s="68"/>
      <c r="Z17" s="67">
        <v>3</v>
      </c>
      <c r="AA17" s="67">
        <v>3</v>
      </c>
      <c r="AB17" s="97"/>
      <c r="AC17" s="97"/>
      <c r="AD17" s="97">
        <v>3</v>
      </c>
      <c r="AE17" s="97"/>
      <c r="AF17" s="68"/>
      <c r="AG17" s="67"/>
      <c r="AH17" s="67"/>
      <c r="AI17" s="67"/>
      <c r="AJ17" s="82"/>
      <c r="AK17" s="83"/>
      <c r="AL17" s="89">
        <f>SUM(G17:AK17)*1.5</f>
        <v>63</v>
      </c>
    </row>
    <row r="18" spans="1:38">
      <c r="A18" s="302">
        <v>5</v>
      </c>
      <c r="B18" s="305" t="s">
        <v>216</v>
      </c>
      <c r="C18" s="308" t="s">
        <v>180</v>
      </c>
      <c r="D18" s="308" t="s">
        <v>247</v>
      </c>
      <c r="E18" s="308" t="s">
        <v>248</v>
      </c>
      <c r="F18" s="58" t="s">
        <v>170</v>
      </c>
      <c r="G18" s="110">
        <v>15</v>
      </c>
      <c r="H18" s="70">
        <v>5</v>
      </c>
      <c r="I18" s="70"/>
      <c r="J18" s="70">
        <v>5</v>
      </c>
      <c r="K18" s="71">
        <v>5</v>
      </c>
      <c r="L18" s="70">
        <v>5</v>
      </c>
      <c r="M18" s="70">
        <v>5</v>
      </c>
      <c r="N18" s="70">
        <v>5</v>
      </c>
      <c r="O18" s="70">
        <v>5</v>
      </c>
      <c r="P18" s="70">
        <v>5</v>
      </c>
      <c r="Q18" s="70">
        <v>5</v>
      </c>
      <c r="R18" s="71">
        <v>5</v>
      </c>
      <c r="S18" s="70">
        <v>5</v>
      </c>
      <c r="T18" s="70">
        <v>5</v>
      </c>
      <c r="U18" s="70">
        <v>5</v>
      </c>
      <c r="V18" s="70">
        <v>5</v>
      </c>
      <c r="W18" s="70">
        <v>5</v>
      </c>
      <c r="X18" s="70">
        <v>5</v>
      </c>
      <c r="Y18" s="71"/>
      <c r="Z18" s="70">
        <v>5</v>
      </c>
      <c r="AA18" s="70">
        <v>5</v>
      </c>
      <c r="AB18" s="98">
        <v>5</v>
      </c>
      <c r="AC18" s="98">
        <v>5</v>
      </c>
      <c r="AD18" s="98">
        <v>5</v>
      </c>
      <c r="AE18" s="98">
        <v>5</v>
      </c>
      <c r="AF18" s="71"/>
      <c r="AG18" s="70"/>
      <c r="AH18" s="70"/>
      <c r="AI18" s="70"/>
      <c r="AJ18" s="84"/>
      <c r="AK18" s="85"/>
      <c r="AL18" s="86">
        <f t="shared" si="0"/>
        <v>125</v>
      </c>
    </row>
    <row r="19" spans="1:38">
      <c r="A19" s="303"/>
      <c r="B19" s="306"/>
      <c r="C19" s="309"/>
      <c r="D19" s="309"/>
      <c r="E19" s="309"/>
      <c r="F19" s="62" t="s">
        <v>171</v>
      </c>
      <c r="G19" s="113">
        <v>15</v>
      </c>
      <c r="H19" s="63">
        <v>5</v>
      </c>
      <c r="I19" s="63"/>
      <c r="J19" s="63">
        <v>5</v>
      </c>
      <c r="K19" s="64">
        <v>5</v>
      </c>
      <c r="L19" s="63">
        <v>5</v>
      </c>
      <c r="M19" s="63">
        <v>5</v>
      </c>
      <c r="N19" s="63">
        <v>5</v>
      </c>
      <c r="O19" s="63">
        <v>5</v>
      </c>
      <c r="P19" s="63">
        <v>5</v>
      </c>
      <c r="Q19" s="63">
        <v>5</v>
      </c>
      <c r="R19" s="64">
        <v>5</v>
      </c>
      <c r="S19" s="63">
        <v>5</v>
      </c>
      <c r="T19" s="63">
        <v>5</v>
      </c>
      <c r="U19" s="63">
        <v>5</v>
      </c>
      <c r="V19" s="63">
        <v>5</v>
      </c>
      <c r="W19" s="63">
        <v>5</v>
      </c>
      <c r="X19" s="63">
        <v>5</v>
      </c>
      <c r="Y19" s="64"/>
      <c r="Z19" s="63">
        <v>5</v>
      </c>
      <c r="AA19" s="63">
        <v>5</v>
      </c>
      <c r="AB19" s="96">
        <v>5</v>
      </c>
      <c r="AC19" s="96">
        <v>5</v>
      </c>
      <c r="AD19" s="96">
        <v>5</v>
      </c>
      <c r="AE19" s="96">
        <v>5</v>
      </c>
      <c r="AF19" s="64"/>
      <c r="AG19" s="63"/>
      <c r="AH19" s="63"/>
      <c r="AI19" s="63"/>
      <c r="AJ19" s="79"/>
      <c r="AK19" s="80"/>
      <c r="AL19" s="81">
        <f t="shared" si="0"/>
        <v>125</v>
      </c>
    </row>
    <row r="20" spans="1:38" ht="16.5" thickBot="1">
      <c r="A20" s="304"/>
      <c r="B20" s="307"/>
      <c r="C20" s="310"/>
      <c r="D20" s="310"/>
      <c r="E20" s="310"/>
      <c r="F20" s="66" t="s">
        <v>172</v>
      </c>
      <c r="G20" s="111"/>
      <c r="H20" s="73"/>
      <c r="I20" s="73"/>
      <c r="J20" s="73"/>
      <c r="K20" s="74"/>
      <c r="L20" s="73">
        <v>3</v>
      </c>
      <c r="M20" s="73">
        <v>3</v>
      </c>
      <c r="N20" s="73"/>
      <c r="O20" s="73">
        <v>3</v>
      </c>
      <c r="P20" s="73">
        <v>3</v>
      </c>
      <c r="Q20" s="73"/>
      <c r="R20" s="68"/>
      <c r="S20" s="73"/>
      <c r="T20" s="73"/>
      <c r="U20" s="73">
        <v>3</v>
      </c>
      <c r="V20" s="73">
        <v>3</v>
      </c>
      <c r="W20" s="73"/>
      <c r="X20" s="67"/>
      <c r="Y20" s="74"/>
      <c r="Z20" s="73">
        <v>3</v>
      </c>
      <c r="AA20" s="73"/>
      <c r="AB20" s="99">
        <v>3</v>
      </c>
      <c r="AC20" s="99"/>
      <c r="AD20" s="99">
        <v>3</v>
      </c>
      <c r="AE20" s="99"/>
      <c r="AF20" s="74"/>
      <c r="AG20" s="73"/>
      <c r="AH20" s="73"/>
      <c r="AI20" s="73"/>
      <c r="AJ20" s="87"/>
      <c r="AK20" s="88"/>
      <c r="AL20" s="89">
        <f>SUM(G20:AK20)*1.5</f>
        <v>40.5</v>
      </c>
    </row>
    <row r="21" spans="1:38">
      <c r="A21" s="302">
        <v>6</v>
      </c>
      <c r="B21" s="305" t="s">
        <v>216</v>
      </c>
      <c r="C21" s="308" t="s">
        <v>182</v>
      </c>
      <c r="D21" s="308" t="s">
        <v>249</v>
      </c>
      <c r="E21" s="308" t="s">
        <v>250</v>
      </c>
      <c r="F21" s="58" t="s">
        <v>170</v>
      </c>
      <c r="G21" s="110"/>
      <c r="H21" s="59">
        <v>5</v>
      </c>
      <c r="I21" s="59">
        <v>5</v>
      </c>
      <c r="J21" s="59">
        <v>5</v>
      </c>
      <c r="K21" s="60">
        <v>5</v>
      </c>
      <c r="L21" s="59">
        <v>5</v>
      </c>
      <c r="M21" s="59">
        <v>5</v>
      </c>
      <c r="N21" s="59">
        <v>5</v>
      </c>
      <c r="O21" s="59">
        <v>5</v>
      </c>
      <c r="P21" s="59">
        <v>5</v>
      </c>
      <c r="Q21" s="70">
        <v>5</v>
      </c>
      <c r="R21" s="71">
        <v>5</v>
      </c>
      <c r="S21" s="59">
        <v>5</v>
      </c>
      <c r="T21" s="59">
        <v>5</v>
      </c>
      <c r="U21" s="59">
        <v>5</v>
      </c>
      <c r="V21" s="59">
        <v>5</v>
      </c>
      <c r="W21" s="70">
        <v>5</v>
      </c>
      <c r="X21" s="70">
        <v>5</v>
      </c>
      <c r="Y21" s="60"/>
      <c r="Z21" s="59">
        <v>5</v>
      </c>
      <c r="AA21" s="59">
        <v>5</v>
      </c>
      <c r="AB21" s="95">
        <v>5</v>
      </c>
      <c r="AC21" s="95">
        <v>5</v>
      </c>
      <c r="AD21" s="95">
        <v>5</v>
      </c>
      <c r="AE21" s="95">
        <v>5</v>
      </c>
      <c r="AF21" s="60"/>
      <c r="AG21" s="59"/>
      <c r="AH21" s="59"/>
      <c r="AI21" s="59"/>
      <c r="AJ21" s="77"/>
      <c r="AK21" s="78"/>
      <c r="AL21" s="86">
        <f t="shared" si="0"/>
        <v>115</v>
      </c>
    </row>
    <row r="22" spans="1:38">
      <c r="A22" s="303"/>
      <c r="B22" s="306"/>
      <c r="C22" s="309"/>
      <c r="D22" s="309"/>
      <c r="E22" s="309"/>
      <c r="F22" s="62" t="s">
        <v>171</v>
      </c>
      <c r="G22" s="113"/>
      <c r="H22" s="63">
        <v>5</v>
      </c>
      <c r="I22" s="63">
        <v>5</v>
      </c>
      <c r="J22" s="63">
        <v>5</v>
      </c>
      <c r="K22" s="64">
        <v>5</v>
      </c>
      <c r="L22" s="63">
        <v>5</v>
      </c>
      <c r="M22" s="63">
        <v>5</v>
      </c>
      <c r="N22" s="63">
        <v>5</v>
      </c>
      <c r="O22" s="63">
        <v>5</v>
      </c>
      <c r="P22" s="63">
        <v>5</v>
      </c>
      <c r="Q22" s="63">
        <v>5</v>
      </c>
      <c r="R22" s="64">
        <v>5</v>
      </c>
      <c r="S22" s="63">
        <v>5</v>
      </c>
      <c r="T22" s="63">
        <v>5</v>
      </c>
      <c r="U22" s="63">
        <v>5</v>
      </c>
      <c r="V22" s="63">
        <v>5</v>
      </c>
      <c r="W22" s="63">
        <v>5</v>
      </c>
      <c r="X22" s="63">
        <v>5</v>
      </c>
      <c r="Y22" s="64"/>
      <c r="Z22" s="63">
        <v>5</v>
      </c>
      <c r="AA22" s="63">
        <v>5</v>
      </c>
      <c r="AB22" s="96">
        <v>5</v>
      </c>
      <c r="AC22" s="96">
        <v>5</v>
      </c>
      <c r="AD22" s="96">
        <v>5</v>
      </c>
      <c r="AE22" s="96">
        <v>5</v>
      </c>
      <c r="AF22" s="64"/>
      <c r="AG22" s="63"/>
      <c r="AH22" s="63"/>
      <c r="AI22" s="63"/>
      <c r="AJ22" s="79"/>
      <c r="AK22" s="80"/>
      <c r="AL22" s="81">
        <f t="shared" si="0"/>
        <v>115</v>
      </c>
    </row>
    <row r="23" spans="1:38" ht="16.5" thickBot="1">
      <c r="A23" s="304"/>
      <c r="B23" s="307"/>
      <c r="C23" s="310"/>
      <c r="D23" s="310"/>
      <c r="E23" s="310"/>
      <c r="F23" s="66" t="s">
        <v>172</v>
      </c>
      <c r="G23" s="111"/>
      <c r="H23" s="67"/>
      <c r="I23" s="67"/>
      <c r="J23" s="67"/>
      <c r="K23" s="68"/>
      <c r="L23" s="67"/>
      <c r="M23" s="67"/>
      <c r="N23" s="67"/>
      <c r="O23" s="67"/>
      <c r="P23" s="67"/>
      <c r="Q23" s="73"/>
      <c r="R23" s="68"/>
      <c r="S23" s="67"/>
      <c r="T23" s="67"/>
      <c r="U23" s="67"/>
      <c r="V23" s="67"/>
      <c r="W23" s="73"/>
      <c r="X23" s="67"/>
      <c r="Y23" s="68"/>
      <c r="Z23" s="67"/>
      <c r="AA23" s="67"/>
      <c r="AB23" s="97"/>
      <c r="AC23" s="97"/>
      <c r="AD23" s="97"/>
      <c r="AE23" s="97"/>
      <c r="AF23" s="68"/>
      <c r="AG23" s="67"/>
      <c r="AH23" s="67"/>
      <c r="AI23" s="67"/>
      <c r="AJ23" s="82"/>
      <c r="AK23" s="83"/>
      <c r="AL23" s="89">
        <f>SUM(G23:AK23)*1.5</f>
        <v>0</v>
      </c>
    </row>
    <row r="24" spans="1:38">
      <c r="A24" s="302">
        <v>7</v>
      </c>
      <c r="B24" s="305" t="s">
        <v>216</v>
      </c>
      <c r="C24" s="308" t="s">
        <v>188</v>
      </c>
      <c r="D24" s="308" t="s">
        <v>251</v>
      </c>
      <c r="E24" s="308" t="s">
        <v>252</v>
      </c>
      <c r="F24" s="58" t="s">
        <v>170</v>
      </c>
      <c r="G24" s="112">
        <v>15</v>
      </c>
      <c r="H24" s="70">
        <v>5</v>
      </c>
      <c r="I24" s="70"/>
      <c r="J24" s="70">
        <v>5</v>
      </c>
      <c r="K24" s="71">
        <v>5</v>
      </c>
      <c r="L24" s="70">
        <v>5</v>
      </c>
      <c r="M24" s="70">
        <v>5</v>
      </c>
      <c r="N24" s="70">
        <v>5</v>
      </c>
      <c r="O24" s="70">
        <v>5</v>
      </c>
      <c r="P24" s="70">
        <v>5</v>
      </c>
      <c r="Q24" s="70">
        <v>5</v>
      </c>
      <c r="R24" s="71">
        <v>0</v>
      </c>
      <c r="S24" s="70">
        <v>5</v>
      </c>
      <c r="T24" s="70">
        <v>5</v>
      </c>
      <c r="U24" s="70">
        <v>5</v>
      </c>
      <c r="V24" s="70">
        <v>5</v>
      </c>
      <c r="W24" s="70">
        <v>5</v>
      </c>
      <c r="X24" s="70">
        <v>5</v>
      </c>
      <c r="Y24" s="71">
        <v>5</v>
      </c>
      <c r="Z24" s="70">
        <v>5</v>
      </c>
      <c r="AA24" s="70">
        <v>5</v>
      </c>
      <c r="AB24" s="98">
        <v>5</v>
      </c>
      <c r="AC24" s="98">
        <v>5</v>
      </c>
      <c r="AD24" s="98">
        <v>5</v>
      </c>
      <c r="AE24" s="98">
        <v>5</v>
      </c>
      <c r="AF24" s="71"/>
      <c r="AG24" s="70"/>
      <c r="AH24" s="70"/>
      <c r="AI24" s="70"/>
      <c r="AJ24" s="84"/>
      <c r="AK24" s="85"/>
      <c r="AL24" s="86">
        <f t="shared" si="0"/>
        <v>125</v>
      </c>
    </row>
    <row r="25" spans="1:38">
      <c r="A25" s="303"/>
      <c r="B25" s="306"/>
      <c r="C25" s="309"/>
      <c r="D25" s="309"/>
      <c r="E25" s="309"/>
      <c r="F25" s="62" t="s">
        <v>171</v>
      </c>
      <c r="G25" s="113">
        <v>15</v>
      </c>
      <c r="H25" s="63">
        <v>5</v>
      </c>
      <c r="I25" s="63"/>
      <c r="J25" s="63">
        <v>5</v>
      </c>
      <c r="K25" s="64">
        <v>5</v>
      </c>
      <c r="L25" s="63">
        <v>5</v>
      </c>
      <c r="M25" s="63">
        <v>5</v>
      </c>
      <c r="N25" s="63">
        <v>5</v>
      </c>
      <c r="O25" s="63">
        <v>5</v>
      </c>
      <c r="P25" s="63">
        <v>5</v>
      </c>
      <c r="Q25" s="63">
        <v>5</v>
      </c>
      <c r="R25" s="64">
        <v>0</v>
      </c>
      <c r="S25" s="63">
        <v>5</v>
      </c>
      <c r="T25" s="63">
        <v>5</v>
      </c>
      <c r="U25" s="63">
        <v>5</v>
      </c>
      <c r="V25" s="63">
        <v>5</v>
      </c>
      <c r="W25" s="63">
        <v>5</v>
      </c>
      <c r="X25" s="63">
        <v>5</v>
      </c>
      <c r="Y25" s="64">
        <v>5</v>
      </c>
      <c r="Z25" s="63">
        <v>5</v>
      </c>
      <c r="AA25" s="63">
        <v>5</v>
      </c>
      <c r="AB25" s="96">
        <v>5</v>
      </c>
      <c r="AC25" s="96">
        <v>0</v>
      </c>
      <c r="AD25" s="96">
        <v>5</v>
      </c>
      <c r="AE25" s="96">
        <v>5</v>
      </c>
      <c r="AF25" s="64"/>
      <c r="AG25" s="63"/>
      <c r="AH25" s="63"/>
      <c r="AI25" s="63"/>
      <c r="AJ25" s="79"/>
      <c r="AK25" s="80"/>
      <c r="AL25" s="81">
        <f t="shared" si="0"/>
        <v>120</v>
      </c>
    </row>
    <row r="26" spans="1:38" ht="16.5" thickBot="1">
      <c r="A26" s="304"/>
      <c r="B26" s="307"/>
      <c r="C26" s="310"/>
      <c r="D26" s="310"/>
      <c r="E26" s="310"/>
      <c r="F26" s="66" t="s">
        <v>172</v>
      </c>
      <c r="G26" s="114"/>
      <c r="H26" s="73"/>
      <c r="I26" s="73"/>
      <c r="J26" s="73"/>
      <c r="K26" s="74"/>
      <c r="L26" s="73"/>
      <c r="M26" s="73"/>
      <c r="N26" s="73"/>
      <c r="O26" s="73">
        <v>3</v>
      </c>
      <c r="P26" s="73">
        <v>3</v>
      </c>
      <c r="Q26" s="73"/>
      <c r="R26" s="74"/>
      <c r="S26" s="73"/>
      <c r="T26" s="73"/>
      <c r="U26" s="73"/>
      <c r="V26" s="73"/>
      <c r="W26" s="73"/>
      <c r="X26" s="73"/>
      <c r="Y26" s="74"/>
      <c r="Z26" s="73"/>
      <c r="AA26" s="73"/>
      <c r="AB26" s="99"/>
      <c r="AC26" s="99"/>
      <c r="AD26" s="99"/>
      <c r="AE26" s="99"/>
      <c r="AF26" s="74"/>
      <c r="AG26" s="73"/>
      <c r="AH26" s="73"/>
      <c r="AI26" s="73"/>
      <c r="AJ26" s="87"/>
      <c r="AK26" s="88"/>
      <c r="AL26" s="89">
        <f>SUM(G26:AK26)*1.5</f>
        <v>9</v>
      </c>
    </row>
    <row r="27" spans="1:38">
      <c r="A27" s="302">
        <v>8</v>
      </c>
      <c r="B27" s="305" t="s">
        <v>216</v>
      </c>
      <c r="C27" s="308" t="s">
        <v>196</v>
      </c>
      <c r="D27" s="308" t="s">
        <v>253</v>
      </c>
      <c r="E27" s="308" t="s">
        <v>254</v>
      </c>
      <c r="F27" s="58" t="s">
        <v>170</v>
      </c>
      <c r="G27" s="112">
        <v>15</v>
      </c>
      <c r="H27" s="59"/>
      <c r="I27" s="59"/>
      <c r="J27" s="59"/>
      <c r="K27" s="60"/>
      <c r="L27" s="59"/>
      <c r="M27" s="59"/>
      <c r="N27" s="59"/>
      <c r="O27" s="59"/>
      <c r="P27" s="59"/>
      <c r="Q27" s="59"/>
      <c r="R27" s="60"/>
      <c r="S27" s="59"/>
      <c r="T27" s="59"/>
      <c r="U27" s="59"/>
      <c r="V27" s="59"/>
      <c r="W27" s="59"/>
      <c r="X27" s="59"/>
      <c r="Y27" s="60"/>
      <c r="Z27" s="59"/>
      <c r="AA27" s="59"/>
      <c r="AB27" s="95">
        <v>0</v>
      </c>
      <c r="AC27" s="95">
        <v>0</v>
      </c>
      <c r="AD27" s="95">
        <v>0</v>
      </c>
      <c r="AE27" s="95">
        <v>0</v>
      </c>
      <c r="AF27" s="60"/>
      <c r="AG27" s="59"/>
      <c r="AH27" s="59"/>
      <c r="AI27" s="59"/>
      <c r="AJ27" s="77"/>
      <c r="AK27" s="78"/>
      <c r="AL27" s="86">
        <f t="shared" si="0"/>
        <v>15</v>
      </c>
    </row>
    <row r="28" spans="1:38">
      <c r="A28" s="303"/>
      <c r="B28" s="306"/>
      <c r="C28" s="309"/>
      <c r="D28" s="309"/>
      <c r="E28" s="309"/>
      <c r="F28" s="62" t="s">
        <v>171</v>
      </c>
      <c r="G28" s="113">
        <v>15</v>
      </c>
      <c r="H28" s="63"/>
      <c r="I28" s="63"/>
      <c r="J28" s="63"/>
      <c r="K28" s="64"/>
      <c r="L28" s="63"/>
      <c r="M28" s="63"/>
      <c r="N28" s="63"/>
      <c r="O28" s="63"/>
      <c r="P28" s="63"/>
      <c r="Q28" s="63"/>
      <c r="R28" s="64"/>
      <c r="S28" s="63"/>
      <c r="T28" s="63"/>
      <c r="U28" s="63"/>
      <c r="V28" s="63"/>
      <c r="W28" s="63"/>
      <c r="X28" s="63"/>
      <c r="Y28" s="64"/>
      <c r="Z28" s="63"/>
      <c r="AA28" s="63"/>
      <c r="AB28" s="96">
        <v>0</v>
      </c>
      <c r="AC28" s="96">
        <v>0</v>
      </c>
      <c r="AD28" s="96">
        <v>0</v>
      </c>
      <c r="AE28" s="96">
        <v>0</v>
      </c>
      <c r="AF28" s="64"/>
      <c r="AG28" s="63"/>
      <c r="AH28" s="63"/>
      <c r="AI28" s="63"/>
      <c r="AJ28" s="79"/>
      <c r="AK28" s="80"/>
      <c r="AL28" s="81">
        <f t="shared" si="0"/>
        <v>15</v>
      </c>
    </row>
    <row r="29" spans="1:38" ht="16.5" thickBot="1">
      <c r="A29" s="304"/>
      <c r="B29" s="307"/>
      <c r="C29" s="310"/>
      <c r="D29" s="310"/>
      <c r="E29" s="310"/>
      <c r="F29" s="66" t="s">
        <v>172</v>
      </c>
      <c r="G29" s="114"/>
      <c r="H29" s="67"/>
      <c r="I29" s="67"/>
      <c r="J29" s="67"/>
      <c r="K29" s="68"/>
      <c r="L29" s="67"/>
      <c r="M29" s="67"/>
      <c r="N29" s="67"/>
      <c r="O29" s="67"/>
      <c r="P29" s="67"/>
      <c r="Q29" s="67"/>
      <c r="R29" s="68"/>
      <c r="S29" s="67"/>
      <c r="T29" s="67"/>
      <c r="U29" s="67"/>
      <c r="V29" s="67"/>
      <c r="W29" s="67"/>
      <c r="X29" s="67"/>
      <c r="Y29" s="68"/>
      <c r="Z29" s="67"/>
      <c r="AA29" s="67"/>
      <c r="AB29" s="97"/>
      <c r="AC29" s="97"/>
      <c r="AD29" s="97"/>
      <c r="AE29" s="97"/>
      <c r="AF29" s="68"/>
      <c r="AG29" s="67"/>
      <c r="AH29" s="67"/>
      <c r="AI29" s="67"/>
      <c r="AJ29" s="82"/>
      <c r="AK29" s="83"/>
      <c r="AL29" s="89">
        <f>SUM(G29:AK29)*1.5</f>
        <v>0</v>
      </c>
    </row>
    <row r="30" spans="1:38">
      <c r="A30" s="302">
        <v>9</v>
      </c>
      <c r="B30" s="305" t="s">
        <v>216</v>
      </c>
      <c r="C30" s="308" t="s">
        <v>193</v>
      </c>
      <c r="D30" s="308" t="s">
        <v>255</v>
      </c>
      <c r="E30" s="308" t="s">
        <v>256</v>
      </c>
      <c r="F30" s="58" t="s">
        <v>170</v>
      </c>
      <c r="G30" s="112">
        <v>15</v>
      </c>
      <c r="H30" s="70">
        <v>5</v>
      </c>
      <c r="I30" s="70">
        <v>5</v>
      </c>
      <c r="J30" s="70"/>
      <c r="K30" s="71">
        <v>5</v>
      </c>
      <c r="L30" s="70">
        <v>5</v>
      </c>
      <c r="M30" s="70">
        <v>5</v>
      </c>
      <c r="N30" s="70">
        <v>5</v>
      </c>
      <c r="O30" s="70">
        <v>5</v>
      </c>
      <c r="P30" s="70">
        <v>5</v>
      </c>
      <c r="Q30" s="70">
        <v>5</v>
      </c>
      <c r="R30" s="71">
        <v>5</v>
      </c>
      <c r="S30" s="70">
        <v>5</v>
      </c>
      <c r="T30" s="70">
        <v>5</v>
      </c>
      <c r="U30" s="70">
        <v>5</v>
      </c>
      <c r="V30" s="70"/>
      <c r="W30" s="70"/>
      <c r="X30" s="70">
        <v>5</v>
      </c>
      <c r="Y30" s="71">
        <v>5</v>
      </c>
      <c r="Z30" s="70">
        <v>5</v>
      </c>
      <c r="AA30" s="70">
        <v>5</v>
      </c>
      <c r="AB30" s="98">
        <v>5</v>
      </c>
      <c r="AC30" s="98">
        <v>5</v>
      </c>
      <c r="AD30" s="98">
        <v>5</v>
      </c>
      <c r="AE30" s="98">
        <v>5</v>
      </c>
      <c r="AF30" s="71"/>
      <c r="AG30" s="70"/>
      <c r="AH30" s="70"/>
      <c r="AI30" s="70"/>
      <c r="AJ30" s="84"/>
      <c r="AK30" s="85"/>
      <c r="AL30" s="86">
        <f t="shared" si="0"/>
        <v>120</v>
      </c>
    </row>
    <row r="31" spans="1:38">
      <c r="A31" s="303"/>
      <c r="B31" s="306"/>
      <c r="C31" s="309"/>
      <c r="D31" s="309"/>
      <c r="E31" s="309"/>
      <c r="F31" s="62" t="s">
        <v>171</v>
      </c>
      <c r="G31" s="113">
        <v>15</v>
      </c>
      <c r="H31" s="63">
        <v>5</v>
      </c>
      <c r="I31" s="63">
        <v>5</v>
      </c>
      <c r="J31" s="63">
        <v>5</v>
      </c>
      <c r="K31" s="64">
        <v>5</v>
      </c>
      <c r="L31" s="63">
        <v>5</v>
      </c>
      <c r="M31" s="63">
        <v>5</v>
      </c>
      <c r="N31" s="63">
        <v>5</v>
      </c>
      <c r="O31" s="63">
        <v>5</v>
      </c>
      <c r="P31" s="63">
        <v>5</v>
      </c>
      <c r="Q31" s="63">
        <v>5</v>
      </c>
      <c r="R31" s="64">
        <v>5</v>
      </c>
      <c r="S31" s="63">
        <v>5</v>
      </c>
      <c r="T31" s="63">
        <v>5</v>
      </c>
      <c r="U31" s="63">
        <v>5</v>
      </c>
      <c r="V31" s="63"/>
      <c r="W31" s="63"/>
      <c r="X31" s="63">
        <v>5</v>
      </c>
      <c r="Y31" s="64">
        <v>5</v>
      </c>
      <c r="Z31" s="63">
        <v>5</v>
      </c>
      <c r="AA31" s="63">
        <v>5</v>
      </c>
      <c r="AB31" s="96">
        <v>5</v>
      </c>
      <c r="AC31" s="96">
        <v>5</v>
      </c>
      <c r="AD31" s="96">
        <v>5</v>
      </c>
      <c r="AE31" s="96">
        <v>5</v>
      </c>
      <c r="AF31" s="64"/>
      <c r="AG31" s="63"/>
      <c r="AH31" s="63"/>
      <c r="AI31" s="63"/>
      <c r="AJ31" s="79"/>
      <c r="AK31" s="80"/>
      <c r="AL31" s="81">
        <f t="shared" si="0"/>
        <v>125</v>
      </c>
    </row>
    <row r="32" spans="1:38" ht="16.5" thickBot="1">
      <c r="A32" s="304"/>
      <c r="B32" s="307"/>
      <c r="C32" s="310"/>
      <c r="D32" s="310"/>
      <c r="E32" s="310"/>
      <c r="F32" s="66" t="s">
        <v>172</v>
      </c>
      <c r="G32" s="114"/>
      <c r="H32" s="73">
        <v>3</v>
      </c>
      <c r="I32" s="73"/>
      <c r="J32" s="73"/>
      <c r="K32" s="74"/>
      <c r="L32" s="73">
        <v>3</v>
      </c>
      <c r="M32" s="73"/>
      <c r="N32" s="73">
        <v>3</v>
      </c>
      <c r="O32" s="73"/>
      <c r="P32" s="73">
        <v>3</v>
      </c>
      <c r="Q32" s="73"/>
      <c r="R32" s="74"/>
      <c r="S32" s="73">
        <v>3</v>
      </c>
      <c r="T32" s="73"/>
      <c r="U32" s="73"/>
      <c r="V32" s="73"/>
      <c r="W32" s="73"/>
      <c r="X32" s="73"/>
      <c r="Y32" s="74"/>
      <c r="Z32" s="73"/>
      <c r="AA32" s="73">
        <v>3</v>
      </c>
      <c r="AB32" s="99">
        <v>3</v>
      </c>
      <c r="AC32" s="99"/>
      <c r="AD32" s="99"/>
      <c r="AE32" s="99"/>
      <c r="AF32" s="74"/>
      <c r="AG32" s="73"/>
      <c r="AH32" s="73"/>
      <c r="AI32" s="73"/>
      <c r="AJ32" s="87"/>
      <c r="AK32" s="88"/>
      <c r="AL32" s="89">
        <f>SUM(G32:AK32)*1.5</f>
        <v>31.5</v>
      </c>
    </row>
    <row r="33" spans="1:38">
      <c r="A33" s="302">
        <v>10</v>
      </c>
      <c r="B33" s="305" t="s">
        <v>216</v>
      </c>
      <c r="C33" s="308" t="s">
        <v>257</v>
      </c>
      <c r="D33" s="308" t="s">
        <v>258</v>
      </c>
      <c r="E33" s="308" t="s">
        <v>259</v>
      </c>
      <c r="F33" s="58" t="s">
        <v>170</v>
      </c>
      <c r="G33" s="112">
        <v>15</v>
      </c>
      <c r="H33" s="59">
        <v>5</v>
      </c>
      <c r="I33" s="59">
        <v>5</v>
      </c>
      <c r="J33" s="59">
        <v>5</v>
      </c>
      <c r="K33" s="60">
        <v>5</v>
      </c>
      <c r="L33" s="59">
        <v>5</v>
      </c>
      <c r="M33" s="59">
        <v>5</v>
      </c>
      <c r="N33" s="59">
        <v>5</v>
      </c>
      <c r="O33" s="59">
        <v>5</v>
      </c>
      <c r="P33" s="59">
        <v>5</v>
      </c>
      <c r="Q33" s="70">
        <v>5</v>
      </c>
      <c r="R33" s="71">
        <v>5</v>
      </c>
      <c r="S33" s="59">
        <v>5</v>
      </c>
      <c r="T33" s="59">
        <v>5</v>
      </c>
      <c r="U33" s="59">
        <v>5</v>
      </c>
      <c r="V33" s="59"/>
      <c r="W33" s="70">
        <v>5</v>
      </c>
      <c r="X33" s="70">
        <v>5</v>
      </c>
      <c r="Y33" s="60">
        <v>5</v>
      </c>
      <c r="Z33" s="59">
        <v>5</v>
      </c>
      <c r="AA33" s="59">
        <v>5</v>
      </c>
      <c r="AB33" s="95">
        <v>5</v>
      </c>
      <c r="AC33" s="95">
        <v>5</v>
      </c>
      <c r="AD33" s="95">
        <v>0</v>
      </c>
      <c r="AE33" s="95">
        <v>5</v>
      </c>
      <c r="AF33" s="60"/>
      <c r="AG33" s="59"/>
      <c r="AH33" s="59"/>
      <c r="AI33" s="59"/>
      <c r="AJ33" s="77"/>
      <c r="AK33" s="78"/>
      <c r="AL33" s="86">
        <f t="shared" si="0"/>
        <v>125</v>
      </c>
    </row>
    <row r="34" spans="1:38">
      <c r="A34" s="303"/>
      <c r="B34" s="306"/>
      <c r="C34" s="309"/>
      <c r="D34" s="309"/>
      <c r="E34" s="309"/>
      <c r="F34" s="62" t="s">
        <v>171</v>
      </c>
      <c r="G34" s="113">
        <v>15</v>
      </c>
      <c r="H34" s="63">
        <v>5</v>
      </c>
      <c r="I34" s="63">
        <v>5</v>
      </c>
      <c r="J34" s="63">
        <v>5</v>
      </c>
      <c r="K34" s="64">
        <v>5</v>
      </c>
      <c r="L34" s="63">
        <v>5</v>
      </c>
      <c r="M34" s="63">
        <v>5</v>
      </c>
      <c r="N34" s="63">
        <v>5</v>
      </c>
      <c r="O34" s="63">
        <v>5</v>
      </c>
      <c r="P34" s="63"/>
      <c r="Q34" s="63">
        <v>5</v>
      </c>
      <c r="R34" s="64">
        <v>5</v>
      </c>
      <c r="S34" s="63">
        <v>5</v>
      </c>
      <c r="T34" s="63">
        <v>5</v>
      </c>
      <c r="U34" s="63">
        <v>5</v>
      </c>
      <c r="V34" s="63"/>
      <c r="W34" s="63">
        <v>5</v>
      </c>
      <c r="X34" s="63">
        <v>5</v>
      </c>
      <c r="Y34" s="64">
        <v>5</v>
      </c>
      <c r="Z34" s="63">
        <v>5</v>
      </c>
      <c r="AA34" s="63">
        <v>5</v>
      </c>
      <c r="AB34" s="96">
        <v>5</v>
      </c>
      <c r="AC34" s="96">
        <v>5</v>
      </c>
      <c r="AD34" s="96">
        <v>0</v>
      </c>
      <c r="AE34" s="96">
        <v>5</v>
      </c>
      <c r="AF34" s="64"/>
      <c r="AG34" s="63"/>
      <c r="AH34" s="63"/>
      <c r="AI34" s="63"/>
      <c r="AJ34" s="79"/>
      <c r="AK34" s="80"/>
      <c r="AL34" s="81">
        <f t="shared" si="0"/>
        <v>120</v>
      </c>
    </row>
    <row r="35" spans="1:38" ht="16.5" thickBot="1">
      <c r="A35" s="304"/>
      <c r="B35" s="307"/>
      <c r="C35" s="310"/>
      <c r="D35" s="310"/>
      <c r="E35" s="310"/>
      <c r="F35" s="66" t="s">
        <v>172</v>
      </c>
      <c r="G35" s="114"/>
      <c r="H35" s="67"/>
      <c r="I35" s="67"/>
      <c r="J35" s="67"/>
      <c r="K35" s="68"/>
      <c r="L35" s="67"/>
      <c r="M35" s="67"/>
      <c r="N35" s="67"/>
      <c r="O35" s="67"/>
      <c r="P35" s="67"/>
      <c r="Q35" s="73"/>
      <c r="R35" s="74"/>
      <c r="S35" s="67">
        <v>3</v>
      </c>
      <c r="T35" s="67"/>
      <c r="U35" s="67"/>
      <c r="V35" s="67"/>
      <c r="W35" s="73"/>
      <c r="X35" s="73"/>
      <c r="Y35" s="68"/>
      <c r="Z35" s="67"/>
      <c r="AA35" s="67">
        <v>3</v>
      </c>
      <c r="AB35" s="97">
        <v>3</v>
      </c>
      <c r="AC35" s="97"/>
      <c r="AD35" s="97"/>
      <c r="AE35" s="97"/>
      <c r="AF35" s="68"/>
      <c r="AG35" s="67"/>
      <c r="AH35" s="67"/>
      <c r="AI35" s="67"/>
      <c r="AJ35" s="82"/>
      <c r="AK35" s="83"/>
      <c r="AL35" s="89">
        <f>SUM(G35:AK35)*1.5</f>
        <v>13.5</v>
      </c>
    </row>
    <row r="36" spans="1:38">
      <c r="A36" s="302">
        <v>11</v>
      </c>
      <c r="B36" s="305" t="s">
        <v>260</v>
      </c>
      <c r="C36" s="308" t="s">
        <v>261</v>
      </c>
      <c r="D36" s="308" t="s">
        <v>262</v>
      </c>
      <c r="E36" s="308" t="s">
        <v>263</v>
      </c>
      <c r="F36" s="58" t="s">
        <v>170</v>
      </c>
      <c r="G36" s="112">
        <v>15</v>
      </c>
      <c r="H36" s="70">
        <v>5</v>
      </c>
      <c r="I36" s="70">
        <v>5</v>
      </c>
      <c r="J36" s="70">
        <v>5</v>
      </c>
      <c r="K36" s="71">
        <v>5</v>
      </c>
      <c r="L36" s="70">
        <v>5</v>
      </c>
      <c r="M36" s="70">
        <v>5</v>
      </c>
      <c r="N36" s="70">
        <v>5</v>
      </c>
      <c r="O36" s="70">
        <v>5</v>
      </c>
      <c r="P36" s="70"/>
      <c r="Q36" s="70">
        <v>5</v>
      </c>
      <c r="R36" s="71">
        <v>5</v>
      </c>
      <c r="S36" s="70">
        <v>5</v>
      </c>
      <c r="T36" s="70">
        <v>5</v>
      </c>
      <c r="U36" s="70">
        <v>5</v>
      </c>
      <c r="V36" s="70">
        <v>5</v>
      </c>
      <c r="W36" s="70">
        <v>5</v>
      </c>
      <c r="X36" s="70">
        <v>5</v>
      </c>
      <c r="Y36" s="71">
        <v>5</v>
      </c>
      <c r="Z36" s="70">
        <v>5</v>
      </c>
      <c r="AA36" s="70">
        <v>5</v>
      </c>
      <c r="AB36" s="98">
        <v>5</v>
      </c>
      <c r="AC36" s="98">
        <v>0</v>
      </c>
      <c r="AD36" s="98">
        <v>5</v>
      </c>
      <c r="AE36" s="98">
        <v>5</v>
      </c>
      <c r="AF36" s="71"/>
      <c r="AG36" s="70"/>
      <c r="AH36" s="70"/>
      <c r="AI36" s="70"/>
      <c r="AJ36" s="84"/>
      <c r="AK36" s="85"/>
      <c r="AL36" s="86">
        <f t="shared" si="0"/>
        <v>125</v>
      </c>
    </row>
    <row r="37" spans="1:38">
      <c r="A37" s="303"/>
      <c r="B37" s="306"/>
      <c r="C37" s="309"/>
      <c r="D37" s="309"/>
      <c r="E37" s="309"/>
      <c r="F37" s="62" t="s">
        <v>171</v>
      </c>
      <c r="G37" s="113">
        <v>15</v>
      </c>
      <c r="H37" s="63">
        <v>5</v>
      </c>
      <c r="I37" s="63">
        <v>5</v>
      </c>
      <c r="J37" s="63">
        <v>5</v>
      </c>
      <c r="K37" s="64">
        <v>5</v>
      </c>
      <c r="L37" s="63">
        <v>5</v>
      </c>
      <c r="M37" s="63">
        <v>5</v>
      </c>
      <c r="N37" s="63">
        <v>5</v>
      </c>
      <c r="O37" s="63">
        <v>5</v>
      </c>
      <c r="P37" s="63"/>
      <c r="Q37" s="63">
        <v>5</v>
      </c>
      <c r="R37" s="64">
        <v>5</v>
      </c>
      <c r="S37" s="63">
        <v>5</v>
      </c>
      <c r="T37" s="63">
        <v>5</v>
      </c>
      <c r="U37" s="63">
        <v>5</v>
      </c>
      <c r="V37" s="63">
        <v>5</v>
      </c>
      <c r="W37" s="63">
        <v>5</v>
      </c>
      <c r="X37" s="63">
        <v>5</v>
      </c>
      <c r="Y37" s="64">
        <v>5</v>
      </c>
      <c r="Z37" s="63">
        <v>5</v>
      </c>
      <c r="AA37" s="63">
        <v>5</v>
      </c>
      <c r="AB37" s="96">
        <v>5</v>
      </c>
      <c r="AC37" s="96">
        <v>0</v>
      </c>
      <c r="AD37" s="96">
        <v>5</v>
      </c>
      <c r="AE37" s="96">
        <v>5</v>
      </c>
      <c r="AF37" s="64"/>
      <c r="AG37" s="63"/>
      <c r="AH37" s="63"/>
      <c r="AI37" s="63"/>
      <c r="AJ37" s="79"/>
      <c r="AK37" s="80"/>
      <c r="AL37" s="81">
        <f t="shared" si="0"/>
        <v>125</v>
      </c>
    </row>
    <row r="38" spans="1:38" ht="16.5" thickBot="1">
      <c r="A38" s="304"/>
      <c r="B38" s="307"/>
      <c r="C38" s="310"/>
      <c r="D38" s="310"/>
      <c r="E38" s="310"/>
      <c r="F38" s="66" t="s">
        <v>172</v>
      </c>
      <c r="G38" s="114"/>
      <c r="H38" s="73"/>
      <c r="I38" s="73"/>
      <c r="J38" s="73"/>
      <c r="K38" s="74"/>
      <c r="L38" s="73"/>
      <c r="M38" s="73"/>
      <c r="N38" s="73"/>
      <c r="O38" s="73"/>
      <c r="P38" s="73"/>
      <c r="Q38" s="73"/>
      <c r="R38" s="74"/>
      <c r="S38" s="73"/>
      <c r="T38" s="73"/>
      <c r="U38" s="73"/>
      <c r="V38" s="73"/>
      <c r="W38" s="73"/>
      <c r="X38" s="73"/>
      <c r="Y38" s="74"/>
      <c r="Z38" s="73"/>
      <c r="AA38" s="73"/>
      <c r="AB38" s="99"/>
      <c r="AC38" s="99"/>
      <c r="AD38" s="99"/>
      <c r="AE38" s="99"/>
      <c r="AF38" s="74"/>
      <c r="AG38" s="73"/>
      <c r="AH38" s="73"/>
      <c r="AI38" s="73"/>
      <c r="AJ38" s="87"/>
      <c r="AK38" s="88"/>
      <c r="AL38" s="89">
        <f>SUM(G38:AK38)*1.5</f>
        <v>0</v>
      </c>
    </row>
    <row r="39" spans="1:38">
      <c r="A39" s="302">
        <v>12</v>
      </c>
      <c r="B39" s="305" t="s">
        <v>219</v>
      </c>
      <c r="C39" s="308" t="s">
        <v>197</v>
      </c>
      <c r="D39" s="308" t="s">
        <v>264</v>
      </c>
      <c r="E39" s="308" t="s">
        <v>265</v>
      </c>
      <c r="F39" s="58" t="s">
        <v>170</v>
      </c>
      <c r="G39" s="112">
        <v>15</v>
      </c>
      <c r="H39" s="59">
        <v>5</v>
      </c>
      <c r="I39" s="59">
        <v>5</v>
      </c>
      <c r="J39" s="59">
        <v>5</v>
      </c>
      <c r="K39" s="60">
        <v>5</v>
      </c>
      <c r="L39" s="59">
        <v>5</v>
      </c>
      <c r="M39" s="59">
        <v>5</v>
      </c>
      <c r="N39" s="59">
        <v>5</v>
      </c>
      <c r="O39" s="59">
        <v>5</v>
      </c>
      <c r="P39" s="59">
        <v>5</v>
      </c>
      <c r="Q39" s="70"/>
      <c r="R39" s="71"/>
      <c r="S39" s="59"/>
      <c r="T39" s="59">
        <v>5</v>
      </c>
      <c r="U39" s="59">
        <v>5</v>
      </c>
      <c r="V39" s="70">
        <v>5</v>
      </c>
      <c r="W39" s="70">
        <v>5</v>
      </c>
      <c r="X39" s="70">
        <v>5</v>
      </c>
      <c r="Y39" s="71">
        <v>5</v>
      </c>
      <c r="Z39" s="70">
        <v>5</v>
      </c>
      <c r="AA39" s="59">
        <v>5</v>
      </c>
      <c r="AB39" s="95">
        <v>5</v>
      </c>
      <c r="AC39" s="95">
        <v>5</v>
      </c>
      <c r="AD39" s="98">
        <v>5</v>
      </c>
      <c r="AE39" s="95">
        <v>5</v>
      </c>
      <c r="AF39" s="60"/>
      <c r="AG39" s="59"/>
      <c r="AH39" s="59"/>
      <c r="AI39" s="59"/>
      <c r="AJ39" s="77"/>
      <c r="AK39" s="78"/>
      <c r="AL39" s="86">
        <f t="shared" si="0"/>
        <v>120</v>
      </c>
    </row>
    <row r="40" spans="1:38">
      <c r="A40" s="303"/>
      <c r="B40" s="306"/>
      <c r="C40" s="309"/>
      <c r="D40" s="309"/>
      <c r="E40" s="309"/>
      <c r="F40" s="62" t="s">
        <v>171</v>
      </c>
      <c r="G40" s="113">
        <v>15</v>
      </c>
      <c r="H40" s="63">
        <v>5</v>
      </c>
      <c r="I40" s="63">
        <v>5</v>
      </c>
      <c r="J40" s="63">
        <v>5</v>
      </c>
      <c r="K40" s="64">
        <v>5</v>
      </c>
      <c r="L40" s="63">
        <v>5</v>
      </c>
      <c r="M40" s="63">
        <v>5</v>
      </c>
      <c r="N40" s="63">
        <v>5</v>
      </c>
      <c r="O40" s="63">
        <v>5</v>
      </c>
      <c r="P40" s="63">
        <v>5</v>
      </c>
      <c r="Q40" s="63"/>
      <c r="R40" s="64"/>
      <c r="S40" s="63"/>
      <c r="T40" s="63">
        <v>5</v>
      </c>
      <c r="U40" s="63">
        <v>5</v>
      </c>
      <c r="V40" s="63">
        <v>5</v>
      </c>
      <c r="W40" s="63">
        <v>5</v>
      </c>
      <c r="X40" s="63">
        <v>5</v>
      </c>
      <c r="Y40" s="64">
        <v>5</v>
      </c>
      <c r="Z40" s="63">
        <v>5</v>
      </c>
      <c r="AA40" s="63">
        <v>5</v>
      </c>
      <c r="AB40" s="96">
        <v>5</v>
      </c>
      <c r="AC40" s="96">
        <v>5</v>
      </c>
      <c r="AD40" s="96">
        <v>5</v>
      </c>
      <c r="AE40" s="96">
        <v>5</v>
      </c>
      <c r="AF40" s="64"/>
      <c r="AG40" s="63"/>
      <c r="AH40" s="63"/>
      <c r="AI40" s="63"/>
      <c r="AJ40" s="79"/>
      <c r="AK40" s="80"/>
      <c r="AL40" s="81">
        <f t="shared" si="0"/>
        <v>120</v>
      </c>
    </row>
    <row r="41" spans="1:38" ht="16.5" thickBot="1">
      <c r="A41" s="304"/>
      <c r="B41" s="307"/>
      <c r="C41" s="310"/>
      <c r="D41" s="310"/>
      <c r="E41" s="310"/>
      <c r="F41" s="66" t="s">
        <v>172</v>
      </c>
      <c r="G41" s="114"/>
      <c r="H41" s="67"/>
      <c r="I41" s="67"/>
      <c r="J41" s="67"/>
      <c r="K41" s="68"/>
      <c r="L41" s="67"/>
      <c r="M41" s="67"/>
      <c r="N41" s="67"/>
      <c r="O41" s="67">
        <v>3</v>
      </c>
      <c r="P41" s="67"/>
      <c r="Q41" s="73"/>
      <c r="R41" s="74"/>
      <c r="S41" s="67"/>
      <c r="T41" s="67"/>
      <c r="U41" s="67">
        <v>3</v>
      </c>
      <c r="V41" s="73"/>
      <c r="W41" s="73"/>
      <c r="X41" s="73"/>
      <c r="Y41" s="74"/>
      <c r="Z41" s="73"/>
      <c r="AA41" s="67">
        <v>3</v>
      </c>
      <c r="AB41" s="97">
        <v>3</v>
      </c>
      <c r="AC41" s="97"/>
      <c r="AD41" s="99"/>
      <c r="AE41" s="97"/>
      <c r="AF41" s="68"/>
      <c r="AG41" s="67"/>
      <c r="AH41" s="67"/>
      <c r="AI41" s="67"/>
      <c r="AJ41" s="82"/>
      <c r="AK41" s="83"/>
      <c r="AL41" s="89">
        <f>SUM(G41:AK41)*1.5</f>
        <v>18</v>
      </c>
    </row>
    <row r="42" spans="1:38">
      <c r="A42" s="302">
        <v>13</v>
      </c>
      <c r="B42" s="305" t="s">
        <v>219</v>
      </c>
      <c r="C42" s="308" t="s">
        <v>186</v>
      </c>
      <c r="D42" s="308" t="s">
        <v>266</v>
      </c>
      <c r="E42" s="308" t="s">
        <v>267</v>
      </c>
      <c r="F42" s="58" t="s">
        <v>170</v>
      </c>
      <c r="G42" s="112">
        <v>15</v>
      </c>
      <c r="H42" s="70">
        <v>5</v>
      </c>
      <c r="I42" s="70">
        <v>5</v>
      </c>
      <c r="J42" s="70"/>
      <c r="K42" s="71">
        <v>5</v>
      </c>
      <c r="L42" s="70">
        <v>5</v>
      </c>
      <c r="M42" s="70">
        <v>5</v>
      </c>
      <c r="N42" s="70">
        <v>5</v>
      </c>
      <c r="O42" s="70">
        <v>5</v>
      </c>
      <c r="P42" s="70">
        <v>5</v>
      </c>
      <c r="Q42" s="70">
        <v>5</v>
      </c>
      <c r="R42" s="71">
        <v>5</v>
      </c>
      <c r="S42" s="70">
        <v>5</v>
      </c>
      <c r="T42" s="70">
        <v>5</v>
      </c>
      <c r="U42" s="70">
        <v>5</v>
      </c>
      <c r="V42" s="70">
        <v>5</v>
      </c>
      <c r="W42" s="70">
        <v>5</v>
      </c>
      <c r="X42" s="70">
        <v>5</v>
      </c>
      <c r="Y42" s="71">
        <v>5</v>
      </c>
      <c r="Z42" s="70">
        <v>5</v>
      </c>
      <c r="AA42" s="70">
        <v>5</v>
      </c>
      <c r="AB42" s="98">
        <v>5</v>
      </c>
      <c r="AC42" s="98">
        <v>5</v>
      </c>
      <c r="AD42" s="98">
        <v>5</v>
      </c>
      <c r="AE42" s="98">
        <v>0</v>
      </c>
      <c r="AF42" s="71"/>
      <c r="AG42" s="70"/>
      <c r="AH42" s="70"/>
      <c r="AI42" s="70"/>
      <c r="AJ42" s="84"/>
      <c r="AK42" s="85"/>
      <c r="AL42" s="86">
        <f t="shared" si="0"/>
        <v>125</v>
      </c>
    </row>
    <row r="43" spans="1:38">
      <c r="A43" s="303"/>
      <c r="B43" s="306"/>
      <c r="C43" s="309"/>
      <c r="D43" s="309"/>
      <c r="E43" s="309"/>
      <c r="F43" s="62" t="s">
        <v>171</v>
      </c>
      <c r="G43" s="113">
        <v>15</v>
      </c>
      <c r="H43" s="63">
        <v>5</v>
      </c>
      <c r="I43" s="63">
        <v>5</v>
      </c>
      <c r="J43" s="63">
        <v>5</v>
      </c>
      <c r="K43" s="64">
        <v>5</v>
      </c>
      <c r="L43" s="63">
        <v>5</v>
      </c>
      <c r="M43" s="63">
        <v>5</v>
      </c>
      <c r="N43" s="63">
        <v>5</v>
      </c>
      <c r="O43" s="63">
        <v>5</v>
      </c>
      <c r="P43" s="63">
        <v>5</v>
      </c>
      <c r="Q43" s="63">
        <v>5</v>
      </c>
      <c r="R43" s="64">
        <v>5</v>
      </c>
      <c r="S43" s="63">
        <v>5</v>
      </c>
      <c r="T43" s="63">
        <v>5</v>
      </c>
      <c r="U43" s="63">
        <v>5</v>
      </c>
      <c r="V43" s="63">
        <v>5</v>
      </c>
      <c r="W43" s="63">
        <v>5</v>
      </c>
      <c r="X43" s="63">
        <v>5</v>
      </c>
      <c r="Y43" s="64">
        <v>5</v>
      </c>
      <c r="Z43" s="63">
        <v>5</v>
      </c>
      <c r="AA43" s="63">
        <v>5</v>
      </c>
      <c r="AB43" s="96">
        <v>5</v>
      </c>
      <c r="AC43" s="96">
        <v>0</v>
      </c>
      <c r="AD43" s="96">
        <v>5</v>
      </c>
      <c r="AE43" s="96">
        <v>0</v>
      </c>
      <c r="AF43" s="64"/>
      <c r="AG43" s="63"/>
      <c r="AH43" s="63"/>
      <c r="AI43" s="63"/>
      <c r="AJ43" s="79"/>
      <c r="AK43" s="80"/>
      <c r="AL43" s="81">
        <f t="shared" si="0"/>
        <v>125</v>
      </c>
    </row>
    <row r="44" spans="1:38" ht="16.5" thickBot="1">
      <c r="A44" s="304"/>
      <c r="B44" s="307"/>
      <c r="C44" s="310"/>
      <c r="D44" s="310"/>
      <c r="E44" s="310"/>
      <c r="F44" s="66" t="s">
        <v>172</v>
      </c>
      <c r="G44" s="114"/>
      <c r="H44" s="73"/>
      <c r="I44" s="73"/>
      <c r="J44" s="73"/>
      <c r="K44" s="74"/>
      <c r="L44" s="73"/>
      <c r="M44" s="73"/>
      <c r="N44" s="73">
        <v>3</v>
      </c>
      <c r="O44" s="73"/>
      <c r="P44" s="73"/>
      <c r="Q44" s="73"/>
      <c r="R44" s="74"/>
      <c r="S44" s="73"/>
      <c r="T44" s="73"/>
      <c r="U44" s="73"/>
      <c r="V44" s="73"/>
      <c r="W44" s="73"/>
      <c r="X44" s="73"/>
      <c r="Y44" s="74"/>
      <c r="Z44" s="73"/>
      <c r="AA44" s="73"/>
      <c r="AB44" s="99"/>
      <c r="AC44" s="99"/>
      <c r="AD44" s="99"/>
      <c r="AE44" s="99"/>
      <c r="AF44" s="74"/>
      <c r="AG44" s="73"/>
      <c r="AH44" s="73"/>
      <c r="AI44" s="73"/>
      <c r="AJ44" s="87"/>
      <c r="AK44" s="88"/>
      <c r="AL44" s="89">
        <f>SUM(G44:AK44)*1.5</f>
        <v>4.5</v>
      </c>
    </row>
    <row r="45" spans="1:38">
      <c r="A45" s="302">
        <v>14</v>
      </c>
      <c r="B45" s="305" t="s">
        <v>219</v>
      </c>
      <c r="C45" s="308" t="s">
        <v>183</v>
      </c>
      <c r="D45" s="308" t="s">
        <v>268</v>
      </c>
      <c r="E45" s="308" t="s">
        <v>269</v>
      </c>
      <c r="F45" s="58" t="s">
        <v>170</v>
      </c>
      <c r="G45" s="112">
        <v>15</v>
      </c>
      <c r="H45" s="59">
        <v>5</v>
      </c>
      <c r="I45" s="59">
        <v>5</v>
      </c>
      <c r="J45" s="59">
        <v>5</v>
      </c>
      <c r="K45" s="60">
        <v>5</v>
      </c>
      <c r="L45" s="59">
        <v>5</v>
      </c>
      <c r="M45" s="59">
        <v>5</v>
      </c>
      <c r="N45" s="59">
        <v>5</v>
      </c>
      <c r="O45" s="59">
        <v>5</v>
      </c>
      <c r="P45" s="59">
        <v>5</v>
      </c>
      <c r="Q45" s="70">
        <v>5</v>
      </c>
      <c r="R45" s="71">
        <v>5</v>
      </c>
      <c r="S45" s="59">
        <v>5</v>
      </c>
      <c r="T45" s="59">
        <v>5</v>
      </c>
      <c r="U45" s="59">
        <v>5</v>
      </c>
      <c r="V45" s="70">
        <v>5</v>
      </c>
      <c r="W45" s="70">
        <v>5</v>
      </c>
      <c r="X45" s="70">
        <v>5</v>
      </c>
      <c r="Y45" s="71">
        <v>5</v>
      </c>
      <c r="Z45" s="70">
        <v>5</v>
      </c>
      <c r="AA45" s="59">
        <v>5</v>
      </c>
      <c r="AB45" s="95">
        <v>5</v>
      </c>
      <c r="AC45" s="95">
        <v>5</v>
      </c>
      <c r="AD45" s="98">
        <v>5</v>
      </c>
      <c r="AE45" s="98">
        <v>5</v>
      </c>
      <c r="AF45" s="60"/>
      <c r="AG45" s="59"/>
      <c r="AH45" s="59"/>
      <c r="AI45" s="59"/>
      <c r="AJ45" s="77"/>
      <c r="AK45" s="78"/>
      <c r="AL45" s="86">
        <f t="shared" si="0"/>
        <v>135</v>
      </c>
    </row>
    <row r="46" spans="1:38">
      <c r="A46" s="303"/>
      <c r="B46" s="306"/>
      <c r="C46" s="309"/>
      <c r="D46" s="309"/>
      <c r="E46" s="309"/>
      <c r="F46" s="62" t="s">
        <v>171</v>
      </c>
      <c r="G46" s="113">
        <v>15</v>
      </c>
      <c r="H46" s="63">
        <v>5</v>
      </c>
      <c r="I46" s="63">
        <v>5</v>
      </c>
      <c r="J46" s="63">
        <v>5</v>
      </c>
      <c r="K46" s="64">
        <v>5</v>
      </c>
      <c r="L46" s="63">
        <v>5</v>
      </c>
      <c r="M46" s="63">
        <v>5</v>
      </c>
      <c r="N46" s="63">
        <v>5</v>
      </c>
      <c r="O46" s="63">
        <v>5</v>
      </c>
      <c r="P46" s="63">
        <v>5</v>
      </c>
      <c r="Q46" s="63">
        <v>5</v>
      </c>
      <c r="R46" s="64">
        <v>5</v>
      </c>
      <c r="S46" s="63">
        <v>5</v>
      </c>
      <c r="T46" s="63">
        <v>5</v>
      </c>
      <c r="U46" s="63">
        <v>5</v>
      </c>
      <c r="V46" s="63">
        <v>5</v>
      </c>
      <c r="W46" s="63">
        <v>5</v>
      </c>
      <c r="X46" s="63">
        <v>5</v>
      </c>
      <c r="Y46" s="64">
        <v>5</v>
      </c>
      <c r="Z46" s="63">
        <v>5</v>
      </c>
      <c r="AA46" s="63">
        <v>5</v>
      </c>
      <c r="AB46" s="96">
        <v>5</v>
      </c>
      <c r="AC46" s="96">
        <v>5</v>
      </c>
      <c r="AD46" s="96">
        <v>5</v>
      </c>
      <c r="AE46" s="96">
        <v>5</v>
      </c>
      <c r="AF46" s="64"/>
      <c r="AG46" s="63"/>
      <c r="AH46" s="63"/>
      <c r="AI46" s="63"/>
      <c r="AJ46" s="79"/>
      <c r="AK46" s="80"/>
      <c r="AL46" s="81">
        <f t="shared" si="0"/>
        <v>135</v>
      </c>
    </row>
    <row r="47" spans="1:38" ht="16.5" thickBot="1">
      <c r="A47" s="304"/>
      <c r="B47" s="307"/>
      <c r="C47" s="310"/>
      <c r="D47" s="310"/>
      <c r="E47" s="310"/>
      <c r="F47" s="66" t="s">
        <v>172</v>
      </c>
      <c r="G47" s="114"/>
      <c r="H47" s="67"/>
      <c r="I47" s="67"/>
      <c r="J47" s="67"/>
      <c r="K47" s="68"/>
      <c r="L47" s="67"/>
      <c r="M47" s="67"/>
      <c r="N47" s="67"/>
      <c r="O47" s="67">
        <v>3</v>
      </c>
      <c r="P47" s="67"/>
      <c r="Q47" s="73"/>
      <c r="R47" s="74"/>
      <c r="S47" s="67"/>
      <c r="T47" s="67"/>
      <c r="U47" s="67"/>
      <c r="V47" s="73"/>
      <c r="W47" s="73"/>
      <c r="X47" s="73"/>
      <c r="Y47" s="74"/>
      <c r="Z47" s="73"/>
      <c r="AA47" s="67">
        <v>3</v>
      </c>
      <c r="AB47" s="97">
        <v>3</v>
      </c>
      <c r="AC47" s="97"/>
      <c r="AD47" s="99"/>
      <c r="AE47" s="99"/>
      <c r="AF47" s="68"/>
      <c r="AG47" s="67"/>
      <c r="AH47" s="67"/>
      <c r="AI47" s="67"/>
      <c r="AJ47" s="82"/>
      <c r="AK47" s="83"/>
      <c r="AL47" s="89">
        <f>SUM(G47:AK47)*1.5</f>
        <v>13.5</v>
      </c>
    </row>
    <row r="48" spans="1:38">
      <c r="A48" s="302">
        <v>15</v>
      </c>
      <c r="B48" s="305" t="s">
        <v>219</v>
      </c>
      <c r="C48" s="308" t="s">
        <v>177</v>
      </c>
      <c r="D48" s="308" t="s">
        <v>270</v>
      </c>
      <c r="E48" s="308" t="s">
        <v>271</v>
      </c>
      <c r="F48" s="58" t="s">
        <v>170</v>
      </c>
      <c r="G48" s="112">
        <v>15</v>
      </c>
      <c r="H48" s="70">
        <v>5</v>
      </c>
      <c r="I48" s="70">
        <v>5</v>
      </c>
      <c r="J48" s="70">
        <v>5</v>
      </c>
      <c r="K48" s="71">
        <v>5</v>
      </c>
      <c r="L48" s="70">
        <v>5</v>
      </c>
      <c r="M48" s="70">
        <v>5</v>
      </c>
      <c r="N48" s="70">
        <v>5</v>
      </c>
      <c r="O48" s="70">
        <v>5</v>
      </c>
      <c r="P48" s="70">
        <v>5</v>
      </c>
      <c r="Q48" s="70">
        <v>5</v>
      </c>
      <c r="R48" s="71">
        <v>5</v>
      </c>
      <c r="S48" s="70">
        <v>5</v>
      </c>
      <c r="T48" s="70">
        <v>5</v>
      </c>
      <c r="U48" s="70">
        <v>5</v>
      </c>
      <c r="V48" s="70">
        <v>5</v>
      </c>
      <c r="W48" s="70">
        <v>5</v>
      </c>
      <c r="X48" s="70">
        <v>5</v>
      </c>
      <c r="Y48" s="71">
        <v>5</v>
      </c>
      <c r="Z48" s="70">
        <v>5</v>
      </c>
      <c r="AA48" s="70">
        <v>5</v>
      </c>
      <c r="AB48" s="98">
        <v>5</v>
      </c>
      <c r="AC48" s="98">
        <v>5</v>
      </c>
      <c r="AD48" s="98">
        <v>5</v>
      </c>
      <c r="AE48" s="98">
        <v>5</v>
      </c>
      <c r="AF48" s="71"/>
      <c r="AG48" s="70"/>
      <c r="AH48" s="70"/>
      <c r="AI48" s="70"/>
      <c r="AJ48" s="84"/>
      <c r="AK48" s="85"/>
      <c r="AL48" s="86">
        <f t="shared" si="0"/>
        <v>135</v>
      </c>
    </row>
    <row r="49" spans="1:38">
      <c r="A49" s="303"/>
      <c r="B49" s="306"/>
      <c r="C49" s="309"/>
      <c r="D49" s="309"/>
      <c r="E49" s="309"/>
      <c r="F49" s="62" t="s">
        <v>171</v>
      </c>
      <c r="G49" s="113">
        <v>15</v>
      </c>
      <c r="H49" s="63">
        <v>5</v>
      </c>
      <c r="I49" s="63">
        <v>5</v>
      </c>
      <c r="J49" s="63">
        <v>5</v>
      </c>
      <c r="K49" s="64">
        <v>5</v>
      </c>
      <c r="L49" s="63">
        <v>5</v>
      </c>
      <c r="M49" s="63">
        <v>5</v>
      </c>
      <c r="N49" s="63">
        <v>5</v>
      </c>
      <c r="O49" s="63">
        <v>5</v>
      </c>
      <c r="P49" s="63">
        <v>5</v>
      </c>
      <c r="Q49" s="63">
        <v>5</v>
      </c>
      <c r="R49" s="64">
        <v>5</v>
      </c>
      <c r="S49" s="63">
        <v>5</v>
      </c>
      <c r="T49" s="63">
        <v>5</v>
      </c>
      <c r="U49" s="63">
        <v>5</v>
      </c>
      <c r="V49" s="63">
        <v>5</v>
      </c>
      <c r="W49" s="63">
        <v>5</v>
      </c>
      <c r="X49" s="63">
        <v>5</v>
      </c>
      <c r="Y49" s="64">
        <v>5</v>
      </c>
      <c r="Z49" s="63">
        <v>5</v>
      </c>
      <c r="AA49" s="63">
        <v>5</v>
      </c>
      <c r="AB49" s="96">
        <v>5</v>
      </c>
      <c r="AC49" s="96">
        <v>5</v>
      </c>
      <c r="AD49" s="96">
        <v>5</v>
      </c>
      <c r="AE49" s="96">
        <v>5</v>
      </c>
      <c r="AF49" s="64"/>
      <c r="AG49" s="63"/>
      <c r="AH49" s="63"/>
      <c r="AI49" s="63"/>
      <c r="AJ49" s="79"/>
      <c r="AK49" s="80"/>
      <c r="AL49" s="81">
        <f t="shared" si="0"/>
        <v>135</v>
      </c>
    </row>
    <row r="50" spans="1:38" ht="16.5" thickBot="1">
      <c r="A50" s="304"/>
      <c r="B50" s="307"/>
      <c r="C50" s="310"/>
      <c r="D50" s="310"/>
      <c r="E50" s="310"/>
      <c r="F50" s="66" t="s">
        <v>172</v>
      </c>
      <c r="G50" s="114"/>
      <c r="H50" s="73"/>
      <c r="I50" s="73"/>
      <c r="J50" s="73"/>
      <c r="K50" s="74"/>
      <c r="L50" s="73"/>
      <c r="M50" s="73"/>
      <c r="N50" s="73">
        <v>3</v>
      </c>
      <c r="O50" s="73"/>
      <c r="P50" s="73"/>
      <c r="Q50" s="73"/>
      <c r="R50" s="74"/>
      <c r="S50" s="73"/>
      <c r="T50" s="73"/>
      <c r="U50" s="73">
        <v>3</v>
      </c>
      <c r="V50" s="73"/>
      <c r="W50" s="73"/>
      <c r="X50" s="73"/>
      <c r="Y50" s="74"/>
      <c r="Z50" s="73"/>
      <c r="AA50" s="73"/>
      <c r="AB50" s="99">
        <v>3</v>
      </c>
      <c r="AC50" s="99"/>
      <c r="AD50" s="99"/>
      <c r="AE50" s="99"/>
      <c r="AF50" s="74"/>
      <c r="AG50" s="73"/>
      <c r="AH50" s="73"/>
      <c r="AI50" s="73"/>
      <c r="AJ50" s="87"/>
      <c r="AK50" s="88"/>
      <c r="AL50" s="89">
        <f>SUM(G50:AK50)*1.5</f>
        <v>13.5</v>
      </c>
    </row>
    <row r="51" spans="1:38">
      <c r="A51" s="302">
        <v>16</v>
      </c>
      <c r="B51" s="305" t="s">
        <v>219</v>
      </c>
      <c r="C51" s="308" t="s">
        <v>272</v>
      </c>
      <c r="D51" s="308" t="s">
        <v>273</v>
      </c>
      <c r="E51" s="308" t="s">
        <v>274</v>
      </c>
      <c r="F51" s="58" t="s">
        <v>170</v>
      </c>
      <c r="G51" s="112">
        <v>15</v>
      </c>
      <c r="H51" s="59">
        <v>5</v>
      </c>
      <c r="I51" s="59">
        <v>5</v>
      </c>
      <c r="J51" s="59">
        <v>5</v>
      </c>
      <c r="K51" s="60"/>
      <c r="L51" s="59">
        <v>5</v>
      </c>
      <c r="M51" s="59">
        <v>5</v>
      </c>
      <c r="N51" s="59">
        <v>5</v>
      </c>
      <c r="O51" s="59">
        <v>5</v>
      </c>
      <c r="P51" s="59">
        <v>5</v>
      </c>
      <c r="Q51" s="70">
        <v>5</v>
      </c>
      <c r="R51" s="71">
        <v>5</v>
      </c>
      <c r="S51" s="59">
        <v>5</v>
      </c>
      <c r="T51" s="59">
        <v>5</v>
      </c>
      <c r="U51" s="59">
        <v>5</v>
      </c>
      <c r="V51" s="70">
        <v>5</v>
      </c>
      <c r="W51" s="70">
        <v>5</v>
      </c>
      <c r="X51" s="70">
        <v>5</v>
      </c>
      <c r="Y51" s="71">
        <v>5</v>
      </c>
      <c r="Z51" s="70">
        <v>5</v>
      </c>
      <c r="AA51" s="59">
        <v>5</v>
      </c>
      <c r="AB51" s="95">
        <v>5</v>
      </c>
      <c r="AC51" s="95">
        <v>5</v>
      </c>
      <c r="AD51" s="98">
        <v>5</v>
      </c>
      <c r="AE51" s="98">
        <v>5</v>
      </c>
      <c r="AF51" s="60"/>
      <c r="AG51" s="59"/>
      <c r="AH51" s="59"/>
      <c r="AI51" s="59"/>
      <c r="AJ51" s="77"/>
      <c r="AK51" s="78"/>
      <c r="AL51" s="86">
        <f t="shared" si="0"/>
        <v>130</v>
      </c>
    </row>
    <row r="52" spans="1:38">
      <c r="A52" s="303"/>
      <c r="B52" s="306"/>
      <c r="C52" s="309"/>
      <c r="D52" s="309"/>
      <c r="E52" s="309"/>
      <c r="F52" s="62" t="s">
        <v>171</v>
      </c>
      <c r="G52" s="113">
        <v>15</v>
      </c>
      <c r="H52" s="63">
        <v>5</v>
      </c>
      <c r="I52" s="63">
        <v>5</v>
      </c>
      <c r="J52" s="63">
        <v>5</v>
      </c>
      <c r="K52" s="64"/>
      <c r="L52" s="63">
        <v>5</v>
      </c>
      <c r="M52" s="63">
        <v>5</v>
      </c>
      <c r="N52" s="63">
        <v>5</v>
      </c>
      <c r="O52" s="63">
        <v>5</v>
      </c>
      <c r="P52" s="63">
        <v>5</v>
      </c>
      <c r="Q52" s="63">
        <v>5</v>
      </c>
      <c r="R52" s="64">
        <v>5</v>
      </c>
      <c r="S52" s="63">
        <v>5</v>
      </c>
      <c r="T52" s="63">
        <v>5</v>
      </c>
      <c r="U52" s="63">
        <v>5</v>
      </c>
      <c r="V52" s="63">
        <v>5</v>
      </c>
      <c r="W52" s="63">
        <v>5</v>
      </c>
      <c r="X52" s="63">
        <v>5</v>
      </c>
      <c r="Y52" s="64">
        <v>5</v>
      </c>
      <c r="Z52" s="63">
        <v>5</v>
      </c>
      <c r="AA52" s="63">
        <v>5</v>
      </c>
      <c r="AB52" s="96">
        <v>5</v>
      </c>
      <c r="AC52" s="96">
        <v>5</v>
      </c>
      <c r="AD52" s="96">
        <v>5</v>
      </c>
      <c r="AE52" s="96">
        <v>5</v>
      </c>
      <c r="AF52" s="64"/>
      <c r="AG52" s="63"/>
      <c r="AH52" s="63"/>
      <c r="AI52" s="63"/>
      <c r="AJ52" s="79"/>
      <c r="AK52" s="80"/>
      <c r="AL52" s="81">
        <f t="shared" si="0"/>
        <v>130</v>
      </c>
    </row>
    <row r="53" spans="1:38" ht="16.5" thickBot="1">
      <c r="A53" s="304"/>
      <c r="B53" s="307"/>
      <c r="C53" s="310"/>
      <c r="D53" s="310"/>
      <c r="E53" s="310"/>
      <c r="F53" s="66" t="s">
        <v>172</v>
      </c>
      <c r="G53" s="114"/>
      <c r="H53" s="67"/>
      <c r="I53" s="67"/>
      <c r="J53" s="67"/>
      <c r="K53" s="68"/>
      <c r="L53" s="67"/>
      <c r="M53" s="67"/>
      <c r="N53" s="67">
        <v>3</v>
      </c>
      <c r="O53" s="67"/>
      <c r="P53" s="67"/>
      <c r="Q53" s="73"/>
      <c r="R53" s="74"/>
      <c r="S53" s="67"/>
      <c r="T53" s="67"/>
      <c r="U53" s="67"/>
      <c r="V53" s="73"/>
      <c r="W53" s="73"/>
      <c r="X53" s="73"/>
      <c r="Y53" s="74"/>
      <c r="Z53" s="73"/>
      <c r="AA53" s="67"/>
      <c r="AB53" s="97"/>
      <c r="AC53" s="97"/>
      <c r="AD53" s="99"/>
      <c r="AE53" s="99"/>
      <c r="AF53" s="68"/>
      <c r="AG53" s="67"/>
      <c r="AH53" s="67"/>
      <c r="AI53" s="67"/>
      <c r="AJ53" s="82"/>
      <c r="AK53" s="83"/>
      <c r="AL53" s="89">
        <f>SUM(G53:AK53)*1.5</f>
        <v>4.5</v>
      </c>
    </row>
    <row r="54" spans="1:38">
      <c r="A54" s="302">
        <v>17</v>
      </c>
      <c r="B54" s="305" t="s">
        <v>219</v>
      </c>
      <c r="C54" s="308" t="s">
        <v>275</v>
      </c>
      <c r="D54" s="308" t="s">
        <v>235</v>
      </c>
      <c r="E54" s="308" t="s">
        <v>276</v>
      </c>
      <c r="F54" s="58" t="s">
        <v>170</v>
      </c>
      <c r="G54" s="112">
        <v>15</v>
      </c>
      <c r="H54" s="70">
        <v>5</v>
      </c>
      <c r="I54" s="70">
        <v>5</v>
      </c>
      <c r="J54" s="70">
        <v>5</v>
      </c>
      <c r="K54" s="71">
        <v>5</v>
      </c>
      <c r="L54" s="70">
        <v>5</v>
      </c>
      <c r="M54" s="70">
        <v>5</v>
      </c>
      <c r="N54" s="70"/>
      <c r="O54" s="70"/>
      <c r="P54" s="70">
        <v>5</v>
      </c>
      <c r="Q54" s="70">
        <v>5</v>
      </c>
      <c r="R54" s="71"/>
      <c r="S54" s="70"/>
      <c r="T54" s="70">
        <v>5</v>
      </c>
      <c r="U54" s="70">
        <v>5</v>
      </c>
      <c r="V54" s="70">
        <v>5</v>
      </c>
      <c r="W54" s="70">
        <v>5</v>
      </c>
      <c r="X54" s="70">
        <v>5</v>
      </c>
      <c r="Y54" s="71">
        <v>5</v>
      </c>
      <c r="Z54" s="70">
        <v>5</v>
      </c>
      <c r="AA54" s="70">
        <v>5</v>
      </c>
      <c r="AB54" s="98">
        <v>5</v>
      </c>
      <c r="AC54" s="98">
        <v>5</v>
      </c>
      <c r="AD54" s="98">
        <v>5</v>
      </c>
      <c r="AE54" s="98">
        <v>5</v>
      </c>
      <c r="AF54" s="71"/>
      <c r="AG54" s="70"/>
      <c r="AH54" s="70"/>
      <c r="AI54" s="70"/>
      <c r="AJ54" s="84"/>
      <c r="AK54" s="85"/>
      <c r="AL54" s="86">
        <f t="shared" si="0"/>
        <v>115</v>
      </c>
    </row>
    <row r="55" spans="1:38">
      <c r="A55" s="303"/>
      <c r="B55" s="306"/>
      <c r="C55" s="309"/>
      <c r="D55" s="309"/>
      <c r="E55" s="309"/>
      <c r="F55" s="62" t="s">
        <v>171</v>
      </c>
      <c r="G55" s="113">
        <v>15</v>
      </c>
      <c r="H55" s="63">
        <v>5</v>
      </c>
      <c r="I55" s="63">
        <v>5</v>
      </c>
      <c r="J55" s="63">
        <v>5</v>
      </c>
      <c r="K55" s="64">
        <v>5</v>
      </c>
      <c r="L55" s="63">
        <v>5</v>
      </c>
      <c r="M55" s="63">
        <v>5</v>
      </c>
      <c r="N55" s="63"/>
      <c r="O55" s="63"/>
      <c r="P55" s="63">
        <v>5</v>
      </c>
      <c r="Q55" s="63">
        <v>5</v>
      </c>
      <c r="R55" s="64"/>
      <c r="S55" s="63"/>
      <c r="T55" s="63">
        <v>5</v>
      </c>
      <c r="U55" s="63">
        <v>5</v>
      </c>
      <c r="V55" s="63">
        <v>5</v>
      </c>
      <c r="W55" s="63">
        <v>5</v>
      </c>
      <c r="X55" s="63">
        <v>5</v>
      </c>
      <c r="Y55" s="64">
        <v>5</v>
      </c>
      <c r="Z55" s="63">
        <v>5</v>
      </c>
      <c r="AA55" s="63">
        <v>5</v>
      </c>
      <c r="AB55" s="96">
        <v>5</v>
      </c>
      <c r="AC55" s="96">
        <v>5</v>
      </c>
      <c r="AD55" s="96">
        <v>5</v>
      </c>
      <c r="AE55" s="96">
        <v>5</v>
      </c>
      <c r="AF55" s="64"/>
      <c r="AG55" s="63"/>
      <c r="AH55" s="63"/>
      <c r="AI55" s="63"/>
      <c r="AJ55" s="79"/>
      <c r="AK55" s="80"/>
      <c r="AL55" s="81">
        <f t="shared" si="0"/>
        <v>115</v>
      </c>
    </row>
    <row r="56" spans="1:38" ht="16.5" thickBot="1">
      <c r="A56" s="304"/>
      <c r="B56" s="307"/>
      <c r="C56" s="310"/>
      <c r="D56" s="310"/>
      <c r="E56" s="310"/>
      <c r="F56" s="66" t="s">
        <v>172</v>
      </c>
      <c r="G56" s="114"/>
      <c r="H56" s="67"/>
      <c r="I56" s="67"/>
      <c r="J56" s="67"/>
      <c r="K56" s="68"/>
      <c r="L56" s="67"/>
      <c r="M56" s="67"/>
      <c r="N56" s="67"/>
      <c r="O56" s="67"/>
      <c r="P56" s="67"/>
      <c r="Q56" s="73"/>
      <c r="R56" s="74"/>
      <c r="S56" s="67"/>
      <c r="T56" s="67"/>
      <c r="U56" s="67"/>
      <c r="V56" s="73"/>
      <c r="W56" s="73"/>
      <c r="X56" s="73"/>
      <c r="Y56" s="74"/>
      <c r="Z56" s="73"/>
      <c r="AA56" s="67"/>
      <c r="AB56" s="97">
        <v>3</v>
      </c>
      <c r="AC56" s="97"/>
      <c r="AD56" s="99"/>
      <c r="AE56" s="99"/>
      <c r="AF56" s="68"/>
      <c r="AG56" s="67"/>
      <c r="AH56" s="67"/>
      <c r="AI56" s="67"/>
      <c r="AJ56" s="82"/>
      <c r="AK56" s="83"/>
      <c r="AL56" s="89">
        <f>SUM(G56:AK56)*1.5</f>
        <v>4.5</v>
      </c>
    </row>
    <row r="57" spans="1:38">
      <c r="A57" s="302">
        <v>18</v>
      </c>
      <c r="B57" s="305" t="s">
        <v>219</v>
      </c>
      <c r="C57" s="308" t="s">
        <v>277</v>
      </c>
      <c r="D57" s="308" t="s">
        <v>262</v>
      </c>
      <c r="E57" s="308" t="s">
        <v>278</v>
      </c>
      <c r="F57" s="58" t="s">
        <v>170</v>
      </c>
      <c r="G57" s="112">
        <v>15</v>
      </c>
      <c r="H57" s="70">
        <v>5</v>
      </c>
      <c r="I57" s="70">
        <v>5</v>
      </c>
      <c r="J57" s="70"/>
      <c r="K57" s="71"/>
      <c r="L57" s="70">
        <v>5</v>
      </c>
      <c r="M57" s="70">
        <v>5</v>
      </c>
      <c r="N57" s="70">
        <v>5</v>
      </c>
      <c r="O57" s="70"/>
      <c r="P57" s="70">
        <v>5</v>
      </c>
      <c r="Q57" s="70">
        <v>5</v>
      </c>
      <c r="R57" s="71">
        <v>5</v>
      </c>
      <c r="S57" s="70">
        <v>5</v>
      </c>
      <c r="T57" s="70">
        <v>5</v>
      </c>
      <c r="U57" s="70">
        <v>5</v>
      </c>
      <c r="V57" s="70"/>
      <c r="W57" s="70"/>
      <c r="X57" s="70">
        <v>5</v>
      </c>
      <c r="Y57" s="71">
        <v>5</v>
      </c>
      <c r="Z57" s="70">
        <v>5</v>
      </c>
      <c r="AA57" s="70">
        <v>5</v>
      </c>
      <c r="AB57" s="98">
        <v>5</v>
      </c>
      <c r="AC57" s="98">
        <v>5</v>
      </c>
      <c r="AD57" s="98">
        <v>5</v>
      </c>
      <c r="AE57" s="98">
        <v>5</v>
      </c>
      <c r="AF57" s="71"/>
      <c r="AG57" s="70"/>
      <c r="AH57" s="70"/>
      <c r="AI57" s="70"/>
      <c r="AJ57" s="84"/>
      <c r="AK57" s="85"/>
      <c r="AL57" s="86">
        <f t="shared" si="0"/>
        <v>110</v>
      </c>
    </row>
    <row r="58" spans="1:38">
      <c r="A58" s="303"/>
      <c r="B58" s="306"/>
      <c r="C58" s="309"/>
      <c r="D58" s="309"/>
      <c r="E58" s="309"/>
      <c r="F58" s="62" t="s">
        <v>171</v>
      </c>
      <c r="G58" s="113">
        <v>15</v>
      </c>
      <c r="H58" s="63">
        <v>5</v>
      </c>
      <c r="I58" s="63">
        <v>5</v>
      </c>
      <c r="J58" s="63"/>
      <c r="K58" s="64"/>
      <c r="L58" s="63">
        <v>5</v>
      </c>
      <c r="M58" s="63">
        <v>5</v>
      </c>
      <c r="N58" s="63">
        <v>5</v>
      </c>
      <c r="O58" s="63"/>
      <c r="P58" s="63">
        <v>5</v>
      </c>
      <c r="Q58" s="63">
        <v>5</v>
      </c>
      <c r="R58" s="64">
        <v>5</v>
      </c>
      <c r="S58" s="63">
        <v>5</v>
      </c>
      <c r="T58" s="63">
        <v>5</v>
      </c>
      <c r="U58" s="63">
        <v>5</v>
      </c>
      <c r="V58" s="63"/>
      <c r="W58" s="63"/>
      <c r="X58" s="63">
        <v>5</v>
      </c>
      <c r="Y58" s="64">
        <v>5</v>
      </c>
      <c r="Z58" s="63">
        <v>5</v>
      </c>
      <c r="AA58" s="63">
        <v>5</v>
      </c>
      <c r="AB58" s="96">
        <v>5</v>
      </c>
      <c r="AC58" s="96">
        <v>5</v>
      </c>
      <c r="AD58" s="96">
        <v>5</v>
      </c>
      <c r="AE58" s="96">
        <v>5</v>
      </c>
      <c r="AF58" s="64"/>
      <c r="AG58" s="63"/>
      <c r="AH58" s="63"/>
      <c r="AI58" s="63"/>
      <c r="AJ58" s="79"/>
      <c r="AK58" s="80"/>
      <c r="AL58" s="81">
        <f t="shared" si="0"/>
        <v>110</v>
      </c>
    </row>
    <row r="59" spans="1:38" ht="16.5" thickBot="1">
      <c r="A59" s="304"/>
      <c r="B59" s="307"/>
      <c r="C59" s="310"/>
      <c r="D59" s="310"/>
      <c r="E59" s="310"/>
      <c r="F59" s="66" t="s">
        <v>172</v>
      </c>
      <c r="G59" s="114"/>
      <c r="H59" s="73"/>
      <c r="I59" s="73"/>
      <c r="J59" s="73"/>
      <c r="K59" s="74"/>
      <c r="L59" s="73"/>
      <c r="M59" s="73"/>
      <c r="N59" s="73"/>
      <c r="O59" s="73"/>
      <c r="P59" s="73"/>
      <c r="Q59" s="73"/>
      <c r="R59" s="74"/>
      <c r="S59" s="73"/>
      <c r="T59" s="73"/>
      <c r="U59" s="73"/>
      <c r="V59" s="73"/>
      <c r="W59" s="73"/>
      <c r="X59" s="73"/>
      <c r="Y59" s="74"/>
      <c r="Z59" s="73"/>
      <c r="AA59" s="73"/>
      <c r="AB59" s="99"/>
      <c r="AC59" s="99"/>
      <c r="AD59" s="99"/>
      <c r="AE59" s="99"/>
      <c r="AF59" s="74"/>
      <c r="AG59" s="73"/>
      <c r="AH59" s="73"/>
      <c r="AI59" s="73"/>
      <c r="AJ59" s="87"/>
      <c r="AK59" s="88"/>
      <c r="AL59" s="89">
        <f>SUM(G59:AK59)*1.5</f>
        <v>0</v>
      </c>
    </row>
    <row r="60" spans="1:38">
      <c r="A60" s="302">
        <v>19</v>
      </c>
      <c r="B60" s="305" t="s">
        <v>219</v>
      </c>
      <c r="C60" s="308" t="s">
        <v>184</v>
      </c>
      <c r="D60" s="308" t="s">
        <v>279</v>
      </c>
      <c r="E60" s="308" t="s">
        <v>280</v>
      </c>
      <c r="F60" s="58" t="s">
        <v>170</v>
      </c>
      <c r="G60" s="112">
        <v>15</v>
      </c>
      <c r="H60" s="59">
        <v>5</v>
      </c>
      <c r="I60" s="59">
        <v>5</v>
      </c>
      <c r="J60" s="59">
        <v>5</v>
      </c>
      <c r="K60" s="60">
        <v>5</v>
      </c>
      <c r="L60" s="59">
        <v>5</v>
      </c>
      <c r="M60" s="59">
        <v>5</v>
      </c>
      <c r="N60" s="59">
        <v>5</v>
      </c>
      <c r="O60" s="59"/>
      <c r="P60" s="59">
        <v>0</v>
      </c>
      <c r="Q60" s="70">
        <v>5</v>
      </c>
      <c r="R60" s="71">
        <v>5</v>
      </c>
      <c r="S60" s="59">
        <v>5</v>
      </c>
      <c r="T60" s="59">
        <v>5</v>
      </c>
      <c r="U60" s="59">
        <v>5</v>
      </c>
      <c r="V60" s="70">
        <v>5</v>
      </c>
      <c r="W60" s="70">
        <v>5</v>
      </c>
      <c r="X60" s="70">
        <v>5</v>
      </c>
      <c r="Y60" s="71">
        <v>5</v>
      </c>
      <c r="Z60" s="70">
        <v>5</v>
      </c>
      <c r="AA60" s="59">
        <v>5</v>
      </c>
      <c r="AB60" s="95">
        <v>5</v>
      </c>
      <c r="AC60" s="95">
        <v>5</v>
      </c>
      <c r="AD60" s="98">
        <v>5</v>
      </c>
      <c r="AE60" s="98">
        <v>5</v>
      </c>
      <c r="AF60" s="60"/>
      <c r="AG60" s="59"/>
      <c r="AH60" s="59"/>
      <c r="AI60" s="59"/>
      <c r="AJ60" s="77"/>
      <c r="AK60" s="78"/>
      <c r="AL60" s="86">
        <f t="shared" si="0"/>
        <v>125</v>
      </c>
    </row>
    <row r="61" spans="1:38">
      <c r="A61" s="303"/>
      <c r="B61" s="306"/>
      <c r="C61" s="309"/>
      <c r="D61" s="309"/>
      <c r="E61" s="309"/>
      <c r="F61" s="62" t="s">
        <v>171</v>
      </c>
      <c r="G61" s="113">
        <v>15</v>
      </c>
      <c r="H61" s="63">
        <v>5</v>
      </c>
      <c r="I61" s="63">
        <v>5</v>
      </c>
      <c r="J61" s="63">
        <v>5</v>
      </c>
      <c r="K61" s="64">
        <v>5</v>
      </c>
      <c r="L61" s="63">
        <v>5</v>
      </c>
      <c r="M61" s="63">
        <v>5</v>
      </c>
      <c r="N61" s="63">
        <v>5</v>
      </c>
      <c r="O61" s="63"/>
      <c r="P61" s="63">
        <v>0</v>
      </c>
      <c r="Q61" s="63">
        <v>5</v>
      </c>
      <c r="R61" s="64">
        <v>5</v>
      </c>
      <c r="S61" s="63">
        <v>5</v>
      </c>
      <c r="T61" s="63">
        <v>5</v>
      </c>
      <c r="U61" s="63">
        <v>5</v>
      </c>
      <c r="V61" s="63">
        <v>5</v>
      </c>
      <c r="W61" s="63">
        <v>5</v>
      </c>
      <c r="X61" s="63">
        <v>5</v>
      </c>
      <c r="Y61" s="64">
        <v>5</v>
      </c>
      <c r="Z61" s="63">
        <v>5</v>
      </c>
      <c r="AA61" s="63">
        <v>5</v>
      </c>
      <c r="AB61" s="96">
        <v>5</v>
      </c>
      <c r="AC61" s="96">
        <v>5</v>
      </c>
      <c r="AD61" s="96">
        <v>5</v>
      </c>
      <c r="AE61" s="96">
        <v>5</v>
      </c>
      <c r="AF61" s="64"/>
      <c r="AG61" s="63"/>
      <c r="AH61" s="63"/>
      <c r="AI61" s="63"/>
      <c r="AJ61" s="79"/>
      <c r="AK61" s="80"/>
      <c r="AL61" s="81">
        <f t="shared" si="0"/>
        <v>125</v>
      </c>
    </row>
    <row r="62" spans="1:38" ht="16.5" thickBot="1">
      <c r="A62" s="304"/>
      <c r="B62" s="307"/>
      <c r="C62" s="310"/>
      <c r="D62" s="310"/>
      <c r="E62" s="310"/>
      <c r="F62" s="90" t="s">
        <v>172</v>
      </c>
      <c r="G62" s="114"/>
      <c r="H62" s="67"/>
      <c r="I62" s="67"/>
      <c r="J62" s="67"/>
      <c r="K62" s="68"/>
      <c r="L62" s="67"/>
      <c r="M62" s="67"/>
      <c r="N62" s="67">
        <v>3</v>
      </c>
      <c r="O62" s="67"/>
      <c r="P62" s="67"/>
      <c r="Q62" s="73"/>
      <c r="R62" s="74"/>
      <c r="S62" s="67"/>
      <c r="T62" s="67"/>
      <c r="U62" s="67"/>
      <c r="V62" s="73"/>
      <c r="W62" s="73"/>
      <c r="X62" s="73"/>
      <c r="Y62" s="74"/>
      <c r="Z62" s="73"/>
      <c r="AA62" s="67">
        <v>3</v>
      </c>
      <c r="AB62" s="97">
        <v>3</v>
      </c>
      <c r="AC62" s="97"/>
      <c r="AD62" s="99"/>
      <c r="AE62" s="99"/>
      <c r="AF62" s="68"/>
      <c r="AG62" s="67"/>
      <c r="AH62" s="67"/>
      <c r="AI62" s="67"/>
      <c r="AJ62" s="82"/>
      <c r="AK62" s="83"/>
      <c r="AL62" s="89">
        <f>SUM(G62:AK62)*1.5</f>
        <v>13.5</v>
      </c>
    </row>
    <row r="63" spans="1:38">
      <c r="A63" s="302">
        <v>20</v>
      </c>
      <c r="B63" s="305" t="s">
        <v>219</v>
      </c>
      <c r="C63" s="308" t="s">
        <v>173</v>
      </c>
      <c r="D63" s="308" t="s">
        <v>270</v>
      </c>
      <c r="E63" s="308" t="s">
        <v>281</v>
      </c>
      <c r="F63" s="58" t="s">
        <v>170</v>
      </c>
      <c r="G63" s="112">
        <v>15</v>
      </c>
      <c r="H63" s="70">
        <v>5</v>
      </c>
      <c r="I63" s="70">
        <v>5</v>
      </c>
      <c r="J63" s="70"/>
      <c r="K63" s="71">
        <v>0</v>
      </c>
      <c r="L63" s="70">
        <v>5</v>
      </c>
      <c r="M63" s="70">
        <v>5</v>
      </c>
      <c r="N63" s="70">
        <v>5</v>
      </c>
      <c r="O63" s="70">
        <v>5</v>
      </c>
      <c r="P63" s="70">
        <v>5</v>
      </c>
      <c r="Q63" s="70">
        <v>5</v>
      </c>
      <c r="R63" s="71">
        <v>5</v>
      </c>
      <c r="S63" s="70">
        <v>5</v>
      </c>
      <c r="T63" s="70">
        <v>5</v>
      </c>
      <c r="U63" s="70">
        <v>5</v>
      </c>
      <c r="V63" s="59">
        <v>5</v>
      </c>
      <c r="W63" s="70">
        <v>5</v>
      </c>
      <c r="X63" s="70">
        <v>5</v>
      </c>
      <c r="Y63" s="71">
        <v>5</v>
      </c>
      <c r="Z63" s="70">
        <v>5</v>
      </c>
      <c r="AA63" s="70">
        <v>5</v>
      </c>
      <c r="AB63" s="98">
        <v>0</v>
      </c>
      <c r="AC63" s="98">
        <v>5</v>
      </c>
      <c r="AD63" s="98">
        <v>5</v>
      </c>
      <c r="AE63" s="98">
        <v>5</v>
      </c>
      <c r="AF63" s="71"/>
      <c r="AG63" s="70"/>
      <c r="AH63" s="70"/>
      <c r="AI63" s="70"/>
      <c r="AJ63" s="84"/>
      <c r="AK63" s="85"/>
      <c r="AL63" s="86">
        <f t="shared" si="0"/>
        <v>120</v>
      </c>
    </row>
    <row r="64" spans="1:38">
      <c r="A64" s="303"/>
      <c r="B64" s="306"/>
      <c r="C64" s="309"/>
      <c r="D64" s="309"/>
      <c r="E64" s="309"/>
      <c r="F64" s="62" t="s">
        <v>171</v>
      </c>
      <c r="G64" s="113">
        <v>15</v>
      </c>
      <c r="H64" s="63">
        <v>5</v>
      </c>
      <c r="I64" s="63">
        <v>5</v>
      </c>
      <c r="J64" s="63"/>
      <c r="K64" s="64">
        <v>5</v>
      </c>
      <c r="L64" s="63">
        <v>5</v>
      </c>
      <c r="M64" s="63">
        <v>5</v>
      </c>
      <c r="N64" s="63">
        <v>5</v>
      </c>
      <c r="O64" s="63">
        <v>5</v>
      </c>
      <c r="P64" s="63">
        <v>5</v>
      </c>
      <c r="Q64" s="63">
        <v>5</v>
      </c>
      <c r="R64" s="64">
        <v>5</v>
      </c>
      <c r="S64" s="63">
        <v>5</v>
      </c>
      <c r="T64" s="63">
        <v>5</v>
      </c>
      <c r="U64" s="63">
        <v>5</v>
      </c>
      <c r="V64" s="63">
        <v>5</v>
      </c>
      <c r="W64" s="63">
        <v>5</v>
      </c>
      <c r="X64" s="63">
        <v>5</v>
      </c>
      <c r="Y64" s="64">
        <v>5</v>
      </c>
      <c r="Z64" s="63">
        <v>5</v>
      </c>
      <c r="AA64" s="63">
        <v>5</v>
      </c>
      <c r="AB64" s="96">
        <v>0</v>
      </c>
      <c r="AC64" s="96">
        <v>5</v>
      </c>
      <c r="AD64" s="96">
        <v>5</v>
      </c>
      <c r="AE64" s="96">
        <v>5</v>
      </c>
      <c r="AF64" s="64"/>
      <c r="AG64" s="63"/>
      <c r="AH64" s="63"/>
      <c r="AI64" s="63"/>
      <c r="AJ64" s="79"/>
      <c r="AK64" s="80"/>
      <c r="AL64" s="81">
        <f t="shared" si="0"/>
        <v>125</v>
      </c>
    </row>
    <row r="65" spans="1:38" ht="16.5" thickBot="1">
      <c r="A65" s="304"/>
      <c r="B65" s="307"/>
      <c r="C65" s="310"/>
      <c r="D65" s="310"/>
      <c r="E65" s="310"/>
      <c r="F65" s="66" t="s">
        <v>172</v>
      </c>
      <c r="G65" s="114"/>
      <c r="H65" s="73"/>
      <c r="I65" s="73"/>
      <c r="J65" s="73"/>
      <c r="K65" s="74"/>
      <c r="L65" s="73"/>
      <c r="M65" s="73"/>
      <c r="N65" s="73"/>
      <c r="O65" s="73"/>
      <c r="P65" s="73"/>
      <c r="Q65" s="73"/>
      <c r="R65" s="74"/>
      <c r="S65" s="73"/>
      <c r="T65" s="73"/>
      <c r="U65" s="73"/>
      <c r="V65" s="67"/>
      <c r="W65" s="73"/>
      <c r="X65" s="73"/>
      <c r="Y65" s="74"/>
      <c r="Z65" s="73"/>
      <c r="AA65" s="73"/>
      <c r="AB65" s="99"/>
      <c r="AC65" s="99"/>
      <c r="AD65" s="99"/>
      <c r="AE65" s="99"/>
      <c r="AF65" s="74"/>
      <c r="AG65" s="73"/>
      <c r="AH65" s="73"/>
      <c r="AI65" s="73"/>
      <c r="AJ65" s="87"/>
      <c r="AK65" s="88"/>
      <c r="AL65" s="89">
        <f>SUM(G65:AK65)*1.5</f>
        <v>0</v>
      </c>
    </row>
    <row r="66" spans="1:38">
      <c r="A66" s="302">
        <v>21</v>
      </c>
      <c r="B66" s="305" t="s">
        <v>219</v>
      </c>
      <c r="C66" s="308" t="s">
        <v>199</v>
      </c>
      <c r="D66" s="308" t="s">
        <v>270</v>
      </c>
      <c r="E66" s="308" t="s">
        <v>282</v>
      </c>
      <c r="F66" s="58" t="s">
        <v>170</v>
      </c>
      <c r="G66" s="112"/>
      <c r="H66" s="70"/>
      <c r="I66" s="70">
        <v>5</v>
      </c>
      <c r="J66" s="70">
        <v>5</v>
      </c>
      <c r="K66" s="71">
        <v>5</v>
      </c>
      <c r="L66" s="70">
        <v>5</v>
      </c>
      <c r="M66" s="70">
        <v>5</v>
      </c>
      <c r="N66" s="70">
        <v>5</v>
      </c>
      <c r="O66" s="70">
        <v>5</v>
      </c>
      <c r="P66" s="70">
        <v>5</v>
      </c>
      <c r="Q66" s="70"/>
      <c r="R66" s="71"/>
      <c r="S66" s="70"/>
      <c r="T66" s="70"/>
      <c r="U66" s="70"/>
      <c r="V66" s="70"/>
      <c r="W66" s="70"/>
      <c r="X66" s="70"/>
      <c r="Y66" s="71"/>
      <c r="Z66" s="70"/>
      <c r="AA66" s="70"/>
      <c r="AB66" s="98">
        <v>0</v>
      </c>
      <c r="AC66" s="98">
        <v>0</v>
      </c>
      <c r="AD66" s="98">
        <v>0</v>
      </c>
      <c r="AE66" s="98">
        <v>0</v>
      </c>
      <c r="AF66" s="71"/>
      <c r="AG66" s="70"/>
      <c r="AH66" s="70"/>
      <c r="AI66" s="70"/>
      <c r="AJ66" s="84"/>
      <c r="AK66" s="85"/>
      <c r="AL66" s="86">
        <f t="shared" si="0"/>
        <v>40</v>
      </c>
    </row>
    <row r="67" spans="1:38">
      <c r="A67" s="303"/>
      <c r="B67" s="306"/>
      <c r="C67" s="309"/>
      <c r="D67" s="309"/>
      <c r="E67" s="309"/>
      <c r="F67" s="62" t="s">
        <v>171</v>
      </c>
      <c r="G67" s="113"/>
      <c r="H67" s="63"/>
      <c r="I67" s="63">
        <v>5</v>
      </c>
      <c r="J67" s="63">
        <v>5</v>
      </c>
      <c r="K67" s="64">
        <v>5</v>
      </c>
      <c r="L67" s="63">
        <v>5</v>
      </c>
      <c r="M67" s="63">
        <v>5</v>
      </c>
      <c r="N67" s="63">
        <v>5</v>
      </c>
      <c r="O67" s="63">
        <v>5</v>
      </c>
      <c r="P67" s="63">
        <v>5</v>
      </c>
      <c r="Q67" s="63"/>
      <c r="R67" s="64"/>
      <c r="S67" s="63"/>
      <c r="T67" s="63"/>
      <c r="U67" s="63"/>
      <c r="V67" s="63"/>
      <c r="W67" s="63"/>
      <c r="X67" s="63"/>
      <c r="Y67" s="64"/>
      <c r="Z67" s="63"/>
      <c r="AA67" s="63"/>
      <c r="AB67" s="96">
        <v>0</v>
      </c>
      <c r="AC67" s="96">
        <v>0</v>
      </c>
      <c r="AD67" s="96">
        <v>0</v>
      </c>
      <c r="AE67" s="96">
        <v>0</v>
      </c>
      <c r="AF67" s="64"/>
      <c r="AG67" s="63"/>
      <c r="AH67" s="63"/>
      <c r="AI67" s="63"/>
      <c r="AJ67" s="79"/>
      <c r="AK67" s="80"/>
      <c r="AL67" s="81">
        <f t="shared" si="0"/>
        <v>40</v>
      </c>
    </row>
    <row r="68" spans="1:38" ht="16.5" thickBot="1">
      <c r="A68" s="304"/>
      <c r="B68" s="307"/>
      <c r="C68" s="310"/>
      <c r="D68" s="310"/>
      <c r="E68" s="310"/>
      <c r="F68" s="66" t="s">
        <v>172</v>
      </c>
      <c r="G68" s="114"/>
      <c r="H68" s="73"/>
      <c r="I68" s="73"/>
      <c r="J68" s="73"/>
      <c r="K68" s="74"/>
      <c r="L68" s="73"/>
      <c r="M68" s="73"/>
      <c r="N68" s="73">
        <v>3</v>
      </c>
      <c r="O68" s="73"/>
      <c r="P68" s="73"/>
      <c r="Q68" s="73"/>
      <c r="R68" s="74"/>
      <c r="S68" s="73"/>
      <c r="T68" s="73"/>
      <c r="U68" s="73"/>
      <c r="V68" s="73"/>
      <c r="W68" s="73"/>
      <c r="X68" s="73"/>
      <c r="Y68" s="74"/>
      <c r="Z68" s="73"/>
      <c r="AA68" s="73"/>
      <c r="AB68" s="99"/>
      <c r="AC68" s="99"/>
      <c r="AD68" s="99"/>
      <c r="AE68" s="99"/>
      <c r="AF68" s="74"/>
      <c r="AG68" s="73"/>
      <c r="AH68" s="73"/>
      <c r="AI68" s="73"/>
      <c r="AJ68" s="87"/>
      <c r="AK68" s="88"/>
      <c r="AL68" s="89">
        <f>SUM(G68:AK68)*1.5</f>
        <v>4.5</v>
      </c>
    </row>
    <row r="69" spans="1:38">
      <c r="A69" s="302">
        <v>22</v>
      </c>
      <c r="B69" s="305" t="s">
        <v>215</v>
      </c>
      <c r="C69" s="308" t="s">
        <v>174</v>
      </c>
      <c r="D69" s="308" t="s">
        <v>283</v>
      </c>
      <c r="E69" s="308" t="s">
        <v>284</v>
      </c>
      <c r="F69" s="58" t="s">
        <v>170</v>
      </c>
      <c r="G69" s="112">
        <v>15</v>
      </c>
      <c r="H69" s="70">
        <v>5</v>
      </c>
      <c r="I69" s="70">
        <v>5</v>
      </c>
      <c r="J69" s="70">
        <v>5</v>
      </c>
      <c r="K69" s="71">
        <v>5</v>
      </c>
      <c r="L69" s="70">
        <v>5</v>
      </c>
      <c r="M69" s="70">
        <v>5</v>
      </c>
      <c r="N69" s="70">
        <v>5</v>
      </c>
      <c r="O69" s="70">
        <v>5</v>
      </c>
      <c r="P69" s="70">
        <v>5</v>
      </c>
      <c r="Q69" s="70">
        <v>5</v>
      </c>
      <c r="R69" s="71">
        <v>5</v>
      </c>
      <c r="S69" s="70">
        <v>5</v>
      </c>
      <c r="T69" s="70">
        <v>5</v>
      </c>
      <c r="U69" s="70">
        <v>5</v>
      </c>
      <c r="V69" s="70">
        <v>0</v>
      </c>
      <c r="W69" s="70">
        <v>5</v>
      </c>
      <c r="X69" s="70">
        <v>5</v>
      </c>
      <c r="Y69" s="71">
        <v>5</v>
      </c>
      <c r="Z69" s="70">
        <v>5</v>
      </c>
      <c r="AA69" s="70">
        <v>5</v>
      </c>
      <c r="AB69" s="98">
        <v>5</v>
      </c>
      <c r="AC69" s="98">
        <v>5</v>
      </c>
      <c r="AD69" s="98">
        <v>5</v>
      </c>
      <c r="AE69" s="98">
        <v>5</v>
      </c>
      <c r="AF69" s="71"/>
      <c r="AG69" s="70"/>
      <c r="AH69" s="70"/>
      <c r="AI69" s="70"/>
      <c r="AJ69" s="84"/>
      <c r="AK69" s="85"/>
      <c r="AL69" s="86">
        <f t="shared" si="0"/>
        <v>130</v>
      </c>
    </row>
    <row r="70" spans="1:38">
      <c r="A70" s="303"/>
      <c r="B70" s="306"/>
      <c r="C70" s="309"/>
      <c r="D70" s="309"/>
      <c r="E70" s="309"/>
      <c r="F70" s="62" t="s">
        <v>171</v>
      </c>
      <c r="G70" s="113">
        <v>15</v>
      </c>
      <c r="H70" s="63">
        <v>5</v>
      </c>
      <c r="I70" s="63">
        <v>5</v>
      </c>
      <c r="J70" s="63">
        <v>5</v>
      </c>
      <c r="K70" s="64">
        <v>5</v>
      </c>
      <c r="L70" s="63">
        <v>5</v>
      </c>
      <c r="M70" s="63">
        <v>5</v>
      </c>
      <c r="N70" s="63">
        <v>5</v>
      </c>
      <c r="O70" s="63">
        <v>5</v>
      </c>
      <c r="P70" s="63">
        <v>5</v>
      </c>
      <c r="Q70" s="63">
        <v>5</v>
      </c>
      <c r="R70" s="64">
        <v>5</v>
      </c>
      <c r="S70" s="63">
        <v>5</v>
      </c>
      <c r="T70" s="63">
        <v>5</v>
      </c>
      <c r="U70" s="63">
        <v>5</v>
      </c>
      <c r="V70" s="63">
        <v>0</v>
      </c>
      <c r="W70" s="63">
        <v>5</v>
      </c>
      <c r="X70" s="63">
        <v>5</v>
      </c>
      <c r="Y70" s="64">
        <v>5</v>
      </c>
      <c r="Z70" s="63">
        <v>5</v>
      </c>
      <c r="AA70" s="63">
        <v>5</v>
      </c>
      <c r="AB70" s="96">
        <v>5</v>
      </c>
      <c r="AC70" s="96">
        <v>5</v>
      </c>
      <c r="AD70" s="96">
        <v>5</v>
      </c>
      <c r="AE70" s="96">
        <v>5</v>
      </c>
      <c r="AF70" s="64"/>
      <c r="AG70" s="63"/>
      <c r="AH70" s="63"/>
      <c r="AI70" s="63"/>
      <c r="AJ70" s="79"/>
      <c r="AK70" s="80"/>
      <c r="AL70" s="81">
        <f t="shared" ref="AL70:AL133" si="1">SUM(G70:AK70)</f>
        <v>130</v>
      </c>
    </row>
    <row r="71" spans="1:38" ht="16.5" thickBot="1">
      <c r="A71" s="304"/>
      <c r="B71" s="307"/>
      <c r="C71" s="310"/>
      <c r="D71" s="310"/>
      <c r="E71" s="310"/>
      <c r="F71" s="66" t="s">
        <v>172</v>
      </c>
      <c r="G71" s="114"/>
      <c r="H71" s="73"/>
      <c r="I71" s="73"/>
      <c r="J71" s="73"/>
      <c r="K71" s="74"/>
      <c r="L71" s="73"/>
      <c r="M71" s="73"/>
      <c r="N71" s="73"/>
      <c r="O71" s="73"/>
      <c r="P71" s="73"/>
      <c r="Q71" s="73"/>
      <c r="R71" s="74"/>
      <c r="S71" s="73"/>
      <c r="T71" s="73"/>
      <c r="U71" s="73"/>
      <c r="V71" s="73"/>
      <c r="W71" s="73"/>
      <c r="X71" s="73"/>
      <c r="Y71" s="74"/>
      <c r="Z71" s="73"/>
      <c r="AA71" s="73"/>
      <c r="AB71" s="99"/>
      <c r="AC71" s="99"/>
      <c r="AD71" s="99"/>
      <c r="AE71" s="99"/>
      <c r="AF71" s="74"/>
      <c r="AG71" s="73"/>
      <c r="AH71" s="73"/>
      <c r="AI71" s="73"/>
      <c r="AJ71" s="87"/>
      <c r="AK71" s="88"/>
      <c r="AL71" s="89">
        <f>SUM(G71:AK71)*1.5</f>
        <v>0</v>
      </c>
    </row>
    <row r="72" spans="1:38">
      <c r="A72" s="302">
        <v>23</v>
      </c>
      <c r="B72" s="305" t="s">
        <v>215</v>
      </c>
      <c r="C72" s="308" t="s">
        <v>285</v>
      </c>
      <c r="D72" s="308" t="s">
        <v>229</v>
      </c>
      <c r="E72" s="308" t="s">
        <v>286</v>
      </c>
      <c r="F72" s="58" t="s">
        <v>170</v>
      </c>
      <c r="G72" s="112">
        <v>15</v>
      </c>
      <c r="H72" s="70">
        <v>5</v>
      </c>
      <c r="I72" s="70">
        <v>5</v>
      </c>
      <c r="J72" s="70"/>
      <c r="K72" s="71"/>
      <c r="L72" s="70">
        <v>5</v>
      </c>
      <c r="M72" s="70">
        <v>5</v>
      </c>
      <c r="N72" s="70">
        <v>5</v>
      </c>
      <c r="O72" s="70">
        <v>5</v>
      </c>
      <c r="P72" s="70">
        <v>5</v>
      </c>
      <c r="Q72" s="70">
        <v>5</v>
      </c>
      <c r="R72" s="71"/>
      <c r="S72" s="70">
        <v>5</v>
      </c>
      <c r="T72" s="70">
        <v>5</v>
      </c>
      <c r="U72" s="70">
        <v>5</v>
      </c>
      <c r="V72" s="70">
        <v>5</v>
      </c>
      <c r="W72" s="70">
        <v>5</v>
      </c>
      <c r="X72" s="70">
        <v>5</v>
      </c>
      <c r="Y72" s="71">
        <v>5</v>
      </c>
      <c r="Z72" s="70">
        <v>5</v>
      </c>
      <c r="AA72" s="70">
        <v>5</v>
      </c>
      <c r="AB72" s="98">
        <v>5</v>
      </c>
      <c r="AC72" s="98">
        <v>5</v>
      </c>
      <c r="AD72" s="98">
        <v>5</v>
      </c>
      <c r="AE72" s="98">
        <v>5</v>
      </c>
      <c r="AF72" s="71"/>
      <c r="AG72" s="70"/>
      <c r="AH72" s="70"/>
      <c r="AI72" s="70"/>
      <c r="AJ72" s="84"/>
      <c r="AK72" s="85"/>
      <c r="AL72" s="86">
        <f t="shared" si="1"/>
        <v>120</v>
      </c>
    </row>
    <row r="73" spans="1:38">
      <c r="A73" s="303"/>
      <c r="B73" s="306"/>
      <c r="C73" s="309"/>
      <c r="D73" s="309"/>
      <c r="E73" s="309"/>
      <c r="F73" s="62" t="s">
        <v>171</v>
      </c>
      <c r="G73" s="113">
        <v>15</v>
      </c>
      <c r="H73" s="63">
        <v>5</v>
      </c>
      <c r="I73" s="63">
        <v>5</v>
      </c>
      <c r="J73" s="63"/>
      <c r="K73" s="64"/>
      <c r="L73" s="63">
        <v>5</v>
      </c>
      <c r="M73" s="63">
        <v>5</v>
      </c>
      <c r="N73" s="63">
        <v>5</v>
      </c>
      <c r="O73" s="63">
        <v>5</v>
      </c>
      <c r="P73" s="63">
        <v>5</v>
      </c>
      <c r="Q73" s="63">
        <v>5</v>
      </c>
      <c r="R73" s="64"/>
      <c r="S73" s="63">
        <v>5</v>
      </c>
      <c r="T73" s="63">
        <v>5</v>
      </c>
      <c r="U73" s="63">
        <v>5</v>
      </c>
      <c r="V73" s="63">
        <v>5</v>
      </c>
      <c r="W73" s="63">
        <v>5</v>
      </c>
      <c r="X73" s="63">
        <v>5</v>
      </c>
      <c r="Y73" s="64">
        <v>5</v>
      </c>
      <c r="Z73" s="63">
        <v>5</v>
      </c>
      <c r="AA73" s="63">
        <v>5</v>
      </c>
      <c r="AB73" s="96">
        <v>5</v>
      </c>
      <c r="AC73" s="96">
        <v>5</v>
      </c>
      <c r="AD73" s="96">
        <v>5</v>
      </c>
      <c r="AE73" s="96">
        <v>5</v>
      </c>
      <c r="AF73" s="64"/>
      <c r="AG73" s="63"/>
      <c r="AH73" s="63"/>
      <c r="AI73" s="63"/>
      <c r="AJ73" s="79"/>
      <c r="AK73" s="80"/>
      <c r="AL73" s="81">
        <f t="shared" si="1"/>
        <v>120</v>
      </c>
    </row>
    <row r="74" spans="1:38" ht="16.5" thickBot="1">
      <c r="A74" s="304"/>
      <c r="B74" s="307"/>
      <c r="C74" s="310"/>
      <c r="D74" s="310"/>
      <c r="E74" s="310"/>
      <c r="F74" s="66" t="s">
        <v>172</v>
      </c>
      <c r="G74" s="114"/>
      <c r="H74" s="73"/>
      <c r="I74" s="73"/>
      <c r="J74" s="73"/>
      <c r="K74" s="74"/>
      <c r="L74" s="73"/>
      <c r="M74" s="73"/>
      <c r="N74" s="73"/>
      <c r="O74" s="73"/>
      <c r="P74" s="73"/>
      <c r="Q74" s="73"/>
      <c r="R74" s="74"/>
      <c r="S74" s="73"/>
      <c r="T74" s="73"/>
      <c r="U74" s="73"/>
      <c r="V74" s="73"/>
      <c r="W74" s="73"/>
      <c r="X74" s="73"/>
      <c r="Y74" s="74"/>
      <c r="Z74" s="73"/>
      <c r="AA74" s="73"/>
      <c r="AB74" s="99"/>
      <c r="AC74" s="99"/>
      <c r="AD74" s="99"/>
      <c r="AE74" s="99"/>
      <c r="AF74" s="74"/>
      <c r="AG74" s="73"/>
      <c r="AH74" s="73"/>
      <c r="AI74" s="73"/>
      <c r="AJ74" s="87"/>
      <c r="AK74" s="88"/>
      <c r="AL74" s="89">
        <f>SUM(G74:AK74)*1.5</f>
        <v>0</v>
      </c>
    </row>
    <row r="75" spans="1:38">
      <c r="A75" s="302">
        <v>24</v>
      </c>
      <c r="B75" s="305" t="s">
        <v>215</v>
      </c>
      <c r="C75" s="308" t="s">
        <v>191</v>
      </c>
      <c r="D75" s="308" t="s">
        <v>287</v>
      </c>
      <c r="E75" s="308" t="s">
        <v>288</v>
      </c>
      <c r="F75" s="58" t="s">
        <v>170</v>
      </c>
      <c r="G75" s="112">
        <v>15</v>
      </c>
      <c r="H75" s="70">
        <v>5</v>
      </c>
      <c r="I75" s="70">
        <v>5</v>
      </c>
      <c r="J75" s="70">
        <v>5</v>
      </c>
      <c r="K75" s="71">
        <v>5</v>
      </c>
      <c r="L75" s="70">
        <v>5</v>
      </c>
      <c r="M75" s="70">
        <v>5</v>
      </c>
      <c r="N75" s="70">
        <v>5</v>
      </c>
      <c r="O75" s="70">
        <v>5</v>
      </c>
      <c r="P75" s="70">
        <v>5</v>
      </c>
      <c r="Q75" s="70">
        <v>5</v>
      </c>
      <c r="R75" s="71">
        <v>5</v>
      </c>
      <c r="S75" s="70">
        <v>5</v>
      </c>
      <c r="T75" s="70">
        <v>5</v>
      </c>
      <c r="U75" s="70">
        <v>5</v>
      </c>
      <c r="V75" s="70">
        <v>5</v>
      </c>
      <c r="W75" s="70">
        <v>5</v>
      </c>
      <c r="X75" s="70">
        <v>5</v>
      </c>
      <c r="Y75" s="71">
        <v>5</v>
      </c>
      <c r="Z75" s="70">
        <v>5</v>
      </c>
      <c r="AA75" s="70">
        <v>5</v>
      </c>
      <c r="AB75" s="98">
        <v>5</v>
      </c>
      <c r="AC75" s="98">
        <v>5</v>
      </c>
      <c r="AD75" s="98">
        <v>5</v>
      </c>
      <c r="AE75" s="98">
        <v>5</v>
      </c>
      <c r="AF75" s="71"/>
      <c r="AG75" s="70"/>
      <c r="AH75" s="70"/>
      <c r="AI75" s="70"/>
      <c r="AJ75" s="84"/>
      <c r="AK75" s="85"/>
      <c r="AL75" s="86">
        <f t="shared" si="1"/>
        <v>135</v>
      </c>
    </row>
    <row r="76" spans="1:38">
      <c r="A76" s="303"/>
      <c r="B76" s="306"/>
      <c r="C76" s="309"/>
      <c r="D76" s="309"/>
      <c r="E76" s="309"/>
      <c r="F76" s="62" t="s">
        <v>171</v>
      </c>
      <c r="G76" s="113">
        <v>15</v>
      </c>
      <c r="H76" s="63">
        <v>5</v>
      </c>
      <c r="I76" s="63">
        <v>5</v>
      </c>
      <c r="J76" s="63">
        <v>5</v>
      </c>
      <c r="K76" s="64">
        <v>5</v>
      </c>
      <c r="L76" s="63">
        <v>5</v>
      </c>
      <c r="M76" s="63">
        <v>5</v>
      </c>
      <c r="N76" s="63">
        <v>5</v>
      </c>
      <c r="O76" s="63">
        <v>5</v>
      </c>
      <c r="P76" s="63">
        <v>5</v>
      </c>
      <c r="Q76" s="63">
        <v>5</v>
      </c>
      <c r="R76" s="64">
        <v>5</v>
      </c>
      <c r="S76" s="63">
        <v>5</v>
      </c>
      <c r="T76" s="63">
        <v>5</v>
      </c>
      <c r="U76" s="63">
        <v>5</v>
      </c>
      <c r="V76" s="63">
        <v>5</v>
      </c>
      <c r="W76" s="63">
        <v>5</v>
      </c>
      <c r="X76" s="63">
        <v>5</v>
      </c>
      <c r="Y76" s="64">
        <v>5</v>
      </c>
      <c r="Z76" s="63">
        <v>5</v>
      </c>
      <c r="AA76" s="63">
        <v>5</v>
      </c>
      <c r="AB76" s="96">
        <v>5</v>
      </c>
      <c r="AC76" s="96">
        <v>5</v>
      </c>
      <c r="AD76" s="96">
        <v>5</v>
      </c>
      <c r="AE76" s="96">
        <v>5</v>
      </c>
      <c r="AF76" s="64"/>
      <c r="AG76" s="63"/>
      <c r="AH76" s="63"/>
      <c r="AI76" s="63"/>
      <c r="AJ76" s="79"/>
      <c r="AK76" s="80"/>
      <c r="AL76" s="81">
        <f t="shared" si="1"/>
        <v>135</v>
      </c>
    </row>
    <row r="77" spans="1:38" ht="16.5" thickBot="1">
      <c r="A77" s="304"/>
      <c r="B77" s="307"/>
      <c r="C77" s="310"/>
      <c r="D77" s="310"/>
      <c r="E77" s="310"/>
      <c r="F77" s="66" t="s">
        <v>172</v>
      </c>
      <c r="G77" s="114"/>
      <c r="H77" s="73"/>
      <c r="I77" s="73"/>
      <c r="J77" s="73"/>
      <c r="K77" s="74"/>
      <c r="L77" s="73"/>
      <c r="M77" s="73"/>
      <c r="N77" s="73"/>
      <c r="O77" s="73"/>
      <c r="P77" s="73"/>
      <c r="Q77" s="73"/>
      <c r="R77" s="74"/>
      <c r="S77" s="73">
        <v>3</v>
      </c>
      <c r="T77" s="73">
        <v>3</v>
      </c>
      <c r="U77" s="73">
        <v>3</v>
      </c>
      <c r="V77" s="73">
        <v>3</v>
      </c>
      <c r="W77" s="73">
        <v>3</v>
      </c>
      <c r="X77" s="73">
        <v>3</v>
      </c>
      <c r="Y77" s="74"/>
      <c r="Z77" s="73"/>
      <c r="AA77" s="73"/>
      <c r="AB77" s="99">
        <v>3</v>
      </c>
      <c r="AC77" s="99"/>
      <c r="AD77" s="99"/>
      <c r="AE77" s="99"/>
      <c r="AF77" s="74"/>
      <c r="AG77" s="73"/>
      <c r="AH77" s="73"/>
      <c r="AI77" s="73"/>
      <c r="AJ77" s="87"/>
      <c r="AK77" s="88"/>
      <c r="AL77" s="89">
        <f>SUM(G77:AK77)*1.5</f>
        <v>31.5</v>
      </c>
    </row>
    <row r="78" spans="1:38">
      <c r="A78" s="302">
        <v>25</v>
      </c>
      <c r="B78" s="305" t="s">
        <v>215</v>
      </c>
      <c r="C78" s="308" t="s">
        <v>222</v>
      </c>
      <c r="D78" s="308" t="s">
        <v>227</v>
      </c>
      <c r="E78" s="308" t="s">
        <v>289</v>
      </c>
      <c r="F78" s="58" t="s">
        <v>170</v>
      </c>
      <c r="G78" s="112">
        <v>15</v>
      </c>
      <c r="H78" s="70">
        <v>5</v>
      </c>
      <c r="I78" s="59">
        <v>5</v>
      </c>
      <c r="J78" s="59">
        <v>5</v>
      </c>
      <c r="K78" s="60"/>
      <c r="L78" s="59">
        <v>5</v>
      </c>
      <c r="M78" s="59">
        <v>5</v>
      </c>
      <c r="N78" s="59">
        <v>5</v>
      </c>
      <c r="O78" s="59">
        <v>5</v>
      </c>
      <c r="P78" s="59">
        <v>5</v>
      </c>
      <c r="Q78" s="59"/>
      <c r="R78" s="71">
        <v>5</v>
      </c>
      <c r="S78" s="59">
        <v>5</v>
      </c>
      <c r="T78" s="59">
        <v>5</v>
      </c>
      <c r="U78" s="59">
        <v>5</v>
      </c>
      <c r="V78" s="59">
        <v>5</v>
      </c>
      <c r="W78" s="59">
        <v>5</v>
      </c>
      <c r="X78" s="59">
        <v>5</v>
      </c>
      <c r="Y78" s="71">
        <v>5</v>
      </c>
      <c r="Z78" s="70">
        <v>5</v>
      </c>
      <c r="AA78" s="59">
        <v>5</v>
      </c>
      <c r="AB78" s="95">
        <v>0</v>
      </c>
      <c r="AC78" s="95">
        <v>0</v>
      </c>
      <c r="AD78" s="95">
        <v>5</v>
      </c>
      <c r="AE78" s="98">
        <v>5</v>
      </c>
      <c r="AF78" s="60"/>
      <c r="AG78" s="59"/>
      <c r="AH78" s="59"/>
      <c r="AI78" s="59"/>
      <c r="AJ78" s="77"/>
      <c r="AK78" s="78"/>
      <c r="AL78" s="86">
        <f t="shared" si="1"/>
        <v>115</v>
      </c>
    </row>
    <row r="79" spans="1:38">
      <c r="A79" s="303"/>
      <c r="B79" s="306"/>
      <c r="C79" s="309"/>
      <c r="D79" s="309"/>
      <c r="E79" s="309"/>
      <c r="F79" s="62" t="s">
        <v>171</v>
      </c>
      <c r="G79" s="113">
        <v>15</v>
      </c>
      <c r="H79" s="63">
        <v>5</v>
      </c>
      <c r="I79" s="63">
        <v>5</v>
      </c>
      <c r="J79" s="63">
        <v>5</v>
      </c>
      <c r="K79" s="64"/>
      <c r="L79" s="63">
        <v>5</v>
      </c>
      <c r="M79" s="63">
        <v>5</v>
      </c>
      <c r="N79" s="63">
        <v>5</v>
      </c>
      <c r="O79" s="63">
        <v>5</v>
      </c>
      <c r="P79" s="63">
        <v>5</v>
      </c>
      <c r="Q79" s="63"/>
      <c r="R79" s="64">
        <v>5</v>
      </c>
      <c r="S79" s="63">
        <v>5</v>
      </c>
      <c r="T79" s="63">
        <v>5</v>
      </c>
      <c r="U79" s="63">
        <v>5</v>
      </c>
      <c r="V79" s="63">
        <v>5</v>
      </c>
      <c r="W79" s="63">
        <v>5</v>
      </c>
      <c r="X79" s="63">
        <v>5</v>
      </c>
      <c r="Y79" s="64">
        <v>5</v>
      </c>
      <c r="Z79" s="63">
        <v>5</v>
      </c>
      <c r="AA79" s="63">
        <v>5</v>
      </c>
      <c r="AB79" s="96">
        <v>0</v>
      </c>
      <c r="AC79" s="96">
        <v>0</v>
      </c>
      <c r="AD79" s="96">
        <v>5</v>
      </c>
      <c r="AE79" s="96">
        <v>5</v>
      </c>
      <c r="AF79" s="64"/>
      <c r="AG79" s="63"/>
      <c r="AH79" s="63"/>
      <c r="AI79" s="63"/>
      <c r="AJ79" s="79"/>
      <c r="AK79" s="80"/>
      <c r="AL79" s="81">
        <f t="shared" si="1"/>
        <v>115</v>
      </c>
    </row>
    <row r="80" spans="1:38" ht="16.5" thickBot="1">
      <c r="A80" s="304"/>
      <c r="B80" s="307"/>
      <c r="C80" s="310"/>
      <c r="D80" s="310"/>
      <c r="E80" s="310"/>
      <c r="F80" s="66" t="s">
        <v>172</v>
      </c>
      <c r="G80" s="114"/>
      <c r="H80" s="73"/>
      <c r="I80" s="67"/>
      <c r="J80" s="67"/>
      <c r="K80" s="68"/>
      <c r="L80" s="67"/>
      <c r="M80" s="67"/>
      <c r="N80" s="67"/>
      <c r="O80" s="67"/>
      <c r="P80" s="67"/>
      <c r="Q80" s="67"/>
      <c r="R80" s="74"/>
      <c r="S80" s="67"/>
      <c r="T80" s="67"/>
      <c r="U80" s="67"/>
      <c r="V80" s="67"/>
      <c r="W80" s="67"/>
      <c r="X80" s="67"/>
      <c r="Y80" s="74"/>
      <c r="Z80" s="73"/>
      <c r="AA80" s="67"/>
      <c r="AB80" s="97"/>
      <c r="AC80" s="97"/>
      <c r="AD80" s="97">
        <v>3</v>
      </c>
      <c r="AE80" s="99"/>
      <c r="AF80" s="68"/>
      <c r="AG80" s="67"/>
      <c r="AH80" s="67"/>
      <c r="AI80" s="67"/>
      <c r="AJ80" s="82"/>
      <c r="AK80" s="83"/>
      <c r="AL80" s="89">
        <f>SUM(G80:AK80)*1.5</f>
        <v>4.5</v>
      </c>
    </row>
    <row r="81" spans="1:38">
      <c r="A81" s="302">
        <v>26</v>
      </c>
      <c r="B81" s="305" t="s">
        <v>215</v>
      </c>
      <c r="C81" s="308" t="s">
        <v>178</v>
      </c>
      <c r="D81" s="308" t="s">
        <v>270</v>
      </c>
      <c r="E81" s="308" t="s">
        <v>290</v>
      </c>
      <c r="F81" s="58" t="s">
        <v>170</v>
      </c>
      <c r="G81" s="112">
        <v>15</v>
      </c>
      <c r="H81" s="70">
        <v>5</v>
      </c>
      <c r="I81" s="70">
        <v>5</v>
      </c>
      <c r="J81" s="70">
        <v>5</v>
      </c>
      <c r="K81" s="71">
        <v>5</v>
      </c>
      <c r="L81" s="70"/>
      <c r="M81" s="70"/>
      <c r="N81" s="70"/>
      <c r="O81" s="70"/>
      <c r="P81" s="70"/>
      <c r="Q81" s="70"/>
      <c r="R81" s="71"/>
      <c r="S81" s="70"/>
      <c r="T81" s="70"/>
      <c r="U81" s="70"/>
      <c r="V81" s="70"/>
      <c r="W81" s="70"/>
      <c r="X81" s="70"/>
      <c r="Y81" s="71"/>
      <c r="Z81" s="70"/>
      <c r="AA81" s="70"/>
      <c r="AB81" s="98">
        <v>0</v>
      </c>
      <c r="AC81" s="98">
        <v>0</v>
      </c>
      <c r="AD81" s="98">
        <v>0</v>
      </c>
      <c r="AE81" s="98">
        <v>0</v>
      </c>
      <c r="AF81" s="71"/>
      <c r="AG81" s="70"/>
      <c r="AH81" s="70"/>
      <c r="AI81" s="70"/>
      <c r="AJ81" s="70"/>
      <c r="AK81" s="70"/>
      <c r="AL81" s="86">
        <f t="shared" si="1"/>
        <v>35</v>
      </c>
    </row>
    <row r="82" spans="1:38">
      <c r="A82" s="303"/>
      <c r="B82" s="306"/>
      <c r="C82" s="309"/>
      <c r="D82" s="309"/>
      <c r="E82" s="309"/>
      <c r="F82" s="62" t="s">
        <v>171</v>
      </c>
      <c r="G82" s="113">
        <v>15</v>
      </c>
      <c r="H82" s="63">
        <v>5</v>
      </c>
      <c r="I82" s="63">
        <v>5</v>
      </c>
      <c r="J82" s="63">
        <v>5</v>
      </c>
      <c r="K82" s="64"/>
      <c r="L82" s="63"/>
      <c r="M82" s="63"/>
      <c r="N82" s="63"/>
      <c r="O82" s="63"/>
      <c r="P82" s="63"/>
      <c r="Q82" s="63"/>
      <c r="R82" s="64"/>
      <c r="S82" s="63"/>
      <c r="T82" s="63"/>
      <c r="U82" s="63"/>
      <c r="V82" s="63"/>
      <c r="W82" s="63"/>
      <c r="X82" s="63"/>
      <c r="Y82" s="64"/>
      <c r="Z82" s="63"/>
      <c r="AA82" s="63"/>
      <c r="AB82" s="96">
        <v>0</v>
      </c>
      <c r="AC82" s="96">
        <v>0</v>
      </c>
      <c r="AD82" s="96">
        <v>0</v>
      </c>
      <c r="AE82" s="96">
        <v>0</v>
      </c>
      <c r="AF82" s="64"/>
      <c r="AG82" s="63"/>
      <c r="AH82" s="63"/>
      <c r="AI82" s="63"/>
      <c r="AJ82" s="63"/>
      <c r="AK82" s="63"/>
      <c r="AL82" s="81">
        <f t="shared" si="1"/>
        <v>30</v>
      </c>
    </row>
    <row r="83" spans="1:38" ht="16.5" thickBot="1">
      <c r="A83" s="304"/>
      <c r="B83" s="307"/>
      <c r="C83" s="310"/>
      <c r="D83" s="310"/>
      <c r="E83" s="310"/>
      <c r="F83" s="66" t="s">
        <v>172</v>
      </c>
      <c r="G83" s="114"/>
      <c r="H83" s="73"/>
      <c r="I83" s="73"/>
      <c r="J83" s="73"/>
      <c r="K83" s="74"/>
      <c r="L83" s="73"/>
      <c r="M83" s="73"/>
      <c r="N83" s="73"/>
      <c r="O83" s="73"/>
      <c r="P83" s="73"/>
      <c r="Q83" s="73"/>
      <c r="R83" s="74"/>
      <c r="S83" s="73"/>
      <c r="T83" s="73"/>
      <c r="U83" s="73"/>
      <c r="V83" s="73"/>
      <c r="W83" s="73"/>
      <c r="X83" s="73"/>
      <c r="Y83" s="74"/>
      <c r="Z83" s="73"/>
      <c r="AA83" s="73"/>
      <c r="AB83" s="99"/>
      <c r="AC83" s="99"/>
      <c r="AD83" s="99"/>
      <c r="AE83" s="99"/>
      <c r="AF83" s="74"/>
      <c r="AG83" s="73"/>
      <c r="AH83" s="73"/>
      <c r="AI83" s="73"/>
      <c r="AJ83" s="73"/>
      <c r="AK83" s="73"/>
      <c r="AL83" s="89">
        <f>SUM(G83:AK83)*1.5</f>
        <v>0</v>
      </c>
    </row>
    <row r="84" spans="1:38">
      <c r="A84" s="302">
        <v>27</v>
      </c>
      <c r="B84" s="305" t="s">
        <v>215</v>
      </c>
      <c r="C84" s="308" t="s">
        <v>189</v>
      </c>
      <c r="D84" s="308" t="s">
        <v>291</v>
      </c>
      <c r="E84" s="308" t="s">
        <v>292</v>
      </c>
      <c r="F84" s="58" t="s">
        <v>170</v>
      </c>
      <c r="G84" s="112">
        <v>15</v>
      </c>
      <c r="H84" s="70">
        <v>5</v>
      </c>
      <c r="I84" s="70">
        <v>5</v>
      </c>
      <c r="J84" s="70">
        <v>5</v>
      </c>
      <c r="K84" s="71">
        <v>5</v>
      </c>
      <c r="L84" s="70">
        <v>5</v>
      </c>
      <c r="M84" s="70">
        <v>5</v>
      </c>
      <c r="N84" s="70">
        <v>5</v>
      </c>
      <c r="O84" s="70">
        <v>5</v>
      </c>
      <c r="P84" s="70">
        <v>5</v>
      </c>
      <c r="Q84" s="70">
        <v>5</v>
      </c>
      <c r="R84" s="71">
        <v>5</v>
      </c>
      <c r="S84" s="70">
        <v>5</v>
      </c>
      <c r="T84" s="70">
        <v>5</v>
      </c>
      <c r="U84" s="70">
        <v>5</v>
      </c>
      <c r="V84" s="70">
        <v>5</v>
      </c>
      <c r="W84" s="70">
        <v>5</v>
      </c>
      <c r="X84" s="70">
        <v>5</v>
      </c>
      <c r="Y84" s="71">
        <v>5</v>
      </c>
      <c r="Z84" s="70">
        <v>5</v>
      </c>
      <c r="AA84" s="70">
        <v>5</v>
      </c>
      <c r="AB84" s="98">
        <v>5</v>
      </c>
      <c r="AC84" s="98">
        <v>5</v>
      </c>
      <c r="AD84" s="98">
        <v>5</v>
      </c>
      <c r="AE84" s="98">
        <v>5</v>
      </c>
      <c r="AF84" s="71"/>
      <c r="AG84" s="70"/>
      <c r="AH84" s="70"/>
      <c r="AI84" s="70"/>
      <c r="AJ84" s="84"/>
      <c r="AK84" s="85"/>
      <c r="AL84" s="86">
        <f t="shared" si="1"/>
        <v>135</v>
      </c>
    </row>
    <row r="85" spans="1:38">
      <c r="A85" s="303"/>
      <c r="B85" s="306"/>
      <c r="C85" s="309"/>
      <c r="D85" s="309"/>
      <c r="E85" s="309"/>
      <c r="F85" s="62" t="s">
        <v>171</v>
      </c>
      <c r="G85" s="113">
        <v>15</v>
      </c>
      <c r="H85" s="63">
        <v>5</v>
      </c>
      <c r="I85" s="63">
        <v>5</v>
      </c>
      <c r="J85" s="63">
        <v>5</v>
      </c>
      <c r="K85" s="64">
        <v>5</v>
      </c>
      <c r="L85" s="63">
        <v>5</v>
      </c>
      <c r="M85" s="63">
        <v>5</v>
      </c>
      <c r="N85" s="63">
        <v>5</v>
      </c>
      <c r="O85" s="63">
        <v>5</v>
      </c>
      <c r="P85" s="63">
        <v>5</v>
      </c>
      <c r="Q85" s="63">
        <v>5</v>
      </c>
      <c r="R85" s="64">
        <v>5</v>
      </c>
      <c r="S85" s="63">
        <v>5</v>
      </c>
      <c r="T85" s="63">
        <v>5</v>
      </c>
      <c r="U85" s="63">
        <v>5</v>
      </c>
      <c r="V85" s="63">
        <v>5</v>
      </c>
      <c r="W85" s="63">
        <v>5</v>
      </c>
      <c r="X85" s="63">
        <v>5</v>
      </c>
      <c r="Y85" s="64">
        <v>5</v>
      </c>
      <c r="Z85" s="63">
        <v>5</v>
      </c>
      <c r="AA85" s="63">
        <v>5</v>
      </c>
      <c r="AB85" s="96">
        <v>5</v>
      </c>
      <c r="AC85" s="96">
        <v>5</v>
      </c>
      <c r="AD85" s="96">
        <v>5</v>
      </c>
      <c r="AE85" s="96">
        <v>5</v>
      </c>
      <c r="AF85" s="64"/>
      <c r="AG85" s="63"/>
      <c r="AH85" s="63"/>
      <c r="AI85" s="63"/>
      <c r="AJ85" s="79"/>
      <c r="AK85" s="80"/>
      <c r="AL85" s="81">
        <f t="shared" si="1"/>
        <v>135</v>
      </c>
    </row>
    <row r="86" spans="1:38" ht="16.5" thickBot="1">
      <c r="A86" s="304"/>
      <c r="B86" s="307"/>
      <c r="C86" s="310"/>
      <c r="D86" s="310"/>
      <c r="E86" s="310"/>
      <c r="F86" s="66" t="s">
        <v>172</v>
      </c>
      <c r="G86" s="114"/>
      <c r="H86" s="73"/>
      <c r="I86" s="67"/>
      <c r="J86" s="67"/>
      <c r="K86" s="68"/>
      <c r="L86" s="67"/>
      <c r="M86" s="67"/>
      <c r="N86" s="67"/>
      <c r="O86" s="67"/>
      <c r="P86" s="67"/>
      <c r="Q86" s="67"/>
      <c r="R86" s="74"/>
      <c r="S86" s="67">
        <v>3</v>
      </c>
      <c r="T86" s="67">
        <v>3</v>
      </c>
      <c r="U86" s="67">
        <v>3</v>
      </c>
      <c r="V86" s="67">
        <v>3</v>
      </c>
      <c r="W86" s="73">
        <v>3</v>
      </c>
      <c r="X86" s="73">
        <v>3</v>
      </c>
      <c r="Y86" s="68"/>
      <c r="Z86" s="73"/>
      <c r="AA86" s="67"/>
      <c r="AB86" s="97">
        <v>3</v>
      </c>
      <c r="AC86" s="97"/>
      <c r="AD86" s="97"/>
      <c r="AE86" s="97"/>
      <c r="AF86" s="68"/>
      <c r="AG86" s="67"/>
      <c r="AH86" s="67"/>
      <c r="AI86" s="67"/>
      <c r="AJ86" s="82"/>
      <c r="AK86" s="83"/>
      <c r="AL86" s="89">
        <f>SUM(G86:AK86)*1.5</f>
        <v>31.5</v>
      </c>
    </row>
    <row r="87" spans="1:38">
      <c r="A87" s="302">
        <v>28</v>
      </c>
      <c r="B87" s="305" t="s">
        <v>215</v>
      </c>
      <c r="C87" s="308" t="s">
        <v>192</v>
      </c>
      <c r="D87" s="308" t="s">
        <v>293</v>
      </c>
      <c r="E87" s="308" t="s">
        <v>294</v>
      </c>
      <c r="F87" s="58" t="s">
        <v>170</v>
      </c>
      <c r="G87" s="112">
        <v>15</v>
      </c>
      <c r="H87" s="70">
        <v>5</v>
      </c>
      <c r="I87" s="70">
        <v>5</v>
      </c>
      <c r="J87" s="70">
        <v>5</v>
      </c>
      <c r="K87" s="71">
        <v>5</v>
      </c>
      <c r="L87" s="70">
        <v>5</v>
      </c>
      <c r="M87" s="70">
        <v>5</v>
      </c>
      <c r="N87" s="70">
        <v>5</v>
      </c>
      <c r="O87" s="70">
        <v>5</v>
      </c>
      <c r="P87" s="70">
        <v>5</v>
      </c>
      <c r="Q87" s="70">
        <v>5</v>
      </c>
      <c r="R87" s="71">
        <v>5</v>
      </c>
      <c r="S87" s="70">
        <v>5</v>
      </c>
      <c r="T87" s="70">
        <v>5</v>
      </c>
      <c r="U87" s="70">
        <v>5</v>
      </c>
      <c r="V87" s="70">
        <v>5</v>
      </c>
      <c r="W87" s="70">
        <v>5</v>
      </c>
      <c r="X87" s="70">
        <v>5</v>
      </c>
      <c r="Y87" s="71"/>
      <c r="Z87" s="70"/>
      <c r="AA87" s="70">
        <v>5</v>
      </c>
      <c r="AB87" s="98">
        <v>5</v>
      </c>
      <c r="AC87" s="98">
        <v>5</v>
      </c>
      <c r="AD87" s="98">
        <v>5</v>
      </c>
      <c r="AE87" s="98">
        <v>5</v>
      </c>
      <c r="AF87" s="71"/>
      <c r="AG87" s="70"/>
      <c r="AH87" s="70"/>
      <c r="AI87" s="70"/>
      <c r="AJ87" s="84"/>
      <c r="AK87" s="85"/>
      <c r="AL87" s="86">
        <f t="shared" si="1"/>
        <v>125</v>
      </c>
    </row>
    <row r="88" spans="1:38">
      <c r="A88" s="303"/>
      <c r="B88" s="306"/>
      <c r="C88" s="309"/>
      <c r="D88" s="309"/>
      <c r="E88" s="309"/>
      <c r="F88" s="62" t="s">
        <v>171</v>
      </c>
      <c r="G88" s="113">
        <v>15</v>
      </c>
      <c r="H88" s="63">
        <v>5</v>
      </c>
      <c r="I88" s="63">
        <v>5</v>
      </c>
      <c r="J88" s="63">
        <v>5</v>
      </c>
      <c r="K88" s="64">
        <v>5</v>
      </c>
      <c r="L88" s="63">
        <v>5</v>
      </c>
      <c r="M88" s="63">
        <v>5</v>
      </c>
      <c r="N88" s="63">
        <v>5</v>
      </c>
      <c r="O88" s="63">
        <v>5</v>
      </c>
      <c r="P88" s="63">
        <v>5</v>
      </c>
      <c r="Q88" s="63">
        <v>5</v>
      </c>
      <c r="R88" s="64">
        <v>5</v>
      </c>
      <c r="S88" s="63">
        <v>5</v>
      </c>
      <c r="T88" s="63">
        <v>5</v>
      </c>
      <c r="U88" s="63">
        <v>5</v>
      </c>
      <c r="V88" s="63">
        <v>5</v>
      </c>
      <c r="W88" s="63">
        <v>5</v>
      </c>
      <c r="X88" s="63">
        <v>5</v>
      </c>
      <c r="Y88" s="64"/>
      <c r="Z88" s="63"/>
      <c r="AA88" s="63">
        <v>5</v>
      </c>
      <c r="AB88" s="96">
        <v>5</v>
      </c>
      <c r="AC88" s="96">
        <v>5</v>
      </c>
      <c r="AD88" s="96">
        <v>5</v>
      </c>
      <c r="AE88" s="96">
        <v>5</v>
      </c>
      <c r="AF88" s="64"/>
      <c r="AG88" s="63"/>
      <c r="AH88" s="63"/>
      <c r="AI88" s="63"/>
      <c r="AJ88" s="79"/>
      <c r="AK88" s="80"/>
      <c r="AL88" s="81">
        <f t="shared" si="1"/>
        <v>125</v>
      </c>
    </row>
    <row r="89" spans="1:38" ht="16.5" thickBot="1">
      <c r="A89" s="304"/>
      <c r="B89" s="307"/>
      <c r="C89" s="310"/>
      <c r="D89" s="310"/>
      <c r="E89" s="310"/>
      <c r="F89" s="66" t="s">
        <v>172</v>
      </c>
      <c r="G89" s="114"/>
      <c r="H89" s="73"/>
      <c r="I89" s="67"/>
      <c r="J89" s="67"/>
      <c r="K89" s="68"/>
      <c r="L89" s="67"/>
      <c r="M89" s="67"/>
      <c r="N89" s="67"/>
      <c r="O89" s="67"/>
      <c r="P89" s="67"/>
      <c r="Q89" s="67"/>
      <c r="R89" s="74"/>
      <c r="S89" s="67">
        <v>3</v>
      </c>
      <c r="T89" s="67">
        <v>3</v>
      </c>
      <c r="U89" s="67">
        <v>3</v>
      </c>
      <c r="V89" s="67">
        <v>3</v>
      </c>
      <c r="W89" s="73">
        <v>3</v>
      </c>
      <c r="X89" s="73">
        <v>3</v>
      </c>
      <c r="Y89" s="68"/>
      <c r="Z89" s="73"/>
      <c r="AA89" s="67">
        <v>3</v>
      </c>
      <c r="AB89" s="97">
        <v>3</v>
      </c>
      <c r="AC89" s="97"/>
      <c r="AD89" s="97">
        <v>3</v>
      </c>
      <c r="AE89" s="97"/>
      <c r="AF89" s="68"/>
      <c r="AG89" s="67"/>
      <c r="AH89" s="67"/>
      <c r="AI89" s="67"/>
      <c r="AJ89" s="82"/>
      <c r="AK89" s="83"/>
      <c r="AL89" s="89">
        <f>SUM(G89:AK89)*1.5</f>
        <v>40.5</v>
      </c>
    </row>
    <row r="90" spans="1:38">
      <c r="A90" s="302">
        <v>29</v>
      </c>
      <c r="B90" s="305" t="s">
        <v>215</v>
      </c>
      <c r="C90" s="308" t="s">
        <v>210</v>
      </c>
      <c r="D90" s="308" t="s">
        <v>295</v>
      </c>
      <c r="E90" s="308" t="s">
        <v>296</v>
      </c>
      <c r="F90" s="58" t="s">
        <v>170</v>
      </c>
      <c r="G90" s="112">
        <v>15</v>
      </c>
      <c r="H90" s="70">
        <v>5</v>
      </c>
      <c r="I90" s="70">
        <v>5</v>
      </c>
      <c r="J90" s="70">
        <v>5</v>
      </c>
      <c r="K90" s="71">
        <v>5</v>
      </c>
      <c r="L90" s="70">
        <v>5</v>
      </c>
      <c r="M90" s="70">
        <v>5</v>
      </c>
      <c r="N90" s="70">
        <v>5</v>
      </c>
      <c r="O90" s="70">
        <v>5</v>
      </c>
      <c r="P90" s="70"/>
      <c r="Q90" s="70"/>
      <c r="R90" s="71">
        <v>5</v>
      </c>
      <c r="S90" s="70">
        <v>5</v>
      </c>
      <c r="T90" s="70">
        <v>5</v>
      </c>
      <c r="U90" s="70">
        <v>5</v>
      </c>
      <c r="V90" s="70">
        <v>5</v>
      </c>
      <c r="W90" s="70">
        <v>5</v>
      </c>
      <c r="X90" s="70">
        <v>5</v>
      </c>
      <c r="Y90" s="71">
        <v>5</v>
      </c>
      <c r="Z90" s="70">
        <v>5</v>
      </c>
      <c r="AA90" s="70">
        <v>5</v>
      </c>
      <c r="AB90" s="98">
        <v>0</v>
      </c>
      <c r="AC90" s="98">
        <v>0</v>
      </c>
      <c r="AD90" s="98">
        <v>0</v>
      </c>
      <c r="AE90" s="98">
        <v>5</v>
      </c>
      <c r="AF90" s="71"/>
      <c r="AG90" s="70"/>
      <c r="AH90" s="70"/>
      <c r="AI90" s="70"/>
      <c r="AJ90" s="84"/>
      <c r="AK90" s="85"/>
      <c r="AL90" s="86">
        <f t="shared" si="1"/>
        <v>110</v>
      </c>
    </row>
    <row r="91" spans="1:38">
      <c r="A91" s="303"/>
      <c r="B91" s="306"/>
      <c r="C91" s="309"/>
      <c r="D91" s="309"/>
      <c r="E91" s="309"/>
      <c r="F91" s="62" t="s">
        <v>171</v>
      </c>
      <c r="G91" s="113">
        <v>15</v>
      </c>
      <c r="H91" s="63">
        <v>5</v>
      </c>
      <c r="I91" s="63">
        <v>5</v>
      </c>
      <c r="J91" s="63">
        <v>5</v>
      </c>
      <c r="K91" s="64">
        <v>5</v>
      </c>
      <c r="L91" s="63">
        <v>5</v>
      </c>
      <c r="M91" s="63">
        <v>5</v>
      </c>
      <c r="N91" s="63">
        <v>5</v>
      </c>
      <c r="O91" s="63"/>
      <c r="P91" s="63"/>
      <c r="Q91" s="63"/>
      <c r="R91" s="64">
        <v>5</v>
      </c>
      <c r="S91" s="63">
        <v>5</v>
      </c>
      <c r="T91" s="63">
        <v>5</v>
      </c>
      <c r="U91" s="63">
        <v>5</v>
      </c>
      <c r="V91" s="63">
        <v>5</v>
      </c>
      <c r="W91" s="63">
        <v>5</v>
      </c>
      <c r="X91" s="63">
        <v>5</v>
      </c>
      <c r="Y91" s="64">
        <v>5</v>
      </c>
      <c r="Z91" s="63">
        <v>5</v>
      </c>
      <c r="AA91" s="63">
        <v>5</v>
      </c>
      <c r="AB91" s="96">
        <v>0</v>
      </c>
      <c r="AC91" s="96">
        <v>0</v>
      </c>
      <c r="AD91" s="96">
        <v>0</v>
      </c>
      <c r="AE91" s="96">
        <v>5</v>
      </c>
      <c r="AF91" s="64"/>
      <c r="AG91" s="63"/>
      <c r="AH91" s="63"/>
      <c r="AI91" s="63"/>
      <c r="AJ91" s="79"/>
      <c r="AK91" s="80"/>
      <c r="AL91" s="81">
        <f t="shared" si="1"/>
        <v>105</v>
      </c>
    </row>
    <row r="92" spans="1:38" ht="16.5" thickBot="1">
      <c r="A92" s="304"/>
      <c r="B92" s="307"/>
      <c r="C92" s="310"/>
      <c r="D92" s="310"/>
      <c r="E92" s="310"/>
      <c r="F92" s="66" t="s">
        <v>172</v>
      </c>
      <c r="G92" s="114"/>
      <c r="H92" s="73"/>
      <c r="I92" s="73"/>
      <c r="J92" s="73"/>
      <c r="K92" s="74"/>
      <c r="L92" s="73"/>
      <c r="M92" s="73"/>
      <c r="N92" s="73"/>
      <c r="O92" s="73"/>
      <c r="P92" s="73"/>
      <c r="Q92" s="73"/>
      <c r="R92" s="74"/>
      <c r="S92" s="73"/>
      <c r="T92" s="73">
        <v>3</v>
      </c>
      <c r="U92" s="73">
        <v>3</v>
      </c>
      <c r="V92" s="67">
        <v>3</v>
      </c>
      <c r="W92" s="73">
        <v>3</v>
      </c>
      <c r="X92" s="73">
        <v>3</v>
      </c>
      <c r="Y92" s="74"/>
      <c r="Z92" s="73"/>
      <c r="AA92" s="73"/>
      <c r="AB92" s="99"/>
      <c r="AC92" s="99"/>
      <c r="AD92" s="99"/>
      <c r="AE92" s="99"/>
      <c r="AF92" s="74"/>
      <c r="AG92" s="73"/>
      <c r="AH92" s="73"/>
      <c r="AI92" s="73"/>
      <c r="AJ92" s="87"/>
      <c r="AK92" s="88"/>
      <c r="AL92" s="89">
        <f>SUM(G92:AK92)*1.5</f>
        <v>22.5</v>
      </c>
    </row>
    <row r="93" spans="1:38">
      <c r="A93" s="302">
        <v>30</v>
      </c>
      <c r="B93" s="305" t="s">
        <v>217</v>
      </c>
      <c r="C93" s="308" t="s">
        <v>211</v>
      </c>
      <c r="D93" s="308" t="s">
        <v>297</v>
      </c>
      <c r="E93" s="308" t="s">
        <v>298</v>
      </c>
      <c r="F93" s="58" t="s">
        <v>170</v>
      </c>
      <c r="G93" s="112">
        <v>15</v>
      </c>
      <c r="H93" s="70">
        <v>5</v>
      </c>
      <c r="I93" s="70">
        <v>5</v>
      </c>
      <c r="J93" s="70">
        <v>5</v>
      </c>
      <c r="K93" s="71">
        <v>5</v>
      </c>
      <c r="L93" s="70">
        <v>5</v>
      </c>
      <c r="M93" s="70">
        <v>5</v>
      </c>
      <c r="N93" s="70">
        <v>5</v>
      </c>
      <c r="O93" s="70">
        <v>5</v>
      </c>
      <c r="P93" s="70">
        <v>5</v>
      </c>
      <c r="Q93" s="70">
        <v>5</v>
      </c>
      <c r="R93" s="71">
        <v>5</v>
      </c>
      <c r="S93" s="70">
        <v>5</v>
      </c>
      <c r="T93" s="70">
        <v>5</v>
      </c>
      <c r="U93" s="70">
        <v>5</v>
      </c>
      <c r="V93" s="70">
        <v>5</v>
      </c>
      <c r="W93" s="70">
        <v>5</v>
      </c>
      <c r="X93" s="70">
        <v>5</v>
      </c>
      <c r="Y93" s="71">
        <v>5</v>
      </c>
      <c r="Z93" s="70">
        <v>5</v>
      </c>
      <c r="AA93" s="70">
        <v>5</v>
      </c>
      <c r="AB93" s="98">
        <v>5</v>
      </c>
      <c r="AC93" s="95">
        <v>5</v>
      </c>
      <c r="AD93" s="98">
        <v>5</v>
      </c>
      <c r="AE93" s="98">
        <v>5</v>
      </c>
      <c r="AF93" s="60"/>
      <c r="AG93" s="59"/>
      <c r="AH93" s="59"/>
      <c r="AI93" s="59"/>
      <c r="AJ93" s="77"/>
      <c r="AK93" s="78"/>
      <c r="AL93" s="86">
        <f t="shared" si="1"/>
        <v>135</v>
      </c>
    </row>
    <row r="94" spans="1:38">
      <c r="A94" s="303"/>
      <c r="B94" s="306"/>
      <c r="C94" s="309"/>
      <c r="D94" s="309"/>
      <c r="E94" s="309"/>
      <c r="F94" s="62" t="s">
        <v>171</v>
      </c>
      <c r="G94" s="113">
        <v>15</v>
      </c>
      <c r="H94" s="63">
        <v>5</v>
      </c>
      <c r="I94" s="63">
        <v>5</v>
      </c>
      <c r="J94" s="63">
        <v>5</v>
      </c>
      <c r="K94" s="64">
        <v>5</v>
      </c>
      <c r="L94" s="63">
        <v>5</v>
      </c>
      <c r="M94" s="63">
        <v>5</v>
      </c>
      <c r="N94" s="63">
        <v>5</v>
      </c>
      <c r="O94" s="63">
        <v>5</v>
      </c>
      <c r="P94" s="63">
        <v>5</v>
      </c>
      <c r="Q94" s="63">
        <v>5</v>
      </c>
      <c r="R94" s="64">
        <v>5</v>
      </c>
      <c r="S94" s="63">
        <v>5</v>
      </c>
      <c r="T94" s="63">
        <v>5</v>
      </c>
      <c r="U94" s="63">
        <v>5</v>
      </c>
      <c r="V94" s="63">
        <v>5</v>
      </c>
      <c r="W94" s="63">
        <v>5</v>
      </c>
      <c r="X94" s="63">
        <v>5</v>
      </c>
      <c r="Y94" s="64">
        <v>5</v>
      </c>
      <c r="Z94" s="63">
        <v>5</v>
      </c>
      <c r="AA94" s="63">
        <v>5</v>
      </c>
      <c r="AB94" s="96">
        <v>5</v>
      </c>
      <c r="AC94" s="96">
        <v>5</v>
      </c>
      <c r="AD94" s="96">
        <v>5</v>
      </c>
      <c r="AE94" s="96">
        <v>5</v>
      </c>
      <c r="AF94" s="64"/>
      <c r="AG94" s="63"/>
      <c r="AH94" s="63"/>
      <c r="AI94" s="63"/>
      <c r="AJ94" s="79"/>
      <c r="AK94" s="80"/>
      <c r="AL94" s="81">
        <f t="shared" si="1"/>
        <v>135</v>
      </c>
    </row>
    <row r="95" spans="1:38" ht="16.5" thickBot="1">
      <c r="A95" s="304"/>
      <c r="B95" s="307"/>
      <c r="C95" s="310"/>
      <c r="D95" s="310"/>
      <c r="E95" s="310"/>
      <c r="F95" s="66" t="s">
        <v>172</v>
      </c>
      <c r="G95" s="114"/>
      <c r="H95" s="73"/>
      <c r="I95" s="73"/>
      <c r="J95" s="73"/>
      <c r="K95" s="74"/>
      <c r="L95" s="73"/>
      <c r="M95" s="73"/>
      <c r="N95" s="73"/>
      <c r="O95" s="73"/>
      <c r="P95" s="73"/>
      <c r="Q95" s="73"/>
      <c r="R95" s="74"/>
      <c r="S95" s="73"/>
      <c r="T95" s="73"/>
      <c r="U95" s="73"/>
      <c r="V95" s="73"/>
      <c r="W95" s="73"/>
      <c r="X95" s="73">
        <v>3</v>
      </c>
      <c r="Y95" s="74"/>
      <c r="Z95" s="73"/>
      <c r="AA95" s="73"/>
      <c r="AB95" s="99"/>
      <c r="AC95" s="97"/>
      <c r="AD95" s="99"/>
      <c r="AE95" s="99"/>
      <c r="AF95" s="68"/>
      <c r="AG95" s="67"/>
      <c r="AH95" s="67"/>
      <c r="AI95" s="67"/>
      <c r="AJ95" s="82"/>
      <c r="AK95" s="83"/>
      <c r="AL95" s="89">
        <f>SUM(G95:AK95)*1.5</f>
        <v>4.5</v>
      </c>
    </row>
    <row r="96" spans="1:38">
      <c r="A96" s="302">
        <v>31</v>
      </c>
      <c r="B96" s="305" t="s">
        <v>217</v>
      </c>
      <c r="C96" s="308" t="s">
        <v>299</v>
      </c>
      <c r="D96" s="308" t="s">
        <v>300</v>
      </c>
      <c r="E96" s="308" t="s">
        <v>301</v>
      </c>
      <c r="F96" s="58" t="s">
        <v>170</v>
      </c>
      <c r="G96" s="112">
        <v>15</v>
      </c>
      <c r="H96" s="70">
        <v>5</v>
      </c>
      <c r="I96" s="70">
        <v>5</v>
      </c>
      <c r="J96" s="70">
        <v>5</v>
      </c>
      <c r="K96" s="71">
        <v>5</v>
      </c>
      <c r="L96" s="70">
        <v>5</v>
      </c>
      <c r="M96" s="70">
        <v>5</v>
      </c>
      <c r="N96" s="70">
        <v>5</v>
      </c>
      <c r="O96" s="70">
        <v>5</v>
      </c>
      <c r="P96" s="70">
        <v>5</v>
      </c>
      <c r="Q96" s="70">
        <v>5</v>
      </c>
      <c r="R96" s="71">
        <v>5</v>
      </c>
      <c r="S96" s="70">
        <v>5</v>
      </c>
      <c r="T96" s="70">
        <v>5</v>
      </c>
      <c r="U96" s="70">
        <v>5</v>
      </c>
      <c r="V96" s="70">
        <v>5</v>
      </c>
      <c r="W96" s="70">
        <v>5</v>
      </c>
      <c r="X96" s="70">
        <v>5</v>
      </c>
      <c r="Y96" s="71">
        <v>5</v>
      </c>
      <c r="Z96" s="70">
        <v>5</v>
      </c>
      <c r="AA96" s="70">
        <v>5</v>
      </c>
      <c r="AB96" s="98">
        <v>5</v>
      </c>
      <c r="AC96" s="98">
        <v>5</v>
      </c>
      <c r="AD96" s="98">
        <v>5</v>
      </c>
      <c r="AE96" s="98">
        <v>5</v>
      </c>
      <c r="AF96" s="71"/>
      <c r="AG96" s="70"/>
      <c r="AH96" s="70"/>
      <c r="AI96" s="70"/>
      <c r="AJ96" s="84"/>
      <c r="AK96" s="85"/>
      <c r="AL96" s="86">
        <f t="shared" si="1"/>
        <v>135</v>
      </c>
    </row>
    <row r="97" spans="1:38">
      <c r="A97" s="303"/>
      <c r="B97" s="306"/>
      <c r="C97" s="309"/>
      <c r="D97" s="309"/>
      <c r="E97" s="309"/>
      <c r="F97" s="62" t="s">
        <v>171</v>
      </c>
      <c r="G97" s="113">
        <v>15</v>
      </c>
      <c r="H97" s="63">
        <v>5</v>
      </c>
      <c r="I97" s="63">
        <v>5</v>
      </c>
      <c r="J97" s="63">
        <v>5</v>
      </c>
      <c r="K97" s="64">
        <v>5</v>
      </c>
      <c r="L97" s="63">
        <v>5</v>
      </c>
      <c r="M97" s="63">
        <v>5</v>
      </c>
      <c r="N97" s="63">
        <v>5</v>
      </c>
      <c r="O97" s="63">
        <v>5</v>
      </c>
      <c r="P97" s="63">
        <v>5</v>
      </c>
      <c r="Q97" s="63">
        <v>5</v>
      </c>
      <c r="R97" s="64">
        <v>5</v>
      </c>
      <c r="S97" s="63">
        <v>5</v>
      </c>
      <c r="T97" s="63">
        <v>5</v>
      </c>
      <c r="U97" s="63">
        <v>5</v>
      </c>
      <c r="V97" s="63">
        <v>5</v>
      </c>
      <c r="W97" s="63">
        <v>5</v>
      </c>
      <c r="X97" s="63">
        <v>5</v>
      </c>
      <c r="Y97" s="64">
        <v>5</v>
      </c>
      <c r="Z97" s="63">
        <v>5</v>
      </c>
      <c r="AA97" s="63">
        <v>5</v>
      </c>
      <c r="AB97" s="96">
        <v>5</v>
      </c>
      <c r="AC97" s="96">
        <v>5</v>
      </c>
      <c r="AD97" s="96">
        <v>5</v>
      </c>
      <c r="AE97" s="96">
        <v>5</v>
      </c>
      <c r="AF97" s="64"/>
      <c r="AG97" s="63"/>
      <c r="AH97" s="63"/>
      <c r="AI97" s="63"/>
      <c r="AJ97" s="79"/>
      <c r="AK97" s="80"/>
      <c r="AL97" s="81">
        <f t="shared" si="1"/>
        <v>135</v>
      </c>
    </row>
    <row r="98" spans="1:38" ht="16.5" thickBot="1">
      <c r="A98" s="304"/>
      <c r="B98" s="307"/>
      <c r="C98" s="310"/>
      <c r="D98" s="310"/>
      <c r="E98" s="310"/>
      <c r="F98" s="66" t="s">
        <v>172</v>
      </c>
      <c r="G98" s="114"/>
      <c r="H98" s="73"/>
      <c r="I98" s="73"/>
      <c r="J98" s="73"/>
      <c r="K98" s="74"/>
      <c r="L98" s="73"/>
      <c r="M98" s="73"/>
      <c r="N98" s="73"/>
      <c r="O98" s="73"/>
      <c r="P98" s="73"/>
      <c r="Q98" s="73"/>
      <c r="R98" s="74"/>
      <c r="S98" s="73"/>
      <c r="T98" s="73"/>
      <c r="U98" s="73"/>
      <c r="V98" s="73"/>
      <c r="W98" s="73"/>
      <c r="X98" s="73">
        <v>3</v>
      </c>
      <c r="Y98" s="74"/>
      <c r="Z98" s="73"/>
      <c r="AA98" s="73"/>
      <c r="AB98" s="99"/>
      <c r="AC98" s="99"/>
      <c r="AD98" s="99"/>
      <c r="AE98" s="99"/>
      <c r="AF98" s="74"/>
      <c r="AG98" s="73"/>
      <c r="AH98" s="73"/>
      <c r="AI98" s="73"/>
      <c r="AJ98" s="87"/>
      <c r="AK98" s="88"/>
      <c r="AL98" s="89">
        <f>SUM(G98:AK98)*1.5</f>
        <v>4.5</v>
      </c>
    </row>
    <row r="99" spans="1:38">
      <c r="A99" s="302">
        <v>32</v>
      </c>
      <c r="B99" s="305" t="s">
        <v>217</v>
      </c>
      <c r="C99" s="308" t="s">
        <v>201</v>
      </c>
      <c r="D99" s="308" t="s">
        <v>268</v>
      </c>
      <c r="E99" s="308" t="s">
        <v>302</v>
      </c>
      <c r="F99" s="58" t="s">
        <v>170</v>
      </c>
      <c r="G99" s="112">
        <v>15</v>
      </c>
      <c r="H99" s="70">
        <v>5</v>
      </c>
      <c r="I99" s="70">
        <v>5</v>
      </c>
      <c r="J99" s="70">
        <v>5</v>
      </c>
      <c r="K99" s="71">
        <v>5</v>
      </c>
      <c r="L99" s="70">
        <v>5</v>
      </c>
      <c r="M99" s="70">
        <v>5</v>
      </c>
      <c r="N99" s="70">
        <v>5</v>
      </c>
      <c r="O99" s="70">
        <v>5</v>
      </c>
      <c r="P99" s="70">
        <v>5</v>
      </c>
      <c r="Q99" s="70">
        <v>5</v>
      </c>
      <c r="R99" s="71">
        <v>5</v>
      </c>
      <c r="S99" s="70">
        <v>5</v>
      </c>
      <c r="T99" s="70">
        <v>5</v>
      </c>
      <c r="U99" s="70">
        <v>5</v>
      </c>
      <c r="V99" s="70">
        <v>5</v>
      </c>
      <c r="W99" s="70">
        <v>5</v>
      </c>
      <c r="X99" s="70">
        <v>5</v>
      </c>
      <c r="Y99" s="71">
        <v>5</v>
      </c>
      <c r="Z99" s="70">
        <v>5</v>
      </c>
      <c r="AA99" s="70">
        <v>5</v>
      </c>
      <c r="AB99" s="98">
        <v>5</v>
      </c>
      <c r="AC99" s="95">
        <v>0</v>
      </c>
      <c r="AD99" s="98">
        <v>5</v>
      </c>
      <c r="AE99" s="98">
        <v>5</v>
      </c>
      <c r="AF99" s="60"/>
      <c r="AG99" s="59"/>
      <c r="AH99" s="59"/>
      <c r="AI99" s="59"/>
      <c r="AJ99" s="77"/>
      <c r="AK99" s="78"/>
      <c r="AL99" s="86">
        <f t="shared" si="1"/>
        <v>130</v>
      </c>
    </row>
    <row r="100" spans="1:38">
      <c r="A100" s="303"/>
      <c r="B100" s="306"/>
      <c r="C100" s="309"/>
      <c r="D100" s="309"/>
      <c r="E100" s="309"/>
      <c r="F100" s="62" t="s">
        <v>171</v>
      </c>
      <c r="G100" s="113">
        <v>15</v>
      </c>
      <c r="H100" s="63">
        <v>5</v>
      </c>
      <c r="I100" s="63">
        <v>5</v>
      </c>
      <c r="J100" s="63">
        <v>5</v>
      </c>
      <c r="K100" s="64">
        <v>5</v>
      </c>
      <c r="L100" s="63">
        <v>5</v>
      </c>
      <c r="M100" s="63">
        <v>5</v>
      </c>
      <c r="N100" s="63">
        <v>5</v>
      </c>
      <c r="O100" s="63">
        <v>5</v>
      </c>
      <c r="P100" s="63">
        <v>5</v>
      </c>
      <c r="Q100" s="63">
        <v>5</v>
      </c>
      <c r="R100" s="64">
        <v>5</v>
      </c>
      <c r="S100" s="63">
        <v>5</v>
      </c>
      <c r="T100" s="63">
        <v>5</v>
      </c>
      <c r="U100" s="63">
        <v>5</v>
      </c>
      <c r="V100" s="63">
        <v>5</v>
      </c>
      <c r="W100" s="63">
        <v>5</v>
      </c>
      <c r="X100" s="63">
        <v>5</v>
      </c>
      <c r="Y100" s="64">
        <v>5</v>
      </c>
      <c r="Z100" s="63">
        <v>5</v>
      </c>
      <c r="AA100" s="63">
        <v>5</v>
      </c>
      <c r="AB100" s="96">
        <v>5</v>
      </c>
      <c r="AC100" s="96">
        <v>0</v>
      </c>
      <c r="AD100" s="96">
        <v>5</v>
      </c>
      <c r="AE100" s="96">
        <v>5</v>
      </c>
      <c r="AF100" s="64"/>
      <c r="AG100" s="63"/>
      <c r="AH100" s="63"/>
      <c r="AI100" s="63"/>
      <c r="AJ100" s="79"/>
      <c r="AK100" s="80"/>
      <c r="AL100" s="81">
        <f t="shared" si="1"/>
        <v>130</v>
      </c>
    </row>
    <row r="101" spans="1:38" ht="16.5" thickBot="1">
      <c r="A101" s="304"/>
      <c r="B101" s="307"/>
      <c r="C101" s="310"/>
      <c r="D101" s="310"/>
      <c r="E101" s="310"/>
      <c r="F101" s="66" t="s">
        <v>172</v>
      </c>
      <c r="G101" s="114"/>
      <c r="H101" s="73"/>
      <c r="I101" s="73"/>
      <c r="J101" s="73"/>
      <c r="K101" s="74"/>
      <c r="L101" s="73"/>
      <c r="M101" s="73"/>
      <c r="N101" s="73"/>
      <c r="O101" s="73"/>
      <c r="P101" s="73"/>
      <c r="Q101" s="73"/>
      <c r="R101" s="74"/>
      <c r="S101" s="73"/>
      <c r="T101" s="73"/>
      <c r="U101" s="73"/>
      <c r="V101" s="73"/>
      <c r="W101" s="73"/>
      <c r="X101" s="73"/>
      <c r="Y101" s="74"/>
      <c r="Z101" s="73"/>
      <c r="AA101" s="73"/>
      <c r="AB101" s="99"/>
      <c r="AC101" s="97"/>
      <c r="AD101" s="99"/>
      <c r="AE101" s="99"/>
      <c r="AF101" s="68"/>
      <c r="AG101" s="67"/>
      <c r="AH101" s="67"/>
      <c r="AI101" s="67"/>
      <c r="AJ101" s="82"/>
      <c r="AK101" s="83"/>
      <c r="AL101" s="89">
        <f>SUM(G101:AK101)*1.5</f>
        <v>0</v>
      </c>
    </row>
    <row r="102" spans="1:38">
      <c r="A102" s="302">
        <v>33</v>
      </c>
      <c r="B102" s="305" t="s">
        <v>217</v>
      </c>
      <c r="C102" s="308" t="s">
        <v>202</v>
      </c>
      <c r="D102" s="308" t="s">
        <v>303</v>
      </c>
      <c r="E102" s="308" t="s">
        <v>304</v>
      </c>
      <c r="F102" s="58" t="s">
        <v>170</v>
      </c>
      <c r="G102" s="112">
        <v>15</v>
      </c>
      <c r="H102" s="70">
        <v>5</v>
      </c>
      <c r="I102" s="70">
        <v>5</v>
      </c>
      <c r="J102" s="70">
        <v>5</v>
      </c>
      <c r="K102" s="71">
        <v>5</v>
      </c>
      <c r="L102" s="70">
        <v>5</v>
      </c>
      <c r="M102" s="70">
        <v>5</v>
      </c>
      <c r="N102" s="70">
        <v>5</v>
      </c>
      <c r="O102" s="70">
        <v>5</v>
      </c>
      <c r="P102" s="70">
        <v>5</v>
      </c>
      <c r="Q102" s="70">
        <v>5</v>
      </c>
      <c r="R102" s="71">
        <v>5</v>
      </c>
      <c r="S102" s="70">
        <v>5</v>
      </c>
      <c r="T102" s="70">
        <v>5</v>
      </c>
      <c r="U102" s="70">
        <v>5</v>
      </c>
      <c r="V102" s="70">
        <v>5</v>
      </c>
      <c r="W102" s="70">
        <v>5</v>
      </c>
      <c r="X102" s="70">
        <v>5</v>
      </c>
      <c r="Y102" s="71">
        <v>5</v>
      </c>
      <c r="Z102" s="70">
        <v>5</v>
      </c>
      <c r="AA102" s="70">
        <v>5</v>
      </c>
      <c r="AB102" s="98">
        <v>5</v>
      </c>
      <c r="AC102" s="98">
        <v>5</v>
      </c>
      <c r="AD102" s="98">
        <v>5</v>
      </c>
      <c r="AE102" s="98">
        <v>5</v>
      </c>
      <c r="AF102" s="71"/>
      <c r="AG102" s="70"/>
      <c r="AH102" s="70"/>
      <c r="AI102" s="70"/>
      <c r="AJ102" s="84"/>
      <c r="AK102" s="85"/>
      <c r="AL102" s="86">
        <f t="shared" si="1"/>
        <v>135</v>
      </c>
    </row>
    <row r="103" spans="1:38">
      <c r="A103" s="303"/>
      <c r="B103" s="306"/>
      <c r="C103" s="309"/>
      <c r="D103" s="309"/>
      <c r="E103" s="309"/>
      <c r="F103" s="62" t="s">
        <v>171</v>
      </c>
      <c r="G103" s="113">
        <v>15</v>
      </c>
      <c r="H103" s="63">
        <v>5</v>
      </c>
      <c r="I103" s="63">
        <v>5</v>
      </c>
      <c r="J103" s="63">
        <v>5</v>
      </c>
      <c r="K103" s="64">
        <v>5</v>
      </c>
      <c r="L103" s="63">
        <v>5</v>
      </c>
      <c r="M103" s="63">
        <v>5</v>
      </c>
      <c r="N103" s="63">
        <v>5</v>
      </c>
      <c r="O103" s="63">
        <v>5</v>
      </c>
      <c r="P103" s="63">
        <v>5</v>
      </c>
      <c r="Q103" s="63">
        <v>5</v>
      </c>
      <c r="R103" s="64">
        <v>5</v>
      </c>
      <c r="S103" s="63">
        <v>5</v>
      </c>
      <c r="T103" s="63">
        <v>5</v>
      </c>
      <c r="U103" s="63">
        <v>5</v>
      </c>
      <c r="V103" s="63">
        <v>5</v>
      </c>
      <c r="W103" s="63">
        <v>5</v>
      </c>
      <c r="X103" s="63">
        <v>5</v>
      </c>
      <c r="Y103" s="64">
        <v>5</v>
      </c>
      <c r="Z103" s="63">
        <v>5</v>
      </c>
      <c r="AA103" s="63">
        <v>5</v>
      </c>
      <c r="AB103" s="96">
        <v>5</v>
      </c>
      <c r="AC103" s="96">
        <v>5</v>
      </c>
      <c r="AD103" s="96">
        <v>5</v>
      </c>
      <c r="AE103" s="96">
        <v>5</v>
      </c>
      <c r="AF103" s="64"/>
      <c r="AG103" s="63"/>
      <c r="AH103" s="63"/>
      <c r="AI103" s="63"/>
      <c r="AJ103" s="79"/>
      <c r="AK103" s="80"/>
      <c r="AL103" s="81">
        <f t="shared" si="1"/>
        <v>135</v>
      </c>
    </row>
    <row r="104" spans="1:38" ht="16.5" thickBot="1">
      <c r="A104" s="304"/>
      <c r="B104" s="307"/>
      <c r="C104" s="310"/>
      <c r="D104" s="310"/>
      <c r="E104" s="310"/>
      <c r="F104" s="66" t="s">
        <v>172</v>
      </c>
      <c r="G104" s="114"/>
      <c r="H104" s="73"/>
      <c r="I104" s="73"/>
      <c r="J104" s="73"/>
      <c r="K104" s="74"/>
      <c r="L104" s="73"/>
      <c r="M104" s="73"/>
      <c r="N104" s="73"/>
      <c r="O104" s="73"/>
      <c r="P104" s="73"/>
      <c r="Q104" s="73"/>
      <c r="R104" s="74"/>
      <c r="S104" s="73"/>
      <c r="T104" s="73"/>
      <c r="U104" s="73"/>
      <c r="V104" s="73"/>
      <c r="W104" s="73">
        <v>3</v>
      </c>
      <c r="X104" s="73">
        <v>3</v>
      </c>
      <c r="Y104" s="74"/>
      <c r="Z104" s="73"/>
      <c r="AA104" s="73"/>
      <c r="AB104" s="99"/>
      <c r="AC104" s="99"/>
      <c r="AD104" s="99"/>
      <c r="AE104" s="99"/>
      <c r="AF104" s="74"/>
      <c r="AG104" s="73"/>
      <c r="AH104" s="73"/>
      <c r="AI104" s="73"/>
      <c r="AJ104" s="87"/>
      <c r="AK104" s="88"/>
      <c r="AL104" s="89">
        <f>SUM(G104:AK104)*1.5</f>
        <v>9</v>
      </c>
    </row>
    <row r="105" spans="1:38">
      <c r="A105" s="302">
        <v>34</v>
      </c>
      <c r="B105" s="305" t="s">
        <v>217</v>
      </c>
      <c r="C105" s="308" t="s">
        <v>203</v>
      </c>
      <c r="D105" s="308" t="s">
        <v>305</v>
      </c>
      <c r="E105" s="308" t="s">
        <v>306</v>
      </c>
      <c r="F105" s="58" t="s">
        <v>170</v>
      </c>
      <c r="G105" s="112">
        <v>15</v>
      </c>
      <c r="H105" s="70">
        <v>5</v>
      </c>
      <c r="I105" s="70">
        <v>5</v>
      </c>
      <c r="J105" s="70">
        <v>5</v>
      </c>
      <c r="K105" s="71">
        <v>5</v>
      </c>
      <c r="L105" s="70">
        <v>5</v>
      </c>
      <c r="M105" s="70">
        <v>5</v>
      </c>
      <c r="N105" s="70">
        <v>5</v>
      </c>
      <c r="O105" s="70">
        <v>5</v>
      </c>
      <c r="P105" s="70">
        <v>5</v>
      </c>
      <c r="Q105" s="70">
        <v>5</v>
      </c>
      <c r="R105" s="71"/>
      <c r="S105" s="70">
        <v>5</v>
      </c>
      <c r="T105" s="70">
        <v>5</v>
      </c>
      <c r="U105" s="70">
        <v>5</v>
      </c>
      <c r="V105" s="70">
        <v>5</v>
      </c>
      <c r="W105" s="70">
        <v>5</v>
      </c>
      <c r="X105" s="70">
        <v>5</v>
      </c>
      <c r="Y105" s="71">
        <v>5</v>
      </c>
      <c r="Z105" s="70">
        <v>5</v>
      </c>
      <c r="AA105" s="70">
        <v>5</v>
      </c>
      <c r="AB105" s="98">
        <v>5</v>
      </c>
      <c r="AC105" s="98">
        <v>5</v>
      </c>
      <c r="AD105" s="98">
        <v>5</v>
      </c>
      <c r="AE105" s="98">
        <v>5</v>
      </c>
      <c r="AF105" s="71"/>
      <c r="AG105" s="70"/>
      <c r="AH105" s="70"/>
      <c r="AI105" s="70"/>
      <c r="AJ105" s="84"/>
      <c r="AK105" s="85"/>
      <c r="AL105" s="86">
        <f t="shared" si="1"/>
        <v>130</v>
      </c>
    </row>
    <row r="106" spans="1:38">
      <c r="A106" s="303"/>
      <c r="B106" s="306"/>
      <c r="C106" s="309"/>
      <c r="D106" s="309"/>
      <c r="E106" s="309"/>
      <c r="F106" s="62" t="s">
        <v>171</v>
      </c>
      <c r="G106" s="113">
        <v>15</v>
      </c>
      <c r="H106" s="63">
        <v>5</v>
      </c>
      <c r="I106" s="63">
        <v>5</v>
      </c>
      <c r="J106" s="63">
        <v>5</v>
      </c>
      <c r="K106" s="64">
        <v>5</v>
      </c>
      <c r="L106" s="63">
        <v>5</v>
      </c>
      <c r="M106" s="63">
        <v>5</v>
      </c>
      <c r="N106" s="63">
        <v>5</v>
      </c>
      <c r="O106" s="63">
        <v>5</v>
      </c>
      <c r="P106" s="63">
        <v>5</v>
      </c>
      <c r="Q106" s="63">
        <v>5</v>
      </c>
      <c r="R106" s="64"/>
      <c r="S106" s="63">
        <v>5</v>
      </c>
      <c r="T106" s="63">
        <v>5</v>
      </c>
      <c r="U106" s="63">
        <v>5</v>
      </c>
      <c r="V106" s="63">
        <v>5</v>
      </c>
      <c r="W106" s="63">
        <v>5</v>
      </c>
      <c r="X106" s="63">
        <v>5</v>
      </c>
      <c r="Y106" s="64">
        <v>5</v>
      </c>
      <c r="Z106" s="63">
        <v>5</v>
      </c>
      <c r="AA106" s="63">
        <v>5</v>
      </c>
      <c r="AB106" s="96">
        <v>5</v>
      </c>
      <c r="AC106" s="96">
        <v>5</v>
      </c>
      <c r="AD106" s="96">
        <v>5</v>
      </c>
      <c r="AE106" s="96">
        <v>5</v>
      </c>
      <c r="AF106" s="64"/>
      <c r="AG106" s="63"/>
      <c r="AH106" s="63"/>
      <c r="AI106" s="63"/>
      <c r="AJ106" s="79"/>
      <c r="AK106" s="80"/>
      <c r="AL106" s="81">
        <f t="shared" si="1"/>
        <v>130</v>
      </c>
    </row>
    <row r="107" spans="1:38" ht="16.5" thickBot="1">
      <c r="A107" s="304"/>
      <c r="B107" s="307"/>
      <c r="C107" s="310"/>
      <c r="D107" s="310"/>
      <c r="E107" s="310"/>
      <c r="F107" s="66" t="s">
        <v>172</v>
      </c>
      <c r="G107" s="114"/>
      <c r="H107" s="73"/>
      <c r="I107" s="73"/>
      <c r="J107" s="73"/>
      <c r="K107" s="74"/>
      <c r="L107" s="73"/>
      <c r="M107" s="73"/>
      <c r="N107" s="73"/>
      <c r="O107" s="73"/>
      <c r="P107" s="73"/>
      <c r="Q107" s="73"/>
      <c r="R107" s="74"/>
      <c r="S107" s="73"/>
      <c r="T107" s="73"/>
      <c r="U107" s="73"/>
      <c r="V107" s="73"/>
      <c r="W107" s="73">
        <v>3</v>
      </c>
      <c r="X107" s="73">
        <v>3</v>
      </c>
      <c r="Y107" s="74"/>
      <c r="Z107" s="73"/>
      <c r="AA107" s="73"/>
      <c r="AB107" s="99"/>
      <c r="AC107" s="99"/>
      <c r="AD107" s="99"/>
      <c r="AE107" s="99"/>
      <c r="AF107" s="74"/>
      <c r="AG107" s="73"/>
      <c r="AH107" s="73"/>
      <c r="AI107" s="73"/>
      <c r="AJ107" s="87"/>
      <c r="AK107" s="88"/>
      <c r="AL107" s="89">
        <f>SUM(G107:AK107)*1.5</f>
        <v>9</v>
      </c>
    </row>
    <row r="108" spans="1:38">
      <c r="A108" s="302">
        <v>35</v>
      </c>
      <c r="B108" s="305" t="s">
        <v>217</v>
      </c>
      <c r="C108" s="308" t="s">
        <v>204</v>
      </c>
      <c r="D108" s="308" t="s">
        <v>307</v>
      </c>
      <c r="E108" s="308" t="s">
        <v>308</v>
      </c>
      <c r="F108" s="58" t="s">
        <v>170</v>
      </c>
      <c r="G108" s="112">
        <v>15</v>
      </c>
      <c r="H108" s="70">
        <v>5</v>
      </c>
      <c r="I108" s="70">
        <v>5</v>
      </c>
      <c r="J108" s="70">
        <v>5</v>
      </c>
      <c r="K108" s="71">
        <v>5</v>
      </c>
      <c r="L108" s="70">
        <v>5</v>
      </c>
      <c r="M108" s="70">
        <v>5</v>
      </c>
      <c r="N108" s="70">
        <v>5</v>
      </c>
      <c r="O108" s="70">
        <v>5</v>
      </c>
      <c r="P108" s="70">
        <v>5</v>
      </c>
      <c r="Q108" s="70">
        <v>5</v>
      </c>
      <c r="R108" s="71">
        <v>5</v>
      </c>
      <c r="S108" s="70">
        <v>5</v>
      </c>
      <c r="T108" s="70">
        <v>5</v>
      </c>
      <c r="U108" s="70">
        <v>5</v>
      </c>
      <c r="V108" s="70"/>
      <c r="W108" s="70">
        <v>5</v>
      </c>
      <c r="X108" s="70">
        <v>5</v>
      </c>
      <c r="Y108" s="71">
        <v>5</v>
      </c>
      <c r="Z108" s="70">
        <v>5</v>
      </c>
      <c r="AA108" s="70">
        <v>5</v>
      </c>
      <c r="AB108" s="98">
        <v>5</v>
      </c>
      <c r="AC108" s="95">
        <v>5</v>
      </c>
      <c r="AD108" s="98">
        <v>5</v>
      </c>
      <c r="AE108" s="98">
        <v>5</v>
      </c>
      <c r="AF108" s="60"/>
      <c r="AG108" s="59"/>
      <c r="AH108" s="59"/>
      <c r="AI108" s="59"/>
      <c r="AJ108" s="77"/>
      <c r="AK108" s="78"/>
      <c r="AL108" s="86">
        <f t="shared" si="1"/>
        <v>130</v>
      </c>
    </row>
    <row r="109" spans="1:38">
      <c r="A109" s="303"/>
      <c r="B109" s="306"/>
      <c r="C109" s="309"/>
      <c r="D109" s="309"/>
      <c r="E109" s="309"/>
      <c r="F109" s="62" t="s">
        <v>171</v>
      </c>
      <c r="G109" s="113">
        <v>15</v>
      </c>
      <c r="H109" s="63">
        <v>5</v>
      </c>
      <c r="I109" s="63">
        <v>5</v>
      </c>
      <c r="J109" s="63">
        <v>5</v>
      </c>
      <c r="K109" s="64">
        <v>5</v>
      </c>
      <c r="L109" s="63">
        <v>5</v>
      </c>
      <c r="M109" s="63">
        <v>5</v>
      </c>
      <c r="N109" s="63">
        <v>5</v>
      </c>
      <c r="O109" s="63">
        <v>5</v>
      </c>
      <c r="P109" s="63">
        <v>5</v>
      </c>
      <c r="Q109" s="63">
        <v>5</v>
      </c>
      <c r="R109" s="64">
        <v>5</v>
      </c>
      <c r="S109" s="63">
        <v>5</v>
      </c>
      <c r="T109" s="63">
        <v>5</v>
      </c>
      <c r="U109" s="63">
        <v>5</v>
      </c>
      <c r="V109" s="63"/>
      <c r="W109" s="63">
        <v>5</v>
      </c>
      <c r="X109" s="63">
        <v>5</v>
      </c>
      <c r="Y109" s="64">
        <v>5</v>
      </c>
      <c r="Z109" s="63">
        <v>5</v>
      </c>
      <c r="AA109" s="63">
        <v>5</v>
      </c>
      <c r="AB109" s="96">
        <v>5</v>
      </c>
      <c r="AC109" s="96">
        <v>5</v>
      </c>
      <c r="AD109" s="96">
        <v>5</v>
      </c>
      <c r="AE109" s="96">
        <v>5</v>
      </c>
      <c r="AF109" s="64"/>
      <c r="AG109" s="63"/>
      <c r="AH109" s="63"/>
      <c r="AI109" s="63"/>
      <c r="AJ109" s="79"/>
      <c r="AK109" s="80"/>
      <c r="AL109" s="81">
        <f t="shared" si="1"/>
        <v>130</v>
      </c>
    </row>
    <row r="110" spans="1:38" ht="16.5" thickBot="1">
      <c r="A110" s="304"/>
      <c r="B110" s="307"/>
      <c r="C110" s="310"/>
      <c r="D110" s="310"/>
      <c r="E110" s="310"/>
      <c r="F110" s="66" t="s">
        <v>172</v>
      </c>
      <c r="G110" s="114"/>
      <c r="H110" s="73"/>
      <c r="I110" s="73"/>
      <c r="J110" s="73"/>
      <c r="K110" s="74"/>
      <c r="L110" s="73"/>
      <c r="M110" s="73"/>
      <c r="N110" s="73"/>
      <c r="O110" s="73"/>
      <c r="P110" s="73"/>
      <c r="Q110" s="73"/>
      <c r="R110" s="74"/>
      <c r="S110" s="73"/>
      <c r="T110" s="73"/>
      <c r="U110" s="73"/>
      <c r="V110" s="73"/>
      <c r="W110" s="73"/>
      <c r="X110" s="73"/>
      <c r="Y110" s="74"/>
      <c r="Z110" s="73"/>
      <c r="AA110" s="73"/>
      <c r="AB110" s="99"/>
      <c r="AC110" s="97"/>
      <c r="AD110" s="99"/>
      <c r="AE110" s="99"/>
      <c r="AF110" s="68"/>
      <c r="AG110" s="67"/>
      <c r="AH110" s="67"/>
      <c r="AI110" s="67"/>
      <c r="AJ110" s="82"/>
      <c r="AK110" s="83"/>
      <c r="AL110" s="89">
        <f>SUM(G110:AK110)*1.5</f>
        <v>0</v>
      </c>
    </row>
    <row r="111" spans="1:38">
      <c r="A111" s="302">
        <v>36</v>
      </c>
      <c r="B111" s="305" t="s">
        <v>217</v>
      </c>
      <c r="C111" s="308" t="s">
        <v>205</v>
      </c>
      <c r="D111" s="308" t="s">
        <v>309</v>
      </c>
      <c r="E111" s="308" t="s">
        <v>310</v>
      </c>
      <c r="F111" s="58" t="s">
        <v>170</v>
      </c>
      <c r="G111" s="112">
        <v>15</v>
      </c>
      <c r="H111" s="70">
        <v>5</v>
      </c>
      <c r="I111" s="70">
        <v>5</v>
      </c>
      <c r="J111" s="70">
        <v>5</v>
      </c>
      <c r="K111" s="71">
        <v>5</v>
      </c>
      <c r="L111" s="70">
        <v>5</v>
      </c>
      <c r="M111" s="70">
        <v>5</v>
      </c>
      <c r="N111" s="70">
        <v>5</v>
      </c>
      <c r="O111" s="70">
        <v>5</v>
      </c>
      <c r="P111" s="70">
        <v>5</v>
      </c>
      <c r="Q111" s="70">
        <v>5</v>
      </c>
      <c r="R111" s="71"/>
      <c r="S111" s="70">
        <v>5</v>
      </c>
      <c r="T111" s="70">
        <v>5</v>
      </c>
      <c r="U111" s="70"/>
      <c r="V111" s="70">
        <v>5</v>
      </c>
      <c r="W111" s="70">
        <v>5</v>
      </c>
      <c r="X111" s="70">
        <v>5</v>
      </c>
      <c r="Y111" s="71">
        <v>5</v>
      </c>
      <c r="Z111" s="70">
        <v>5</v>
      </c>
      <c r="AA111" s="70">
        <v>5</v>
      </c>
      <c r="AB111" s="98">
        <v>5</v>
      </c>
      <c r="AC111" s="98">
        <v>5</v>
      </c>
      <c r="AD111" s="98">
        <v>5</v>
      </c>
      <c r="AE111" s="98">
        <v>5</v>
      </c>
      <c r="AF111" s="71"/>
      <c r="AG111" s="70"/>
      <c r="AH111" s="70"/>
      <c r="AI111" s="70"/>
      <c r="AJ111" s="84"/>
      <c r="AK111" s="85"/>
      <c r="AL111" s="86">
        <f t="shared" si="1"/>
        <v>125</v>
      </c>
    </row>
    <row r="112" spans="1:38">
      <c r="A112" s="303"/>
      <c r="B112" s="306"/>
      <c r="C112" s="309"/>
      <c r="D112" s="309"/>
      <c r="E112" s="309"/>
      <c r="F112" s="62" t="s">
        <v>171</v>
      </c>
      <c r="G112" s="113">
        <v>0</v>
      </c>
      <c r="H112" s="63">
        <v>5</v>
      </c>
      <c r="I112" s="63">
        <v>5</v>
      </c>
      <c r="J112" s="63">
        <v>5</v>
      </c>
      <c r="K112" s="64">
        <v>5</v>
      </c>
      <c r="L112" s="63">
        <v>5</v>
      </c>
      <c r="M112" s="63">
        <v>5</v>
      </c>
      <c r="N112" s="63">
        <v>5</v>
      </c>
      <c r="O112" s="63">
        <v>5</v>
      </c>
      <c r="P112" s="63">
        <v>5</v>
      </c>
      <c r="Q112" s="63">
        <v>5</v>
      </c>
      <c r="R112" s="64"/>
      <c r="S112" s="63">
        <v>5</v>
      </c>
      <c r="T112" s="63">
        <v>5</v>
      </c>
      <c r="U112" s="63"/>
      <c r="V112" s="63">
        <v>5</v>
      </c>
      <c r="W112" s="63">
        <v>5</v>
      </c>
      <c r="X112" s="63">
        <v>5</v>
      </c>
      <c r="Y112" s="64">
        <v>5</v>
      </c>
      <c r="Z112" s="63">
        <v>5</v>
      </c>
      <c r="AA112" s="63">
        <v>5</v>
      </c>
      <c r="AB112" s="96">
        <v>5</v>
      </c>
      <c r="AC112" s="96">
        <v>5</v>
      </c>
      <c r="AD112" s="96">
        <v>5</v>
      </c>
      <c r="AE112" s="96">
        <v>5</v>
      </c>
      <c r="AF112" s="64"/>
      <c r="AG112" s="63"/>
      <c r="AH112" s="63"/>
      <c r="AI112" s="63"/>
      <c r="AJ112" s="79"/>
      <c r="AK112" s="80"/>
      <c r="AL112" s="81">
        <f t="shared" si="1"/>
        <v>110</v>
      </c>
    </row>
    <row r="113" spans="1:38" ht="16.5" thickBot="1">
      <c r="A113" s="304"/>
      <c r="B113" s="307"/>
      <c r="C113" s="310"/>
      <c r="D113" s="310"/>
      <c r="E113" s="310"/>
      <c r="F113" s="66" t="s">
        <v>172</v>
      </c>
      <c r="G113" s="114"/>
      <c r="H113" s="73"/>
      <c r="I113" s="73"/>
      <c r="J113" s="73"/>
      <c r="K113" s="74"/>
      <c r="L113" s="73"/>
      <c r="M113" s="73"/>
      <c r="N113" s="73"/>
      <c r="O113" s="73"/>
      <c r="P113" s="73"/>
      <c r="Q113" s="73"/>
      <c r="R113" s="74"/>
      <c r="S113" s="73"/>
      <c r="T113" s="73"/>
      <c r="U113" s="73"/>
      <c r="V113" s="73"/>
      <c r="W113" s="73"/>
      <c r="X113" s="73"/>
      <c r="Y113" s="74"/>
      <c r="Z113" s="73"/>
      <c r="AA113" s="73"/>
      <c r="AB113" s="99"/>
      <c r="AC113" s="99"/>
      <c r="AD113" s="99"/>
      <c r="AE113" s="99"/>
      <c r="AF113" s="74"/>
      <c r="AG113" s="73"/>
      <c r="AH113" s="73"/>
      <c r="AI113" s="73"/>
      <c r="AJ113" s="87"/>
      <c r="AK113" s="88"/>
      <c r="AL113" s="89">
        <f>SUM(G113:AK113)*1.5</f>
        <v>0</v>
      </c>
    </row>
    <row r="114" spans="1:38">
      <c r="A114" s="302">
        <v>37</v>
      </c>
      <c r="B114" s="305" t="s">
        <v>217</v>
      </c>
      <c r="C114" s="308" t="s">
        <v>221</v>
      </c>
      <c r="D114" s="308" t="s">
        <v>311</v>
      </c>
      <c r="E114" s="308" t="s">
        <v>312</v>
      </c>
      <c r="F114" s="58" t="s">
        <v>170</v>
      </c>
      <c r="G114" s="112">
        <v>15</v>
      </c>
      <c r="H114" s="70">
        <v>5</v>
      </c>
      <c r="I114" s="70">
        <v>5</v>
      </c>
      <c r="J114" s="70">
        <v>5</v>
      </c>
      <c r="K114" s="71">
        <v>5</v>
      </c>
      <c r="L114" s="70">
        <v>5</v>
      </c>
      <c r="M114" s="70">
        <v>5</v>
      </c>
      <c r="N114" s="70">
        <v>5</v>
      </c>
      <c r="O114" s="70">
        <v>5</v>
      </c>
      <c r="P114" s="70">
        <v>5</v>
      </c>
      <c r="Q114" s="70">
        <v>5</v>
      </c>
      <c r="R114" s="71">
        <v>5</v>
      </c>
      <c r="S114" s="70">
        <v>5</v>
      </c>
      <c r="T114" s="70">
        <v>5</v>
      </c>
      <c r="U114" s="70">
        <v>5</v>
      </c>
      <c r="V114" s="70">
        <v>5</v>
      </c>
      <c r="W114" s="70">
        <v>5</v>
      </c>
      <c r="X114" s="70">
        <v>5</v>
      </c>
      <c r="Y114" s="71">
        <v>5</v>
      </c>
      <c r="Z114" s="70">
        <v>5</v>
      </c>
      <c r="AA114" s="70">
        <v>5</v>
      </c>
      <c r="AB114" s="98">
        <v>5</v>
      </c>
      <c r="AC114" s="95">
        <v>5</v>
      </c>
      <c r="AD114" s="98">
        <v>5</v>
      </c>
      <c r="AE114" s="98">
        <v>5</v>
      </c>
      <c r="AF114" s="60"/>
      <c r="AG114" s="59"/>
      <c r="AH114" s="59"/>
      <c r="AI114" s="59"/>
      <c r="AJ114" s="77"/>
      <c r="AK114" s="78"/>
      <c r="AL114" s="86">
        <f t="shared" si="1"/>
        <v>135</v>
      </c>
    </row>
    <row r="115" spans="1:38">
      <c r="A115" s="303"/>
      <c r="B115" s="306"/>
      <c r="C115" s="309"/>
      <c r="D115" s="309"/>
      <c r="E115" s="309"/>
      <c r="F115" s="62" t="s">
        <v>171</v>
      </c>
      <c r="G115" s="113">
        <v>15</v>
      </c>
      <c r="H115" s="63">
        <v>5</v>
      </c>
      <c r="I115" s="63">
        <v>5</v>
      </c>
      <c r="J115" s="63">
        <v>5</v>
      </c>
      <c r="K115" s="64">
        <v>5</v>
      </c>
      <c r="L115" s="63">
        <v>5</v>
      </c>
      <c r="M115" s="63">
        <v>5</v>
      </c>
      <c r="N115" s="63">
        <v>5</v>
      </c>
      <c r="O115" s="63">
        <v>5</v>
      </c>
      <c r="P115" s="63">
        <v>5</v>
      </c>
      <c r="Q115" s="63">
        <v>5</v>
      </c>
      <c r="R115" s="64">
        <v>5</v>
      </c>
      <c r="S115" s="63">
        <v>5</v>
      </c>
      <c r="T115" s="63">
        <v>5</v>
      </c>
      <c r="U115" s="63">
        <v>5</v>
      </c>
      <c r="V115" s="63">
        <v>5</v>
      </c>
      <c r="W115" s="63">
        <v>5</v>
      </c>
      <c r="X115" s="63">
        <v>5</v>
      </c>
      <c r="Y115" s="64">
        <v>5</v>
      </c>
      <c r="Z115" s="63">
        <v>5</v>
      </c>
      <c r="AA115" s="63">
        <v>5</v>
      </c>
      <c r="AB115" s="96">
        <v>5</v>
      </c>
      <c r="AC115" s="96">
        <v>5</v>
      </c>
      <c r="AD115" s="96">
        <v>5</v>
      </c>
      <c r="AE115" s="96">
        <v>5</v>
      </c>
      <c r="AF115" s="64"/>
      <c r="AG115" s="63"/>
      <c r="AH115" s="63"/>
      <c r="AI115" s="63"/>
      <c r="AJ115" s="79"/>
      <c r="AK115" s="80"/>
      <c r="AL115" s="81">
        <f t="shared" si="1"/>
        <v>135</v>
      </c>
    </row>
    <row r="116" spans="1:38" ht="16.5" thickBot="1">
      <c r="A116" s="304"/>
      <c r="B116" s="307"/>
      <c r="C116" s="310"/>
      <c r="D116" s="310"/>
      <c r="E116" s="310"/>
      <c r="F116" s="66" t="s">
        <v>172</v>
      </c>
      <c r="G116" s="114"/>
      <c r="H116" s="73"/>
      <c r="I116" s="73"/>
      <c r="J116" s="73"/>
      <c r="K116" s="74"/>
      <c r="L116" s="73"/>
      <c r="M116" s="73"/>
      <c r="N116" s="73"/>
      <c r="O116" s="73"/>
      <c r="P116" s="73"/>
      <c r="Q116" s="73"/>
      <c r="R116" s="74"/>
      <c r="S116" s="73"/>
      <c r="T116" s="73"/>
      <c r="U116" s="73"/>
      <c r="V116" s="73"/>
      <c r="W116" s="73">
        <v>3</v>
      </c>
      <c r="X116" s="73">
        <v>3</v>
      </c>
      <c r="Y116" s="74"/>
      <c r="Z116" s="73"/>
      <c r="AA116" s="73"/>
      <c r="AB116" s="99"/>
      <c r="AC116" s="99"/>
      <c r="AD116" s="99"/>
      <c r="AE116" s="99"/>
      <c r="AF116" s="74"/>
      <c r="AG116" s="73"/>
      <c r="AH116" s="73"/>
      <c r="AI116" s="73"/>
      <c r="AJ116" s="87"/>
      <c r="AK116" s="88"/>
      <c r="AL116" s="89">
        <f>SUM(G116:AK116)*1.5</f>
        <v>9</v>
      </c>
    </row>
    <row r="117" spans="1:38">
      <c r="A117" s="302">
        <v>38</v>
      </c>
      <c r="B117" s="305" t="s">
        <v>217</v>
      </c>
      <c r="C117" s="308" t="s">
        <v>212</v>
      </c>
      <c r="D117" s="308" t="s">
        <v>313</v>
      </c>
      <c r="E117" s="308" t="s">
        <v>314</v>
      </c>
      <c r="F117" s="58" t="s">
        <v>170</v>
      </c>
      <c r="G117" s="112">
        <v>15</v>
      </c>
      <c r="H117" s="70">
        <v>5</v>
      </c>
      <c r="I117" s="70">
        <v>5</v>
      </c>
      <c r="J117" s="70">
        <v>5</v>
      </c>
      <c r="K117" s="71"/>
      <c r="L117" s="70">
        <v>5</v>
      </c>
      <c r="M117" s="70">
        <v>5</v>
      </c>
      <c r="N117" s="70">
        <v>5</v>
      </c>
      <c r="O117" s="70">
        <v>5</v>
      </c>
      <c r="P117" s="70">
        <v>5</v>
      </c>
      <c r="Q117" s="70">
        <v>5</v>
      </c>
      <c r="R117" s="71"/>
      <c r="S117" s="70">
        <v>5</v>
      </c>
      <c r="T117" s="70">
        <v>5</v>
      </c>
      <c r="U117" s="70">
        <v>5</v>
      </c>
      <c r="V117" s="70">
        <v>5</v>
      </c>
      <c r="W117" s="70">
        <v>5</v>
      </c>
      <c r="X117" s="70">
        <v>5</v>
      </c>
      <c r="Y117" s="71"/>
      <c r="Z117" s="70">
        <v>5</v>
      </c>
      <c r="AA117" s="70">
        <v>5</v>
      </c>
      <c r="AB117" s="98">
        <v>5</v>
      </c>
      <c r="AC117" s="98">
        <v>5</v>
      </c>
      <c r="AD117" s="98">
        <v>5</v>
      </c>
      <c r="AE117" s="98">
        <v>5</v>
      </c>
      <c r="AF117" s="71"/>
      <c r="AG117" s="70"/>
      <c r="AH117" s="70"/>
      <c r="AI117" s="70"/>
      <c r="AJ117" s="84"/>
      <c r="AK117" s="85"/>
      <c r="AL117" s="86">
        <f t="shared" si="1"/>
        <v>120</v>
      </c>
    </row>
    <row r="118" spans="1:38">
      <c r="A118" s="303"/>
      <c r="B118" s="306"/>
      <c r="C118" s="309"/>
      <c r="D118" s="309"/>
      <c r="E118" s="309"/>
      <c r="F118" s="62" t="s">
        <v>171</v>
      </c>
      <c r="G118" s="113">
        <v>15</v>
      </c>
      <c r="H118" s="63">
        <v>5</v>
      </c>
      <c r="I118" s="63">
        <v>5</v>
      </c>
      <c r="J118" s="63">
        <v>5</v>
      </c>
      <c r="K118" s="64"/>
      <c r="L118" s="63">
        <v>5</v>
      </c>
      <c r="M118" s="63">
        <v>5</v>
      </c>
      <c r="N118" s="63">
        <v>5</v>
      </c>
      <c r="O118" s="63">
        <v>5</v>
      </c>
      <c r="P118" s="63">
        <v>5</v>
      </c>
      <c r="Q118" s="63">
        <v>5</v>
      </c>
      <c r="R118" s="64"/>
      <c r="S118" s="63">
        <v>5</v>
      </c>
      <c r="T118" s="63">
        <v>5</v>
      </c>
      <c r="U118" s="63">
        <v>5</v>
      </c>
      <c r="V118" s="63">
        <v>5</v>
      </c>
      <c r="W118" s="63">
        <v>5</v>
      </c>
      <c r="X118" s="63">
        <v>5</v>
      </c>
      <c r="Y118" s="64"/>
      <c r="Z118" s="63">
        <v>5</v>
      </c>
      <c r="AA118" s="63">
        <v>5</v>
      </c>
      <c r="AB118" s="96">
        <v>5</v>
      </c>
      <c r="AC118" s="96">
        <v>5</v>
      </c>
      <c r="AD118" s="96">
        <v>5</v>
      </c>
      <c r="AE118" s="96">
        <v>5</v>
      </c>
      <c r="AF118" s="64"/>
      <c r="AG118" s="63"/>
      <c r="AH118" s="63"/>
      <c r="AI118" s="63"/>
      <c r="AJ118" s="79"/>
      <c r="AK118" s="80"/>
      <c r="AL118" s="81">
        <f t="shared" si="1"/>
        <v>120</v>
      </c>
    </row>
    <row r="119" spans="1:38" ht="16.5" thickBot="1">
      <c r="A119" s="304"/>
      <c r="B119" s="307"/>
      <c r="C119" s="310"/>
      <c r="D119" s="310"/>
      <c r="E119" s="310"/>
      <c r="F119" s="66" t="s">
        <v>172</v>
      </c>
      <c r="G119" s="114"/>
      <c r="H119" s="73"/>
      <c r="I119" s="73"/>
      <c r="J119" s="73"/>
      <c r="K119" s="74"/>
      <c r="L119" s="73"/>
      <c r="M119" s="73"/>
      <c r="N119" s="73"/>
      <c r="O119" s="73"/>
      <c r="P119" s="73"/>
      <c r="Q119" s="73"/>
      <c r="R119" s="74"/>
      <c r="S119" s="73"/>
      <c r="T119" s="73"/>
      <c r="U119" s="73"/>
      <c r="V119" s="73"/>
      <c r="W119" s="73"/>
      <c r="X119" s="73"/>
      <c r="Y119" s="74"/>
      <c r="Z119" s="73"/>
      <c r="AA119" s="73"/>
      <c r="AB119" s="99"/>
      <c r="AC119" s="99"/>
      <c r="AD119" s="99"/>
      <c r="AE119" s="99"/>
      <c r="AF119" s="74"/>
      <c r="AG119" s="73"/>
      <c r="AH119" s="73"/>
      <c r="AI119" s="73"/>
      <c r="AJ119" s="87"/>
      <c r="AK119" s="88"/>
      <c r="AL119" s="89">
        <f>SUM(G119:AK119)*1.5</f>
        <v>0</v>
      </c>
    </row>
    <row r="120" spans="1:38">
      <c r="A120" s="302">
        <v>39</v>
      </c>
      <c r="B120" s="305" t="s">
        <v>217</v>
      </c>
      <c r="C120" s="308" t="s">
        <v>206</v>
      </c>
      <c r="D120" s="308" t="s">
        <v>315</v>
      </c>
      <c r="E120" s="308" t="s">
        <v>316</v>
      </c>
      <c r="F120" s="58" t="s">
        <v>170</v>
      </c>
      <c r="G120" s="112"/>
      <c r="H120" s="70">
        <v>5</v>
      </c>
      <c r="I120" s="70">
        <v>5</v>
      </c>
      <c r="J120" s="70">
        <v>5</v>
      </c>
      <c r="K120" s="71">
        <v>5</v>
      </c>
      <c r="L120" s="70">
        <v>5</v>
      </c>
      <c r="M120" s="70">
        <v>5</v>
      </c>
      <c r="N120" s="70">
        <v>5</v>
      </c>
      <c r="O120" s="70">
        <v>5</v>
      </c>
      <c r="P120" s="70">
        <v>5</v>
      </c>
      <c r="Q120" s="70">
        <v>5</v>
      </c>
      <c r="R120" s="71"/>
      <c r="S120" s="70">
        <v>5</v>
      </c>
      <c r="T120" s="70">
        <v>5</v>
      </c>
      <c r="U120" s="70">
        <v>5</v>
      </c>
      <c r="V120" s="70">
        <v>5</v>
      </c>
      <c r="W120" s="70">
        <v>5</v>
      </c>
      <c r="X120" s="70">
        <v>5</v>
      </c>
      <c r="Y120" s="71">
        <v>5</v>
      </c>
      <c r="Z120" s="70">
        <v>5</v>
      </c>
      <c r="AA120" s="70">
        <v>5</v>
      </c>
      <c r="AB120" s="98">
        <v>5</v>
      </c>
      <c r="AC120" s="98">
        <v>5</v>
      </c>
      <c r="AD120" s="98">
        <v>5</v>
      </c>
      <c r="AE120" s="98">
        <v>5</v>
      </c>
      <c r="AF120" s="71"/>
      <c r="AG120" s="70"/>
      <c r="AH120" s="70"/>
      <c r="AI120" s="70"/>
      <c r="AJ120" s="84"/>
      <c r="AK120" s="85"/>
      <c r="AL120" s="86">
        <f t="shared" si="1"/>
        <v>115</v>
      </c>
    </row>
    <row r="121" spans="1:38">
      <c r="A121" s="303"/>
      <c r="B121" s="306"/>
      <c r="C121" s="309"/>
      <c r="D121" s="309"/>
      <c r="E121" s="309"/>
      <c r="F121" s="62" t="s">
        <v>171</v>
      </c>
      <c r="G121" s="113"/>
      <c r="H121" s="63">
        <v>5</v>
      </c>
      <c r="I121" s="63">
        <v>5</v>
      </c>
      <c r="J121" s="63">
        <v>5</v>
      </c>
      <c r="K121" s="64">
        <v>5</v>
      </c>
      <c r="L121" s="63">
        <v>5</v>
      </c>
      <c r="M121" s="63">
        <v>5</v>
      </c>
      <c r="N121" s="63">
        <v>5</v>
      </c>
      <c r="O121" s="63">
        <v>5</v>
      </c>
      <c r="P121" s="63">
        <v>5</v>
      </c>
      <c r="Q121" s="63">
        <v>5</v>
      </c>
      <c r="R121" s="64"/>
      <c r="S121" s="63">
        <v>5</v>
      </c>
      <c r="T121" s="63">
        <v>5</v>
      </c>
      <c r="U121" s="63">
        <v>5</v>
      </c>
      <c r="V121" s="63">
        <v>5</v>
      </c>
      <c r="W121" s="63">
        <v>5</v>
      </c>
      <c r="X121" s="63">
        <v>5</v>
      </c>
      <c r="Y121" s="64">
        <v>5</v>
      </c>
      <c r="Z121" s="63">
        <v>5</v>
      </c>
      <c r="AA121" s="63">
        <v>5</v>
      </c>
      <c r="AB121" s="96">
        <v>5</v>
      </c>
      <c r="AC121" s="96">
        <v>5</v>
      </c>
      <c r="AD121" s="96">
        <v>5</v>
      </c>
      <c r="AE121" s="96">
        <v>5</v>
      </c>
      <c r="AF121" s="64"/>
      <c r="AG121" s="63"/>
      <c r="AH121" s="63"/>
      <c r="AI121" s="63"/>
      <c r="AJ121" s="79"/>
      <c r="AK121" s="80"/>
      <c r="AL121" s="81">
        <f t="shared" si="1"/>
        <v>115</v>
      </c>
    </row>
    <row r="122" spans="1:38" ht="16.5" thickBot="1">
      <c r="A122" s="304"/>
      <c r="B122" s="307"/>
      <c r="C122" s="310"/>
      <c r="D122" s="310"/>
      <c r="E122" s="310"/>
      <c r="F122" s="66" t="s">
        <v>172</v>
      </c>
      <c r="G122" s="114"/>
      <c r="H122" s="73"/>
      <c r="I122" s="73"/>
      <c r="J122" s="73"/>
      <c r="K122" s="74"/>
      <c r="L122" s="73"/>
      <c r="M122" s="73"/>
      <c r="N122" s="73"/>
      <c r="O122" s="73"/>
      <c r="P122" s="73"/>
      <c r="Q122" s="73"/>
      <c r="R122" s="74"/>
      <c r="S122" s="73"/>
      <c r="T122" s="73"/>
      <c r="U122" s="73"/>
      <c r="V122" s="73"/>
      <c r="W122" s="73"/>
      <c r="X122" s="73"/>
      <c r="Y122" s="74"/>
      <c r="Z122" s="73"/>
      <c r="AA122" s="73"/>
      <c r="AB122" s="99"/>
      <c r="AC122" s="99"/>
      <c r="AD122" s="99"/>
      <c r="AE122" s="99"/>
      <c r="AF122" s="74"/>
      <c r="AG122" s="73"/>
      <c r="AH122" s="73"/>
      <c r="AI122" s="73"/>
      <c r="AJ122" s="87"/>
      <c r="AK122" s="88"/>
      <c r="AL122" s="89">
        <f>SUM(G122:AK122)*1.5</f>
        <v>0</v>
      </c>
    </row>
    <row r="123" spans="1:38">
      <c r="A123" s="302">
        <v>40</v>
      </c>
      <c r="B123" s="305" t="s">
        <v>317</v>
      </c>
      <c r="C123" s="308" t="s">
        <v>213</v>
      </c>
      <c r="D123" s="308" t="s">
        <v>309</v>
      </c>
      <c r="E123" s="308" t="s">
        <v>318</v>
      </c>
      <c r="F123" s="58" t="s">
        <v>170</v>
      </c>
      <c r="G123" s="112">
        <v>15</v>
      </c>
      <c r="H123" s="70">
        <v>5</v>
      </c>
      <c r="I123" s="70">
        <v>5</v>
      </c>
      <c r="J123" s="70">
        <v>5</v>
      </c>
      <c r="K123" s="71">
        <v>5</v>
      </c>
      <c r="L123" s="70">
        <v>5</v>
      </c>
      <c r="M123" s="70">
        <v>5</v>
      </c>
      <c r="N123" s="70">
        <v>5</v>
      </c>
      <c r="O123" s="70">
        <v>5</v>
      </c>
      <c r="P123" s="70">
        <v>5</v>
      </c>
      <c r="Q123" s="70">
        <v>5</v>
      </c>
      <c r="R123" s="71">
        <v>5</v>
      </c>
      <c r="S123" s="70">
        <v>5</v>
      </c>
      <c r="T123" s="70"/>
      <c r="U123" s="70">
        <v>5</v>
      </c>
      <c r="V123" s="70">
        <v>5</v>
      </c>
      <c r="W123" s="70">
        <v>5</v>
      </c>
      <c r="X123" s="70">
        <v>5</v>
      </c>
      <c r="Y123" s="71"/>
      <c r="Z123" s="70">
        <v>5</v>
      </c>
      <c r="AA123" s="70">
        <v>5</v>
      </c>
      <c r="AB123" s="98">
        <v>5</v>
      </c>
      <c r="AC123" s="98">
        <v>5</v>
      </c>
      <c r="AD123" s="98">
        <v>5</v>
      </c>
      <c r="AE123" s="98">
        <v>5</v>
      </c>
      <c r="AF123" s="71"/>
      <c r="AG123" s="70"/>
      <c r="AH123" s="70"/>
      <c r="AI123" s="70"/>
      <c r="AJ123" s="84"/>
      <c r="AK123" s="85"/>
      <c r="AL123" s="86">
        <f t="shared" si="1"/>
        <v>125</v>
      </c>
    </row>
    <row r="124" spans="1:38">
      <c r="A124" s="303"/>
      <c r="B124" s="306"/>
      <c r="C124" s="309"/>
      <c r="D124" s="309"/>
      <c r="E124" s="309"/>
      <c r="F124" s="62" t="s">
        <v>171</v>
      </c>
      <c r="G124" s="113">
        <v>15</v>
      </c>
      <c r="H124" s="63">
        <v>5</v>
      </c>
      <c r="I124" s="63">
        <v>5</v>
      </c>
      <c r="J124" s="63">
        <v>5</v>
      </c>
      <c r="K124" s="64">
        <v>5</v>
      </c>
      <c r="L124" s="63">
        <v>5</v>
      </c>
      <c r="M124" s="63">
        <v>5</v>
      </c>
      <c r="N124" s="63">
        <v>5</v>
      </c>
      <c r="O124" s="63">
        <v>5</v>
      </c>
      <c r="P124" s="63">
        <v>5</v>
      </c>
      <c r="Q124" s="63">
        <v>5</v>
      </c>
      <c r="R124" s="64">
        <v>5</v>
      </c>
      <c r="S124" s="63">
        <v>5</v>
      </c>
      <c r="T124" s="63"/>
      <c r="U124" s="63">
        <v>5</v>
      </c>
      <c r="V124" s="63">
        <v>5</v>
      </c>
      <c r="W124" s="63">
        <v>5</v>
      </c>
      <c r="X124" s="63">
        <v>5</v>
      </c>
      <c r="Y124" s="64"/>
      <c r="Z124" s="63">
        <v>5</v>
      </c>
      <c r="AA124" s="63">
        <v>5</v>
      </c>
      <c r="AB124" s="96">
        <v>5</v>
      </c>
      <c r="AC124" s="96">
        <v>5</v>
      </c>
      <c r="AD124" s="96">
        <v>5</v>
      </c>
      <c r="AE124" s="96">
        <v>5</v>
      </c>
      <c r="AF124" s="64"/>
      <c r="AG124" s="63"/>
      <c r="AH124" s="63"/>
      <c r="AI124" s="63"/>
      <c r="AJ124" s="79"/>
      <c r="AK124" s="80"/>
      <c r="AL124" s="81">
        <f t="shared" si="1"/>
        <v>125</v>
      </c>
    </row>
    <row r="125" spans="1:38" ht="16.5" thickBot="1">
      <c r="A125" s="304"/>
      <c r="B125" s="307"/>
      <c r="C125" s="310"/>
      <c r="D125" s="310"/>
      <c r="E125" s="310"/>
      <c r="F125" s="66" t="s">
        <v>172</v>
      </c>
      <c r="G125" s="114"/>
      <c r="H125" s="73"/>
      <c r="I125" s="73"/>
      <c r="J125" s="73"/>
      <c r="K125" s="74"/>
      <c r="L125" s="73"/>
      <c r="M125" s="73"/>
      <c r="N125" s="73"/>
      <c r="O125" s="73"/>
      <c r="P125" s="73"/>
      <c r="Q125" s="73"/>
      <c r="R125" s="74"/>
      <c r="S125" s="73"/>
      <c r="T125" s="73"/>
      <c r="U125" s="73"/>
      <c r="V125" s="73"/>
      <c r="W125" s="73"/>
      <c r="X125" s="73">
        <v>3</v>
      </c>
      <c r="Y125" s="74"/>
      <c r="Z125" s="73"/>
      <c r="AA125" s="73"/>
      <c r="AB125" s="99"/>
      <c r="AC125" s="99"/>
      <c r="AD125" s="99"/>
      <c r="AE125" s="99"/>
      <c r="AF125" s="74"/>
      <c r="AG125" s="73"/>
      <c r="AH125" s="73"/>
      <c r="AI125" s="73"/>
      <c r="AJ125" s="87"/>
      <c r="AK125" s="88"/>
      <c r="AL125" s="89">
        <f>SUM(G125:AK125)*1.5</f>
        <v>4.5</v>
      </c>
    </row>
    <row r="126" spans="1:38">
      <c r="A126" s="302">
        <v>41</v>
      </c>
      <c r="B126" s="305" t="s">
        <v>217</v>
      </c>
      <c r="C126" s="308" t="s">
        <v>207</v>
      </c>
      <c r="D126" s="308" t="s">
        <v>319</v>
      </c>
      <c r="E126" s="308" t="s">
        <v>320</v>
      </c>
      <c r="F126" s="58" t="s">
        <v>170</v>
      </c>
      <c r="G126" s="112">
        <v>15</v>
      </c>
      <c r="H126" s="70">
        <v>5</v>
      </c>
      <c r="I126" s="70">
        <v>5</v>
      </c>
      <c r="J126" s="70">
        <v>5</v>
      </c>
      <c r="K126" s="71">
        <v>5</v>
      </c>
      <c r="L126" s="70">
        <v>5</v>
      </c>
      <c r="M126" s="70">
        <v>5</v>
      </c>
      <c r="N126" s="70">
        <v>5</v>
      </c>
      <c r="O126" s="70">
        <v>5</v>
      </c>
      <c r="P126" s="70">
        <v>5</v>
      </c>
      <c r="Q126" s="70">
        <v>5</v>
      </c>
      <c r="R126" s="71">
        <v>5</v>
      </c>
      <c r="S126" s="70">
        <v>5</v>
      </c>
      <c r="T126" s="70">
        <v>5</v>
      </c>
      <c r="U126" s="70">
        <v>5</v>
      </c>
      <c r="V126" s="70">
        <v>5</v>
      </c>
      <c r="W126" s="70">
        <v>5</v>
      </c>
      <c r="X126" s="70">
        <v>5</v>
      </c>
      <c r="Y126" s="71">
        <v>5</v>
      </c>
      <c r="Z126" s="70">
        <v>5</v>
      </c>
      <c r="AA126" s="70">
        <v>5</v>
      </c>
      <c r="AB126" s="98">
        <v>5</v>
      </c>
      <c r="AC126" s="95">
        <v>5</v>
      </c>
      <c r="AD126" s="98">
        <v>5</v>
      </c>
      <c r="AE126" s="98">
        <v>5</v>
      </c>
      <c r="AF126" s="60"/>
      <c r="AG126" s="59"/>
      <c r="AH126" s="59"/>
      <c r="AI126" s="59"/>
      <c r="AJ126" s="77"/>
      <c r="AK126" s="78"/>
      <c r="AL126" s="86">
        <f t="shared" si="1"/>
        <v>135</v>
      </c>
    </row>
    <row r="127" spans="1:38">
      <c r="A127" s="303"/>
      <c r="B127" s="306"/>
      <c r="C127" s="309"/>
      <c r="D127" s="309"/>
      <c r="E127" s="309"/>
      <c r="F127" s="62" t="s">
        <v>171</v>
      </c>
      <c r="G127" s="113">
        <v>15</v>
      </c>
      <c r="H127" s="63">
        <v>5</v>
      </c>
      <c r="I127" s="63">
        <v>5</v>
      </c>
      <c r="J127" s="63">
        <v>5</v>
      </c>
      <c r="K127" s="64">
        <v>5</v>
      </c>
      <c r="L127" s="63">
        <v>5</v>
      </c>
      <c r="M127" s="63">
        <v>5</v>
      </c>
      <c r="N127" s="63">
        <v>5</v>
      </c>
      <c r="O127" s="63">
        <v>5</v>
      </c>
      <c r="P127" s="63">
        <v>5</v>
      </c>
      <c r="Q127" s="63">
        <v>5</v>
      </c>
      <c r="R127" s="64">
        <v>5</v>
      </c>
      <c r="S127" s="63">
        <v>5</v>
      </c>
      <c r="T127" s="63">
        <v>5</v>
      </c>
      <c r="U127" s="63">
        <v>5</v>
      </c>
      <c r="V127" s="63">
        <v>5</v>
      </c>
      <c r="W127" s="63">
        <v>5</v>
      </c>
      <c r="X127" s="63">
        <v>5</v>
      </c>
      <c r="Y127" s="64">
        <v>5</v>
      </c>
      <c r="Z127" s="63">
        <v>5</v>
      </c>
      <c r="AA127" s="63">
        <v>5</v>
      </c>
      <c r="AB127" s="96">
        <v>5</v>
      </c>
      <c r="AC127" s="96">
        <v>5</v>
      </c>
      <c r="AD127" s="96">
        <v>5</v>
      </c>
      <c r="AE127" s="96">
        <v>5</v>
      </c>
      <c r="AF127" s="64"/>
      <c r="AG127" s="63"/>
      <c r="AH127" s="63"/>
      <c r="AI127" s="63"/>
      <c r="AJ127" s="79"/>
      <c r="AK127" s="80"/>
      <c r="AL127" s="81">
        <f t="shared" si="1"/>
        <v>135</v>
      </c>
    </row>
    <row r="128" spans="1:38" ht="16.5" thickBot="1">
      <c r="A128" s="304"/>
      <c r="B128" s="307"/>
      <c r="C128" s="310"/>
      <c r="D128" s="310"/>
      <c r="E128" s="310"/>
      <c r="F128" s="66" t="s">
        <v>172</v>
      </c>
      <c r="G128" s="114"/>
      <c r="H128" s="73"/>
      <c r="I128" s="73"/>
      <c r="J128" s="73"/>
      <c r="K128" s="74"/>
      <c r="L128" s="73"/>
      <c r="M128" s="73"/>
      <c r="N128" s="73"/>
      <c r="O128" s="73"/>
      <c r="P128" s="73"/>
      <c r="Q128" s="73"/>
      <c r="R128" s="74"/>
      <c r="S128" s="73"/>
      <c r="T128" s="73"/>
      <c r="U128" s="73"/>
      <c r="V128" s="73"/>
      <c r="W128" s="73"/>
      <c r="X128" s="73"/>
      <c r="Y128" s="74"/>
      <c r="Z128" s="73"/>
      <c r="AA128" s="73"/>
      <c r="AB128" s="99"/>
      <c r="AC128" s="97"/>
      <c r="AD128" s="99"/>
      <c r="AE128" s="99"/>
      <c r="AF128" s="68"/>
      <c r="AG128" s="67"/>
      <c r="AH128" s="67"/>
      <c r="AI128" s="67"/>
      <c r="AJ128" s="82"/>
      <c r="AK128" s="83"/>
      <c r="AL128" s="89">
        <f>SUM(G128:AK128)*1.5</f>
        <v>0</v>
      </c>
    </row>
    <row r="129" spans="1:38">
      <c r="A129" s="302">
        <v>42</v>
      </c>
      <c r="B129" s="305" t="s">
        <v>217</v>
      </c>
      <c r="C129" s="308" t="s">
        <v>321</v>
      </c>
      <c r="D129" s="308" t="s">
        <v>309</v>
      </c>
      <c r="E129" s="308" t="s">
        <v>322</v>
      </c>
      <c r="F129" s="58" t="s">
        <v>170</v>
      </c>
      <c r="G129" s="112">
        <v>15</v>
      </c>
      <c r="H129" s="70">
        <v>5</v>
      </c>
      <c r="I129" s="70">
        <v>5</v>
      </c>
      <c r="J129" s="70">
        <v>5</v>
      </c>
      <c r="K129" s="71">
        <v>5</v>
      </c>
      <c r="L129" s="70">
        <v>5</v>
      </c>
      <c r="M129" s="70">
        <v>5</v>
      </c>
      <c r="N129" s="70">
        <v>5</v>
      </c>
      <c r="O129" s="70">
        <v>5</v>
      </c>
      <c r="P129" s="70">
        <v>5</v>
      </c>
      <c r="Q129" s="70">
        <v>5</v>
      </c>
      <c r="R129" s="71">
        <v>5</v>
      </c>
      <c r="S129" s="70">
        <v>5</v>
      </c>
      <c r="T129" s="70">
        <v>5</v>
      </c>
      <c r="U129" s="70">
        <v>5</v>
      </c>
      <c r="V129" s="70">
        <v>5</v>
      </c>
      <c r="W129" s="70">
        <v>5</v>
      </c>
      <c r="X129" s="70">
        <v>5</v>
      </c>
      <c r="Y129" s="71">
        <v>5</v>
      </c>
      <c r="Z129" s="70">
        <v>5</v>
      </c>
      <c r="AA129" s="70">
        <v>5</v>
      </c>
      <c r="AB129" s="98">
        <v>5</v>
      </c>
      <c r="AC129" s="98">
        <v>0</v>
      </c>
      <c r="AD129" s="98">
        <v>5</v>
      </c>
      <c r="AE129" s="98">
        <v>5</v>
      </c>
      <c r="AF129" s="71"/>
      <c r="AG129" s="70"/>
      <c r="AH129" s="70"/>
      <c r="AI129" s="70"/>
      <c r="AJ129" s="84"/>
      <c r="AK129" s="85"/>
      <c r="AL129" s="86">
        <f t="shared" si="1"/>
        <v>130</v>
      </c>
    </row>
    <row r="130" spans="1:38">
      <c r="A130" s="303"/>
      <c r="B130" s="306"/>
      <c r="C130" s="309"/>
      <c r="D130" s="309"/>
      <c r="E130" s="309"/>
      <c r="F130" s="62" t="s">
        <v>171</v>
      </c>
      <c r="G130" s="113">
        <v>15</v>
      </c>
      <c r="H130" s="63">
        <v>5</v>
      </c>
      <c r="I130" s="63">
        <v>5</v>
      </c>
      <c r="J130" s="63">
        <v>5</v>
      </c>
      <c r="K130" s="64">
        <v>5</v>
      </c>
      <c r="L130" s="63">
        <v>5</v>
      </c>
      <c r="M130" s="63">
        <v>5</v>
      </c>
      <c r="N130" s="63">
        <v>5</v>
      </c>
      <c r="O130" s="63">
        <v>5</v>
      </c>
      <c r="P130" s="63">
        <v>5</v>
      </c>
      <c r="Q130" s="63">
        <v>5</v>
      </c>
      <c r="R130" s="64">
        <v>5</v>
      </c>
      <c r="S130" s="63">
        <v>5</v>
      </c>
      <c r="T130" s="63">
        <v>5</v>
      </c>
      <c r="U130" s="63">
        <v>5</v>
      </c>
      <c r="V130" s="63">
        <v>5</v>
      </c>
      <c r="W130" s="63">
        <v>5</v>
      </c>
      <c r="X130" s="63">
        <v>5</v>
      </c>
      <c r="Y130" s="64">
        <v>5</v>
      </c>
      <c r="Z130" s="63">
        <v>5</v>
      </c>
      <c r="AA130" s="63">
        <v>5</v>
      </c>
      <c r="AB130" s="96">
        <v>5</v>
      </c>
      <c r="AC130" s="96">
        <v>0</v>
      </c>
      <c r="AD130" s="96">
        <v>5</v>
      </c>
      <c r="AE130" s="96">
        <v>5</v>
      </c>
      <c r="AF130" s="64"/>
      <c r="AG130" s="63"/>
      <c r="AH130" s="63"/>
      <c r="AI130" s="63"/>
      <c r="AJ130" s="79"/>
      <c r="AK130" s="80"/>
      <c r="AL130" s="81">
        <f t="shared" si="1"/>
        <v>130</v>
      </c>
    </row>
    <row r="131" spans="1:38" ht="16.5" thickBot="1">
      <c r="A131" s="304"/>
      <c r="B131" s="307"/>
      <c r="C131" s="310"/>
      <c r="D131" s="310"/>
      <c r="E131" s="310"/>
      <c r="F131" s="66" t="s">
        <v>172</v>
      </c>
      <c r="G131" s="114"/>
      <c r="H131" s="73"/>
      <c r="I131" s="73"/>
      <c r="J131" s="73"/>
      <c r="K131" s="74"/>
      <c r="L131" s="73"/>
      <c r="M131" s="73"/>
      <c r="N131" s="73"/>
      <c r="O131" s="73"/>
      <c r="P131" s="73"/>
      <c r="Q131" s="73"/>
      <c r="R131" s="74"/>
      <c r="S131" s="73"/>
      <c r="T131" s="73"/>
      <c r="U131" s="73"/>
      <c r="V131" s="73"/>
      <c r="W131" s="73"/>
      <c r="X131" s="73">
        <v>3</v>
      </c>
      <c r="Y131" s="74"/>
      <c r="Z131" s="73"/>
      <c r="AA131" s="73"/>
      <c r="AB131" s="99"/>
      <c r="AC131" s="99"/>
      <c r="AD131" s="99"/>
      <c r="AE131" s="99"/>
      <c r="AF131" s="74"/>
      <c r="AG131" s="73"/>
      <c r="AH131" s="73"/>
      <c r="AI131" s="73"/>
      <c r="AJ131" s="87"/>
      <c r="AK131" s="88"/>
      <c r="AL131" s="89">
        <f>SUM(G131:AK131)*1.5</f>
        <v>4.5</v>
      </c>
    </row>
    <row r="132" spans="1:38">
      <c r="A132" s="302">
        <v>43</v>
      </c>
      <c r="B132" s="305" t="s">
        <v>217</v>
      </c>
      <c r="C132" s="308" t="s">
        <v>323</v>
      </c>
      <c r="D132" s="308" t="s">
        <v>270</v>
      </c>
      <c r="E132" s="308" t="s">
        <v>324</v>
      </c>
      <c r="F132" s="58" t="s">
        <v>170</v>
      </c>
      <c r="G132" s="112">
        <v>15</v>
      </c>
      <c r="H132" s="70">
        <v>5</v>
      </c>
      <c r="I132" s="70">
        <v>5</v>
      </c>
      <c r="J132" s="70">
        <v>5</v>
      </c>
      <c r="K132" s="71">
        <v>5</v>
      </c>
      <c r="L132" s="70">
        <v>5</v>
      </c>
      <c r="M132" s="70">
        <v>5</v>
      </c>
      <c r="N132" s="70">
        <v>5</v>
      </c>
      <c r="O132" s="70">
        <v>5</v>
      </c>
      <c r="P132" s="70">
        <v>5</v>
      </c>
      <c r="Q132" s="70"/>
      <c r="R132" s="71">
        <v>0</v>
      </c>
      <c r="S132" s="70">
        <v>5</v>
      </c>
      <c r="T132" s="70">
        <v>5</v>
      </c>
      <c r="U132" s="70">
        <v>5</v>
      </c>
      <c r="V132" s="70">
        <v>5</v>
      </c>
      <c r="W132" s="70">
        <v>5</v>
      </c>
      <c r="X132" s="70">
        <v>5</v>
      </c>
      <c r="Y132" s="71">
        <v>5</v>
      </c>
      <c r="Z132" s="70">
        <v>5</v>
      </c>
      <c r="AA132" s="70">
        <v>5</v>
      </c>
      <c r="AB132" s="98">
        <v>5</v>
      </c>
      <c r="AC132" s="98">
        <v>5</v>
      </c>
      <c r="AD132" s="98">
        <v>5</v>
      </c>
      <c r="AE132" s="98">
        <v>5</v>
      </c>
      <c r="AF132" s="71"/>
      <c r="AG132" s="70"/>
      <c r="AH132" s="70"/>
      <c r="AI132" s="70"/>
      <c r="AJ132" s="84"/>
      <c r="AK132" s="85"/>
      <c r="AL132" s="86">
        <f t="shared" si="1"/>
        <v>125</v>
      </c>
    </row>
    <row r="133" spans="1:38">
      <c r="A133" s="303"/>
      <c r="B133" s="306"/>
      <c r="C133" s="309"/>
      <c r="D133" s="309"/>
      <c r="E133" s="309"/>
      <c r="F133" s="62" t="s">
        <v>171</v>
      </c>
      <c r="G133" s="113">
        <v>15</v>
      </c>
      <c r="H133" s="63">
        <v>5</v>
      </c>
      <c r="I133" s="63">
        <v>5</v>
      </c>
      <c r="J133" s="63">
        <v>5</v>
      </c>
      <c r="K133" s="64">
        <v>5</v>
      </c>
      <c r="L133" s="63">
        <v>5</v>
      </c>
      <c r="M133" s="63">
        <v>5</v>
      </c>
      <c r="N133" s="63">
        <v>5</v>
      </c>
      <c r="O133" s="63">
        <v>5</v>
      </c>
      <c r="P133" s="63">
        <v>5</v>
      </c>
      <c r="Q133" s="63"/>
      <c r="R133" s="64">
        <v>0</v>
      </c>
      <c r="S133" s="63">
        <v>5</v>
      </c>
      <c r="T133" s="63">
        <v>5</v>
      </c>
      <c r="U133" s="63">
        <v>5</v>
      </c>
      <c r="V133" s="63">
        <v>5</v>
      </c>
      <c r="W133" s="63">
        <v>5</v>
      </c>
      <c r="X133" s="63">
        <v>5</v>
      </c>
      <c r="Y133" s="64">
        <v>5</v>
      </c>
      <c r="Z133" s="63">
        <v>5</v>
      </c>
      <c r="AA133" s="63">
        <v>5</v>
      </c>
      <c r="AB133" s="96">
        <v>5</v>
      </c>
      <c r="AC133" s="96">
        <v>5</v>
      </c>
      <c r="AD133" s="96">
        <v>5</v>
      </c>
      <c r="AE133" s="96">
        <v>5</v>
      </c>
      <c r="AF133" s="64"/>
      <c r="AG133" s="63"/>
      <c r="AH133" s="63"/>
      <c r="AI133" s="63"/>
      <c r="AJ133" s="79"/>
      <c r="AK133" s="80"/>
      <c r="AL133" s="81">
        <f t="shared" si="1"/>
        <v>125</v>
      </c>
    </row>
    <row r="134" spans="1:38" ht="16.5" thickBot="1">
      <c r="A134" s="304"/>
      <c r="B134" s="307"/>
      <c r="C134" s="310"/>
      <c r="D134" s="310"/>
      <c r="E134" s="310"/>
      <c r="F134" s="66" t="s">
        <v>172</v>
      </c>
      <c r="G134" s="114"/>
      <c r="H134" s="73"/>
      <c r="I134" s="73"/>
      <c r="J134" s="73"/>
      <c r="K134" s="74"/>
      <c r="L134" s="73"/>
      <c r="M134" s="73"/>
      <c r="N134" s="73"/>
      <c r="O134" s="73"/>
      <c r="P134" s="73"/>
      <c r="Q134" s="73"/>
      <c r="R134" s="74"/>
      <c r="S134" s="73"/>
      <c r="T134" s="73"/>
      <c r="U134" s="73"/>
      <c r="V134" s="73"/>
      <c r="W134" s="73">
        <v>3</v>
      </c>
      <c r="X134" s="73">
        <v>3</v>
      </c>
      <c r="Y134" s="74"/>
      <c r="Z134" s="73"/>
      <c r="AA134" s="73"/>
      <c r="AB134" s="99"/>
      <c r="AC134" s="99"/>
      <c r="AD134" s="99"/>
      <c r="AE134" s="99"/>
      <c r="AF134" s="74"/>
      <c r="AG134" s="73"/>
      <c r="AH134" s="73"/>
      <c r="AI134" s="73"/>
      <c r="AJ134" s="87"/>
      <c r="AK134" s="88"/>
      <c r="AL134" s="89">
        <f>SUM(G134:AK134)*1.5</f>
        <v>9</v>
      </c>
    </row>
    <row r="135" spans="1:38">
      <c r="A135" s="302">
        <v>44</v>
      </c>
      <c r="B135" s="305" t="s">
        <v>217</v>
      </c>
      <c r="C135" s="308" t="s">
        <v>325</v>
      </c>
      <c r="D135" s="308" t="s">
        <v>326</v>
      </c>
      <c r="E135" s="308" t="s">
        <v>327</v>
      </c>
      <c r="F135" s="58" t="s">
        <v>170</v>
      </c>
      <c r="G135" s="112">
        <v>15</v>
      </c>
      <c r="H135" s="70">
        <v>5</v>
      </c>
      <c r="I135" s="70">
        <v>5</v>
      </c>
      <c r="J135" s="70">
        <v>5</v>
      </c>
      <c r="K135" s="71">
        <v>5</v>
      </c>
      <c r="L135" s="70">
        <v>5</v>
      </c>
      <c r="M135" s="70">
        <v>5</v>
      </c>
      <c r="N135" s="70">
        <v>5</v>
      </c>
      <c r="O135" s="70">
        <v>5</v>
      </c>
      <c r="P135" s="70">
        <v>5</v>
      </c>
      <c r="Q135" s="70">
        <v>5</v>
      </c>
      <c r="R135" s="71">
        <v>5</v>
      </c>
      <c r="S135" s="70">
        <v>5</v>
      </c>
      <c r="T135" s="70">
        <v>5</v>
      </c>
      <c r="U135" s="70">
        <v>5</v>
      </c>
      <c r="V135" s="70">
        <v>5</v>
      </c>
      <c r="W135" s="70">
        <v>5</v>
      </c>
      <c r="X135" s="70">
        <v>5</v>
      </c>
      <c r="Y135" s="71">
        <v>5</v>
      </c>
      <c r="Z135" s="70">
        <v>5</v>
      </c>
      <c r="AA135" s="70">
        <v>5</v>
      </c>
      <c r="AB135" s="98">
        <v>5</v>
      </c>
      <c r="AC135" s="98">
        <v>5</v>
      </c>
      <c r="AD135" s="98">
        <v>5</v>
      </c>
      <c r="AE135" s="98">
        <v>5</v>
      </c>
      <c r="AF135" s="71"/>
      <c r="AG135" s="70"/>
      <c r="AH135" s="70"/>
      <c r="AI135" s="70"/>
      <c r="AJ135" s="84"/>
      <c r="AK135" s="85"/>
      <c r="AL135" s="86">
        <f t="shared" ref="AL135:AL187" si="2">SUM(G135:AK135)</f>
        <v>135</v>
      </c>
    </row>
    <row r="136" spans="1:38">
      <c r="A136" s="303"/>
      <c r="B136" s="306"/>
      <c r="C136" s="309"/>
      <c r="D136" s="309"/>
      <c r="E136" s="309"/>
      <c r="F136" s="62" t="s">
        <v>171</v>
      </c>
      <c r="G136" s="113">
        <v>15</v>
      </c>
      <c r="H136" s="63">
        <v>5</v>
      </c>
      <c r="I136" s="63">
        <v>5</v>
      </c>
      <c r="J136" s="63">
        <v>5</v>
      </c>
      <c r="K136" s="64">
        <v>5</v>
      </c>
      <c r="L136" s="63">
        <v>5</v>
      </c>
      <c r="M136" s="63">
        <v>5</v>
      </c>
      <c r="N136" s="63">
        <v>5</v>
      </c>
      <c r="O136" s="63">
        <v>5</v>
      </c>
      <c r="P136" s="63">
        <v>5</v>
      </c>
      <c r="Q136" s="63">
        <v>5</v>
      </c>
      <c r="R136" s="64">
        <v>5</v>
      </c>
      <c r="S136" s="63">
        <v>5</v>
      </c>
      <c r="T136" s="63">
        <v>5</v>
      </c>
      <c r="U136" s="63">
        <v>5</v>
      </c>
      <c r="V136" s="63">
        <v>5</v>
      </c>
      <c r="W136" s="63">
        <v>5</v>
      </c>
      <c r="X136" s="63">
        <v>5</v>
      </c>
      <c r="Y136" s="64">
        <v>5</v>
      </c>
      <c r="Z136" s="63">
        <v>5</v>
      </c>
      <c r="AA136" s="63">
        <v>5</v>
      </c>
      <c r="AB136" s="96">
        <v>5</v>
      </c>
      <c r="AC136" s="96">
        <v>5</v>
      </c>
      <c r="AD136" s="96">
        <v>5</v>
      </c>
      <c r="AE136" s="96">
        <v>5</v>
      </c>
      <c r="AF136" s="64"/>
      <c r="AG136" s="63"/>
      <c r="AH136" s="63"/>
      <c r="AI136" s="63"/>
      <c r="AJ136" s="79"/>
      <c r="AK136" s="80"/>
      <c r="AL136" s="81">
        <f t="shared" si="2"/>
        <v>135</v>
      </c>
    </row>
    <row r="137" spans="1:38" ht="16.5" thickBot="1">
      <c r="A137" s="304"/>
      <c r="B137" s="307"/>
      <c r="C137" s="310"/>
      <c r="D137" s="310"/>
      <c r="E137" s="310"/>
      <c r="F137" s="66" t="s">
        <v>172</v>
      </c>
      <c r="G137" s="114"/>
      <c r="H137" s="73"/>
      <c r="I137" s="73"/>
      <c r="J137" s="73"/>
      <c r="K137" s="74"/>
      <c r="L137" s="73"/>
      <c r="M137" s="73"/>
      <c r="N137" s="73"/>
      <c r="O137" s="73"/>
      <c r="P137" s="73"/>
      <c r="Q137" s="73"/>
      <c r="R137" s="74"/>
      <c r="S137" s="73"/>
      <c r="T137" s="73"/>
      <c r="U137" s="73"/>
      <c r="V137" s="73"/>
      <c r="W137" s="73">
        <v>3</v>
      </c>
      <c r="X137" s="67">
        <v>3</v>
      </c>
      <c r="Y137" s="74"/>
      <c r="Z137" s="73"/>
      <c r="AA137" s="73"/>
      <c r="AB137" s="99"/>
      <c r="AC137" s="97"/>
      <c r="AD137" s="99"/>
      <c r="AE137" s="99"/>
      <c r="AF137" s="68"/>
      <c r="AG137" s="67"/>
      <c r="AH137" s="67"/>
      <c r="AI137" s="67"/>
      <c r="AJ137" s="82"/>
      <c r="AK137" s="83"/>
      <c r="AL137" s="89">
        <f>SUM(G137:AK137)*1.5</f>
        <v>9</v>
      </c>
    </row>
    <row r="138" spans="1:38">
      <c r="A138" s="302">
        <v>45</v>
      </c>
      <c r="B138" s="305" t="s">
        <v>220</v>
      </c>
      <c r="C138" s="308" t="s">
        <v>328</v>
      </c>
      <c r="D138" s="308" t="s">
        <v>329</v>
      </c>
      <c r="E138" s="308" t="s">
        <v>330</v>
      </c>
      <c r="F138" s="58" t="s">
        <v>170</v>
      </c>
      <c r="G138" s="112">
        <v>15</v>
      </c>
      <c r="H138" s="70">
        <v>5</v>
      </c>
      <c r="I138" s="70">
        <v>5</v>
      </c>
      <c r="J138" s="70">
        <v>5</v>
      </c>
      <c r="K138" s="71">
        <v>5</v>
      </c>
      <c r="L138" s="70">
        <v>5</v>
      </c>
      <c r="M138" s="70">
        <v>5</v>
      </c>
      <c r="N138" s="70">
        <v>5</v>
      </c>
      <c r="O138" s="70">
        <v>5</v>
      </c>
      <c r="P138" s="70">
        <v>5</v>
      </c>
      <c r="Q138" s="70">
        <v>5</v>
      </c>
      <c r="R138" s="71">
        <v>0</v>
      </c>
      <c r="S138" s="70">
        <v>5</v>
      </c>
      <c r="T138" s="70">
        <v>5</v>
      </c>
      <c r="U138" s="70">
        <v>5</v>
      </c>
      <c r="V138" s="70">
        <v>5</v>
      </c>
      <c r="W138" s="70">
        <v>5</v>
      </c>
      <c r="X138" s="70">
        <v>0</v>
      </c>
      <c r="Y138" s="71">
        <v>5</v>
      </c>
      <c r="Z138" s="70">
        <v>5</v>
      </c>
      <c r="AA138" s="70">
        <v>5</v>
      </c>
      <c r="AB138" s="98">
        <v>5</v>
      </c>
      <c r="AC138" s="98">
        <v>5</v>
      </c>
      <c r="AD138" s="98">
        <v>5</v>
      </c>
      <c r="AE138" s="98">
        <v>5</v>
      </c>
      <c r="AF138" s="71"/>
      <c r="AG138" s="70"/>
      <c r="AH138" s="70"/>
      <c r="AI138" s="70"/>
      <c r="AJ138" s="70"/>
      <c r="AK138" s="72"/>
      <c r="AL138" s="86">
        <f t="shared" si="2"/>
        <v>125</v>
      </c>
    </row>
    <row r="139" spans="1:38">
      <c r="A139" s="303"/>
      <c r="B139" s="306"/>
      <c r="C139" s="309"/>
      <c r="D139" s="309"/>
      <c r="E139" s="309"/>
      <c r="F139" s="62" t="s">
        <v>171</v>
      </c>
      <c r="G139" s="113">
        <v>15</v>
      </c>
      <c r="H139" s="63">
        <v>5</v>
      </c>
      <c r="I139" s="63">
        <v>5</v>
      </c>
      <c r="J139" s="63">
        <v>5</v>
      </c>
      <c r="K139" s="64">
        <v>5</v>
      </c>
      <c r="L139" s="63">
        <v>5</v>
      </c>
      <c r="M139" s="63">
        <v>5</v>
      </c>
      <c r="N139" s="63">
        <v>5</v>
      </c>
      <c r="O139" s="63">
        <v>5</v>
      </c>
      <c r="P139" s="63">
        <v>5</v>
      </c>
      <c r="Q139" s="63">
        <v>5</v>
      </c>
      <c r="R139" s="64">
        <v>0</v>
      </c>
      <c r="S139" s="63">
        <v>5</v>
      </c>
      <c r="T139" s="63">
        <v>5</v>
      </c>
      <c r="U139" s="63">
        <v>5</v>
      </c>
      <c r="V139" s="63">
        <v>5</v>
      </c>
      <c r="W139" s="63">
        <v>5</v>
      </c>
      <c r="X139" s="63">
        <v>0</v>
      </c>
      <c r="Y139" s="64">
        <v>5</v>
      </c>
      <c r="Z139" s="63">
        <v>5</v>
      </c>
      <c r="AA139" s="63">
        <v>5</v>
      </c>
      <c r="AB139" s="96">
        <v>5</v>
      </c>
      <c r="AC139" s="96">
        <v>5</v>
      </c>
      <c r="AD139" s="96">
        <v>5</v>
      </c>
      <c r="AE139" s="96">
        <v>5</v>
      </c>
      <c r="AF139" s="64"/>
      <c r="AG139" s="63"/>
      <c r="AH139" s="63"/>
      <c r="AI139" s="63"/>
      <c r="AJ139" s="63"/>
      <c r="AK139" s="65"/>
      <c r="AL139" s="81">
        <f t="shared" si="2"/>
        <v>125</v>
      </c>
    </row>
    <row r="140" spans="1:38" ht="16.5" thickBot="1">
      <c r="A140" s="304"/>
      <c r="B140" s="307"/>
      <c r="C140" s="310"/>
      <c r="D140" s="310"/>
      <c r="E140" s="310"/>
      <c r="F140" s="66" t="s">
        <v>172</v>
      </c>
      <c r="G140" s="114"/>
      <c r="H140" s="73"/>
      <c r="I140" s="73"/>
      <c r="J140" s="73"/>
      <c r="K140" s="74"/>
      <c r="L140" s="73"/>
      <c r="M140" s="73"/>
      <c r="N140" s="73"/>
      <c r="O140" s="73"/>
      <c r="P140" s="73"/>
      <c r="Q140" s="73"/>
      <c r="R140" s="74"/>
      <c r="S140" s="73"/>
      <c r="T140" s="73"/>
      <c r="U140" s="73">
        <v>3</v>
      </c>
      <c r="V140" s="73"/>
      <c r="W140" s="73"/>
      <c r="X140" s="73"/>
      <c r="Y140" s="74"/>
      <c r="Z140" s="73"/>
      <c r="AA140" s="73"/>
      <c r="AB140" s="99"/>
      <c r="AC140" s="99"/>
      <c r="AD140" s="99"/>
      <c r="AE140" s="99"/>
      <c r="AF140" s="74"/>
      <c r="AG140" s="73"/>
      <c r="AH140" s="73"/>
      <c r="AI140" s="73"/>
      <c r="AJ140" s="73"/>
      <c r="AK140" s="75"/>
      <c r="AL140" s="89">
        <f>SUM(G140:AK140)*1.5</f>
        <v>4.5</v>
      </c>
    </row>
    <row r="141" spans="1:38">
      <c r="A141" s="302">
        <v>46</v>
      </c>
      <c r="B141" s="305" t="s">
        <v>220</v>
      </c>
      <c r="C141" s="308" t="s">
        <v>331</v>
      </c>
      <c r="D141" s="308" t="s">
        <v>332</v>
      </c>
      <c r="E141" s="308" t="s">
        <v>333</v>
      </c>
      <c r="F141" s="58" t="s">
        <v>170</v>
      </c>
      <c r="G141" s="112">
        <v>15</v>
      </c>
      <c r="H141" s="70">
        <v>5</v>
      </c>
      <c r="I141" s="70">
        <v>5</v>
      </c>
      <c r="J141" s="70">
        <v>5</v>
      </c>
      <c r="K141" s="71"/>
      <c r="L141" s="70">
        <v>5</v>
      </c>
      <c r="M141" s="70">
        <v>5</v>
      </c>
      <c r="N141" s="70">
        <v>5</v>
      </c>
      <c r="O141" s="70">
        <v>5</v>
      </c>
      <c r="P141" s="70">
        <v>5</v>
      </c>
      <c r="Q141" s="70">
        <v>5</v>
      </c>
      <c r="R141" s="71">
        <v>5</v>
      </c>
      <c r="S141" s="70"/>
      <c r="T141" s="70"/>
      <c r="U141" s="70"/>
      <c r="V141" s="59"/>
      <c r="W141" s="59"/>
      <c r="X141" s="59"/>
      <c r="Y141" s="60"/>
      <c r="Z141" s="59"/>
      <c r="AA141" s="59"/>
      <c r="AB141" s="95">
        <v>0</v>
      </c>
      <c r="AC141" s="95">
        <v>0</v>
      </c>
      <c r="AD141" s="98">
        <v>5</v>
      </c>
      <c r="AE141" s="95">
        <v>0</v>
      </c>
      <c r="AF141" s="60"/>
      <c r="AG141" s="59"/>
      <c r="AH141" s="59"/>
      <c r="AI141" s="59"/>
      <c r="AJ141" s="77"/>
      <c r="AK141" s="78"/>
      <c r="AL141" s="86">
        <f t="shared" si="2"/>
        <v>70</v>
      </c>
    </row>
    <row r="142" spans="1:38">
      <c r="A142" s="303"/>
      <c r="B142" s="306"/>
      <c r="C142" s="309"/>
      <c r="D142" s="309"/>
      <c r="E142" s="309"/>
      <c r="F142" s="62" t="s">
        <v>171</v>
      </c>
      <c r="G142" s="113">
        <v>15</v>
      </c>
      <c r="H142" s="63">
        <v>5</v>
      </c>
      <c r="I142" s="63">
        <v>5</v>
      </c>
      <c r="J142" s="63">
        <v>5</v>
      </c>
      <c r="K142" s="64"/>
      <c r="L142" s="63">
        <v>5</v>
      </c>
      <c r="M142" s="63">
        <v>5</v>
      </c>
      <c r="N142" s="63">
        <v>5</v>
      </c>
      <c r="O142" s="63">
        <v>5</v>
      </c>
      <c r="P142" s="63">
        <v>5</v>
      </c>
      <c r="Q142" s="63">
        <v>5</v>
      </c>
      <c r="R142" s="64">
        <v>5</v>
      </c>
      <c r="S142" s="63"/>
      <c r="T142" s="63"/>
      <c r="U142" s="63"/>
      <c r="V142" s="63"/>
      <c r="W142" s="63"/>
      <c r="X142" s="63"/>
      <c r="Y142" s="64"/>
      <c r="Z142" s="63"/>
      <c r="AA142" s="63"/>
      <c r="AB142" s="96">
        <v>0</v>
      </c>
      <c r="AC142" s="96">
        <v>0</v>
      </c>
      <c r="AD142" s="96">
        <v>5</v>
      </c>
      <c r="AE142" s="96">
        <v>0</v>
      </c>
      <c r="AF142" s="64"/>
      <c r="AG142" s="63"/>
      <c r="AH142" s="63"/>
      <c r="AI142" s="63"/>
      <c r="AJ142" s="79"/>
      <c r="AK142" s="80"/>
      <c r="AL142" s="81">
        <f t="shared" si="2"/>
        <v>70</v>
      </c>
    </row>
    <row r="143" spans="1:38" ht="16.5" thickBot="1">
      <c r="A143" s="304"/>
      <c r="B143" s="307"/>
      <c r="C143" s="310"/>
      <c r="D143" s="310"/>
      <c r="E143" s="310"/>
      <c r="F143" s="66" t="s">
        <v>172</v>
      </c>
      <c r="G143" s="114"/>
      <c r="H143" s="73"/>
      <c r="I143" s="73"/>
      <c r="J143" s="73"/>
      <c r="K143" s="74"/>
      <c r="L143" s="73">
        <v>3</v>
      </c>
      <c r="M143" s="73"/>
      <c r="N143" s="73">
        <v>3</v>
      </c>
      <c r="O143" s="73">
        <v>4</v>
      </c>
      <c r="P143" s="73"/>
      <c r="Q143" s="73"/>
      <c r="R143" s="74"/>
      <c r="S143" s="73"/>
      <c r="T143" s="73"/>
      <c r="U143" s="73"/>
      <c r="V143" s="67"/>
      <c r="W143" s="67"/>
      <c r="X143" s="67"/>
      <c r="Y143" s="68"/>
      <c r="Z143" s="67"/>
      <c r="AA143" s="67"/>
      <c r="AB143" s="97"/>
      <c r="AC143" s="97"/>
      <c r="AD143" s="99"/>
      <c r="AE143" s="97"/>
      <c r="AF143" s="68"/>
      <c r="AG143" s="67"/>
      <c r="AH143" s="67"/>
      <c r="AI143" s="67"/>
      <c r="AJ143" s="82"/>
      <c r="AK143" s="83"/>
      <c r="AL143" s="89">
        <f>SUM(G143:AK143)*1.5</f>
        <v>15</v>
      </c>
    </row>
    <row r="144" spans="1:38">
      <c r="A144" s="302">
        <v>47</v>
      </c>
      <c r="B144" s="305" t="s">
        <v>220</v>
      </c>
      <c r="C144" s="308" t="s">
        <v>334</v>
      </c>
      <c r="D144" s="308" t="s">
        <v>335</v>
      </c>
      <c r="E144" s="308" t="s">
        <v>336</v>
      </c>
      <c r="F144" s="58" t="s">
        <v>170</v>
      </c>
      <c r="G144" s="112">
        <v>15</v>
      </c>
      <c r="H144" s="70">
        <v>5</v>
      </c>
      <c r="I144" s="70">
        <v>5</v>
      </c>
      <c r="J144" s="70">
        <v>5</v>
      </c>
      <c r="K144" s="71">
        <v>5</v>
      </c>
      <c r="L144" s="70">
        <v>5</v>
      </c>
      <c r="M144" s="59">
        <v>5</v>
      </c>
      <c r="N144" s="70"/>
      <c r="O144" s="70">
        <v>5</v>
      </c>
      <c r="P144" s="70">
        <v>5</v>
      </c>
      <c r="Q144" s="70">
        <v>5</v>
      </c>
      <c r="R144" s="71">
        <v>5</v>
      </c>
      <c r="S144" s="70">
        <v>5</v>
      </c>
      <c r="T144" s="70">
        <v>5</v>
      </c>
      <c r="U144" s="70">
        <v>5</v>
      </c>
      <c r="V144" s="70">
        <v>5</v>
      </c>
      <c r="W144" s="70">
        <v>5</v>
      </c>
      <c r="X144" s="70">
        <v>5</v>
      </c>
      <c r="Y144" s="71">
        <v>5</v>
      </c>
      <c r="Z144" s="70"/>
      <c r="AA144" s="70">
        <v>5</v>
      </c>
      <c r="AB144" s="98">
        <v>5</v>
      </c>
      <c r="AC144" s="98">
        <v>5</v>
      </c>
      <c r="AD144" s="98">
        <v>5</v>
      </c>
      <c r="AE144" s="98">
        <v>5</v>
      </c>
      <c r="AF144" s="71"/>
      <c r="AG144" s="70"/>
      <c r="AH144" s="70"/>
      <c r="AI144" s="70"/>
      <c r="AJ144" s="84"/>
      <c r="AK144" s="85"/>
      <c r="AL144" s="86">
        <f t="shared" si="2"/>
        <v>125</v>
      </c>
    </row>
    <row r="145" spans="1:38">
      <c r="A145" s="303"/>
      <c r="B145" s="306"/>
      <c r="C145" s="309"/>
      <c r="D145" s="309"/>
      <c r="E145" s="309"/>
      <c r="F145" s="62" t="s">
        <v>171</v>
      </c>
      <c r="G145" s="113">
        <v>15</v>
      </c>
      <c r="H145" s="63">
        <v>5</v>
      </c>
      <c r="I145" s="63">
        <v>5</v>
      </c>
      <c r="J145" s="63">
        <v>5</v>
      </c>
      <c r="K145" s="64">
        <v>5</v>
      </c>
      <c r="L145" s="63">
        <v>5</v>
      </c>
      <c r="M145" s="63">
        <v>5</v>
      </c>
      <c r="N145" s="63"/>
      <c r="O145" s="63">
        <v>5</v>
      </c>
      <c r="P145" s="63">
        <v>5</v>
      </c>
      <c r="Q145" s="63">
        <v>5</v>
      </c>
      <c r="R145" s="64">
        <v>5</v>
      </c>
      <c r="S145" s="63">
        <v>5</v>
      </c>
      <c r="T145" s="63">
        <v>5</v>
      </c>
      <c r="U145" s="63">
        <v>5</v>
      </c>
      <c r="V145" s="63">
        <v>5</v>
      </c>
      <c r="W145" s="63">
        <v>5</v>
      </c>
      <c r="X145" s="63">
        <v>5</v>
      </c>
      <c r="Y145" s="64">
        <v>5</v>
      </c>
      <c r="Z145" s="63">
        <v>5</v>
      </c>
      <c r="AA145" s="63">
        <v>5</v>
      </c>
      <c r="AB145" s="96">
        <v>5</v>
      </c>
      <c r="AC145" s="96">
        <v>5</v>
      </c>
      <c r="AD145" s="96">
        <v>5</v>
      </c>
      <c r="AE145" s="96">
        <v>5</v>
      </c>
      <c r="AF145" s="64"/>
      <c r="AG145" s="63"/>
      <c r="AH145" s="63"/>
      <c r="AI145" s="63"/>
      <c r="AJ145" s="79"/>
      <c r="AK145" s="80"/>
      <c r="AL145" s="81">
        <f t="shared" si="2"/>
        <v>130</v>
      </c>
    </row>
    <row r="146" spans="1:38" ht="16.5" thickBot="1">
      <c r="A146" s="304"/>
      <c r="B146" s="306"/>
      <c r="C146" s="309"/>
      <c r="D146" s="309"/>
      <c r="E146" s="309"/>
      <c r="F146" s="91" t="s">
        <v>172</v>
      </c>
      <c r="G146" s="114"/>
      <c r="H146" s="67">
        <v>3</v>
      </c>
      <c r="I146" s="67">
        <v>3</v>
      </c>
      <c r="J146" s="67"/>
      <c r="K146" s="68"/>
      <c r="L146" s="67"/>
      <c r="M146" s="67">
        <v>3</v>
      </c>
      <c r="N146" s="67"/>
      <c r="O146" s="67"/>
      <c r="P146" s="67">
        <v>3</v>
      </c>
      <c r="Q146" s="67"/>
      <c r="R146" s="68"/>
      <c r="S146" s="67">
        <v>3</v>
      </c>
      <c r="T146" s="67">
        <v>4</v>
      </c>
      <c r="U146" s="67"/>
      <c r="V146" s="67">
        <v>3</v>
      </c>
      <c r="W146" s="67">
        <v>3</v>
      </c>
      <c r="X146" s="67"/>
      <c r="Y146" s="68"/>
      <c r="Z146" s="67">
        <v>3</v>
      </c>
      <c r="AA146" s="67">
        <v>3</v>
      </c>
      <c r="AB146" s="99">
        <v>3</v>
      </c>
      <c r="AC146" s="99"/>
      <c r="AD146" s="99">
        <v>3</v>
      </c>
      <c r="AE146" s="97"/>
      <c r="AF146" s="68"/>
      <c r="AG146" s="67"/>
      <c r="AH146" s="67"/>
      <c r="AI146" s="67"/>
      <c r="AJ146" s="82"/>
      <c r="AK146" s="83"/>
      <c r="AL146" s="89">
        <f>SUM(G146:AK146)*1.5</f>
        <v>55.5</v>
      </c>
    </row>
    <row r="147" spans="1:38">
      <c r="A147" s="302">
        <v>48</v>
      </c>
      <c r="B147" s="314" t="s">
        <v>167</v>
      </c>
      <c r="C147" s="308" t="s">
        <v>208</v>
      </c>
      <c r="D147" s="308" t="s">
        <v>227</v>
      </c>
      <c r="E147" s="308" t="s">
        <v>337</v>
      </c>
      <c r="F147" s="58" t="s">
        <v>170</v>
      </c>
      <c r="G147" s="112">
        <v>15</v>
      </c>
      <c r="H147" s="70">
        <v>5</v>
      </c>
      <c r="I147" s="70">
        <v>5</v>
      </c>
      <c r="J147" s="70">
        <v>5</v>
      </c>
      <c r="K147" s="71">
        <v>5</v>
      </c>
      <c r="L147" s="70">
        <v>5</v>
      </c>
      <c r="M147" s="70">
        <v>5</v>
      </c>
      <c r="N147" s="70">
        <v>5</v>
      </c>
      <c r="O147" s="70"/>
      <c r="P147" s="70">
        <v>5</v>
      </c>
      <c r="Q147" s="70">
        <v>5</v>
      </c>
      <c r="R147" s="71">
        <v>5</v>
      </c>
      <c r="S147" s="70">
        <v>5</v>
      </c>
      <c r="T147" s="70">
        <v>5</v>
      </c>
      <c r="U147" s="70">
        <v>5</v>
      </c>
      <c r="V147" s="70">
        <v>5</v>
      </c>
      <c r="W147" s="70">
        <v>5</v>
      </c>
      <c r="X147" s="70">
        <v>5</v>
      </c>
      <c r="Y147" s="71">
        <v>5</v>
      </c>
      <c r="Z147" s="70">
        <v>5</v>
      </c>
      <c r="AA147" s="70">
        <v>5</v>
      </c>
      <c r="AB147" s="95">
        <v>5</v>
      </c>
      <c r="AC147" s="95">
        <v>5</v>
      </c>
      <c r="AD147" s="95">
        <v>5</v>
      </c>
      <c r="AE147" s="98">
        <v>5</v>
      </c>
      <c r="AF147" s="71"/>
      <c r="AG147" s="70"/>
      <c r="AH147" s="70"/>
      <c r="AI147" s="70"/>
      <c r="AJ147" s="84"/>
      <c r="AK147" s="85"/>
      <c r="AL147" s="86">
        <f t="shared" si="2"/>
        <v>130</v>
      </c>
    </row>
    <row r="148" spans="1:38">
      <c r="A148" s="303"/>
      <c r="B148" s="315"/>
      <c r="C148" s="309"/>
      <c r="D148" s="309"/>
      <c r="E148" s="309"/>
      <c r="F148" s="62" t="s">
        <v>171</v>
      </c>
      <c r="G148" s="113">
        <v>15</v>
      </c>
      <c r="H148" s="63">
        <v>5</v>
      </c>
      <c r="I148" s="63">
        <v>5</v>
      </c>
      <c r="J148" s="63">
        <v>5</v>
      </c>
      <c r="K148" s="64">
        <v>5</v>
      </c>
      <c r="L148" s="63">
        <v>5</v>
      </c>
      <c r="M148" s="63">
        <v>5</v>
      </c>
      <c r="N148" s="63">
        <v>5</v>
      </c>
      <c r="O148" s="63"/>
      <c r="P148" s="63">
        <v>5</v>
      </c>
      <c r="Q148" s="63">
        <v>5</v>
      </c>
      <c r="R148" s="64">
        <v>5</v>
      </c>
      <c r="S148" s="63">
        <v>5</v>
      </c>
      <c r="T148" s="63">
        <v>5</v>
      </c>
      <c r="U148" s="63">
        <v>5</v>
      </c>
      <c r="V148" s="63">
        <v>5</v>
      </c>
      <c r="W148" s="63">
        <v>5</v>
      </c>
      <c r="X148" s="63">
        <v>5</v>
      </c>
      <c r="Y148" s="64">
        <v>5</v>
      </c>
      <c r="Z148" s="63">
        <v>5</v>
      </c>
      <c r="AA148" s="63">
        <v>5</v>
      </c>
      <c r="AB148" s="96">
        <v>5</v>
      </c>
      <c r="AC148" s="96">
        <v>5</v>
      </c>
      <c r="AD148" s="96">
        <v>5</v>
      </c>
      <c r="AE148" s="96">
        <v>5</v>
      </c>
      <c r="AF148" s="64"/>
      <c r="AG148" s="63"/>
      <c r="AH148" s="63"/>
      <c r="AI148" s="63"/>
      <c r="AJ148" s="79"/>
      <c r="AK148" s="80"/>
      <c r="AL148" s="81">
        <f t="shared" si="2"/>
        <v>130</v>
      </c>
    </row>
    <row r="149" spans="1:38" ht="16.5" thickBot="1">
      <c r="A149" s="304"/>
      <c r="B149" s="316"/>
      <c r="C149" s="310"/>
      <c r="D149" s="310"/>
      <c r="E149" s="310"/>
      <c r="F149" s="66" t="s">
        <v>172</v>
      </c>
      <c r="G149" s="114"/>
      <c r="H149" s="73">
        <v>3</v>
      </c>
      <c r="I149" s="73"/>
      <c r="J149" s="73"/>
      <c r="K149" s="74"/>
      <c r="L149" s="73">
        <v>3</v>
      </c>
      <c r="M149" s="73"/>
      <c r="N149" s="73"/>
      <c r="O149" s="73"/>
      <c r="P149" s="73">
        <v>3</v>
      </c>
      <c r="Q149" s="73"/>
      <c r="R149" s="74"/>
      <c r="S149" s="73"/>
      <c r="T149" s="73">
        <v>3</v>
      </c>
      <c r="U149" s="73"/>
      <c r="V149" s="73">
        <v>3</v>
      </c>
      <c r="W149" s="73"/>
      <c r="X149" s="73"/>
      <c r="Y149" s="74"/>
      <c r="Z149" s="73"/>
      <c r="AA149" s="73">
        <v>3</v>
      </c>
      <c r="AB149" s="97"/>
      <c r="AC149" s="97"/>
      <c r="AD149" s="99"/>
      <c r="AE149" s="97"/>
      <c r="AF149" s="74"/>
      <c r="AG149" s="73"/>
      <c r="AH149" s="73"/>
      <c r="AI149" s="73"/>
      <c r="AJ149" s="87"/>
      <c r="AK149" s="88"/>
      <c r="AL149" s="89">
        <f>SUM(G149:AK149)*1.5</f>
        <v>27</v>
      </c>
    </row>
    <row r="150" spans="1:38">
      <c r="A150" s="302">
        <v>49</v>
      </c>
      <c r="B150" s="305" t="s">
        <v>167</v>
      </c>
      <c r="C150" s="308" t="s">
        <v>198</v>
      </c>
      <c r="D150" s="308" t="s">
        <v>335</v>
      </c>
      <c r="E150" s="308" t="s">
        <v>338</v>
      </c>
      <c r="F150" s="58" t="s">
        <v>170</v>
      </c>
      <c r="G150" s="112"/>
      <c r="H150" s="70">
        <v>5</v>
      </c>
      <c r="I150" s="70">
        <v>5</v>
      </c>
      <c r="J150" s="70">
        <v>5</v>
      </c>
      <c r="K150" s="71">
        <v>5</v>
      </c>
      <c r="L150" s="70">
        <v>5</v>
      </c>
      <c r="M150" s="70">
        <v>5</v>
      </c>
      <c r="N150" s="70">
        <v>5</v>
      </c>
      <c r="O150" s="70">
        <v>5</v>
      </c>
      <c r="P150" s="70">
        <v>5</v>
      </c>
      <c r="Q150" s="70">
        <v>5</v>
      </c>
      <c r="R150" s="71">
        <v>5</v>
      </c>
      <c r="S150" s="70">
        <v>5</v>
      </c>
      <c r="T150" s="70">
        <v>5</v>
      </c>
      <c r="U150" s="70">
        <v>5</v>
      </c>
      <c r="V150" s="70">
        <v>5</v>
      </c>
      <c r="W150" s="70">
        <v>5</v>
      </c>
      <c r="X150" s="70">
        <v>5</v>
      </c>
      <c r="Y150" s="71">
        <v>5</v>
      </c>
      <c r="Z150" s="70">
        <v>5</v>
      </c>
      <c r="AA150" s="70">
        <v>5</v>
      </c>
      <c r="AB150" s="98">
        <v>5</v>
      </c>
      <c r="AC150" s="98">
        <v>5</v>
      </c>
      <c r="AD150" s="98">
        <v>5</v>
      </c>
      <c r="AE150" s="98">
        <v>5</v>
      </c>
      <c r="AF150" s="71"/>
      <c r="AG150" s="70"/>
      <c r="AH150" s="70"/>
      <c r="AI150" s="70"/>
      <c r="AJ150" s="84"/>
      <c r="AK150" s="85"/>
      <c r="AL150" s="86">
        <f t="shared" si="2"/>
        <v>120</v>
      </c>
    </row>
    <row r="151" spans="1:38">
      <c r="A151" s="303"/>
      <c r="B151" s="306"/>
      <c r="C151" s="309"/>
      <c r="D151" s="309"/>
      <c r="E151" s="309"/>
      <c r="F151" s="62" t="s">
        <v>171</v>
      </c>
      <c r="G151" s="113"/>
      <c r="H151" s="63">
        <v>5</v>
      </c>
      <c r="I151" s="63">
        <v>5</v>
      </c>
      <c r="J151" s="63">
        <v>5</v>
      </c>
      <c r="K151" s="64">
        <v>5</v>
      </c>
      <c r="L151" s="63">
        <v>5</v>
      </c>
      <c r="M151" s="63">
        <v>5</v>
      </c>
      <c r="N151" s="63">
        <v>5</v>
      </c>
      <c r="O151" s="63">
        <v>5</v>
      </c>
      <c r="P151" s="63">
        <v>5</v>
      </c>
      <c r="Q151" s="63">
        <v>5</v>
      </c>
      <c r="R151" s="64">
        <v>5</v>
      </c>
      <c r="S151" s="63">
        <v>5</v>
      </c>
      <c r="T151" s="63">
        <v>5</v>
      </c>
      <c r="U151" s="63">
        <v>5</v>
      </c>
      <c r="V151" s="63">
        <v>5</v>
      </c>
      <c r="W151" s="63">
        <v>5</v>
      </c>
      <c r="X151" s="63">
        <v>5</v>
      </c>
      <c r="Y151" s="64">
        <v>5</v>
      </c>
      <c r="Z151" s="63">
        <v>5</v>
      </c>
      <c r="AA151" s="63">
        <v>5</v>
      </c>
      <c r="AB151" s="96">
        <v>5</v>
      </c>
      <c r="AC151" s="96">
        <v>5</v>
      </c>
      <c r="AD151" s="96">
        <v>5</v>
      </c>
      <c r="AE151" s="96">
        <v>5</v>
      </c>
      <c r="AF151" s="64"/>
      <c r="AG151" s="63"/>
      <c r="AH151" s="63"/>
      <c r="AI151" s="63"/>
      <c r="AJ151" s="79"/>
      <c r="AK151" s="80"/>
      <c r="AL151" s="81">
        <f t="shared" si="2"/>
        <v>120</v>
      </c>
    </row>
    <row r="152" spans="1:38" ht="16.5" thickBot="1">
      <c r="A152" s="304"/>
      <c r="B152" s="307"/>
      <c r="C152" s="310"/>
      <c r="D152" s="310"/>
      <c r="E152" s="310"/>
      <c r="F152" s="66" t="s">
        <v>172</v>
      </c>
      <c r="G152" s="111"/>
      <c r="H152" s="67"/>
      <c r="I152" s="67">
        <v>3</v>
      </c>
      <c r="J152" s="67"/>
      <c r="K152" s="68"/>
      <c r="L152" s="67"/>
      <c r="M152" s="73">
        <v>3</v>
      </c>
      <c r="N152" s="67"/>
      <c r="O152" s="67">
        <v>4</v>
      </c>
      <c r="P152" s="67"/>
      <c r="Q152" s="67"/>
      <c r="R152" s="74"/>
      <c r="S152" s="67">
        <v>3</v>
      </c>
      <c r="T152" s="67"/>
      <c r="U152" s="73"/>
      <c r="V152" s="67"/>
      <c r="W152" s="67">
        <v>3</v>
      </c>
      <c r="X152" s="67"/>
      <c r="Y152" s="68"/>
      <c r="Z152" s="67">
        <v>3</v>
      </c>
      <c r="AA152" s="67"/>
      <c r="AB152" s="97"/>
      <c r="AC152" s="97"/>
      <c r="AD152" s="99"/>
      <c r="AE152" s="97"/>
      <c r="AF152" s="68"/>
      <c r="AG152" s="67"/>
      <c r="AH152" s="67"/>
      <c r="AI152" s="67"/>
      <c r="AJ152" s="82"/>
      <c r="AK152" s="83"/>
      <c r="AL152" s="89">
        <f>SUM(G152:AK152)*1.5</f>
        <v>28.5</v>
      </c>
    </row>
    <row r="153" spans="1:38">
      <c r="A153" s="302">
        <v>50</v>
      </c>
      <c r="B153" s="314" t="s">
        <v>168</v>
      </c>
      <c r="C153" s="308" t="s">
        <v>179</v>
      </c>
      <c r="D153" s="308" t="s">
        <v>339</v>
      </c>
      <c r="E153" s="308" t="s">
        <v>340</v>
      </c>
      <c r="F153" s="58" t="s">
        <v>170</v>
      </c>
      <c r="G153" s="112">
        <v>15</v>
      </c>
      <c r="H153" s="70">
        <v>5</v>
      </c>
      <c r="I153" s="70">
        <v>5</v>
      </c>
      <c r="J153" s="70">
        <v>5</v>
      </c>
      <c r="K153" s="71">
        <v>5</v>
      </c>
      <c r="L153" s="70">
        <v>5</v>
      </c>
      <c r="M153" s="70">
        <v>5</v>
      </c>
      <c r="N153" s="70">
        <v>5</v>
      </c>
      <c r="O153" s="70">
        <v>5</v>
      </c>
      <c r="P153" s="70">
        <v>5</v>
      </c>
      <c r="Q153" s="70">
        <v>5</v>
      </c>
      <c r="R153" s="71">
        <v>5</v>
      </c>
      <c r="S153" s="70">
        <v>5</v>
      </c>
      <c r="T153" s="70">
        <v>5</v>
      </c>
      <c r="U153" s="70">
        <v>5</v>
      </c>
      <c r="V153" s="70">
        <v>5</v>
      </c>
      <c r="W153" s="70">
        <v>5</v>
      </c>
      <c r="X153" s="70">
        <v>5</v>
      </c>
      <c r="Y153" s="71"/>
      <c r="Z153" s="70"/>
      <c r="AA153" s="70"/>
      <c r="AB153" s="98">
        <v>0</v>
      </c>
      <c r="AC153" s="98">
        <v>5</v>
      </c>
      <c r="AD153" s="98">
        <v>5</v>
      </c>
      <c r="AE153" s="98">
        <v>5</v>
      </c>
      <c r="AF153" s="71"/>
      <c r="AG153" s="70"/>
      <c r="AH153" s="70"/>
      <c r="AI153" s="70"/>
      <c r="AJ153" s="84"/>
      <c r="AK153" s="85"/>
      <c r="AL153" s="86">
        <f t="shared" si="2"/>
        <v>115</v>
      </c>
    </row>
    <row r="154" spans="1:38">
      <c r="A154" s="303"/>
      <c r="B154" s="315"/>
      <c r="C154" s="309"/>
      <c r="D154" s="309"/>
      <c r="E154" s="309"/>
      <c r="F154" s="62" t="s">
        <v>171</v>
      </c>
      <c r="G154" s="113">
        <v>15</v>
      </c>
      <c r="H154" s="63">
        <v>5</v>
      </c>
      <c r="I154" s="63">
        <v>5</v>
      </c>
      <c r="J154" s="63">
        <v>5</v>
      </c>
      <c r="K154" s="64">
        <v>5</v>
      </c>
      <c r="L154" s="63">
        <v>5</v>
      </c>
      <c r="M154" s="63">
        <v>5</v>
      </c>
      <c r="N154" s="63">
        <v>5</v>
      </c>
      <c r="O154" s="63">
        <v>5</v>
      </c>
      <c r="P154" s="63">
        <v>5</v>
      </c>
      <c r="Q154" s="63">
        <v>5</v>
      </c>
      <c r="R154" s="64">
        <v>5</v>
      </c>
      <c r="S154" s="63">
        <v>5</v>
      </c>
      <c r="T154" s="63">
        <v>5</v>
      </c>
      <c r="U154" s="63">
        <v>5</v>
      </c>
      <c r="V154" s="63">
        <v>5</v>
      </c>
      <c r="W154" s="63">
        <v>5</v>
      </c>
      <c r="X154" s="63">
        <v>5</v>
      </c>
      <c r="Y154" s="64"/>
      <c r="Z154" s="63"/>
      <c r="AA154" s="63"/>
      <c r="AB154" s="96">
        <v>0</v>
      </c>
      <c r="AC154" s="96">
        <v>5</v>
      </c>
      <c r="AD154" s="96">
        <v>5</v>
      </c>
      <c r="AE154" s="96">
        <v>5</v>
      </c>
      <c r="AF154" s="64"/>
      <c r="AG154" s="63"/>
      <c r="AH154" s="63"/>
      <c r="AI154" s="63"/>
      <c r="AJ154" s="79"/>
      <c r="AK154" s="80"/>
      <c r="AL154" s="81">
        <f t="shared" si="2"/>
        <v>115</v>
      </c>
    </row>
    <row r="155" spans="1:38" ht="16.5" thickBot="1">
      <c r="A155" s="304"/>
      <c r="B155" s="316"/>
      <c r="C155" s="310"/>
      <c r="D155" s="310"/>
      <c r="E155" s="310"/>
      <c r="F155" s="66" t="s">
        <v>172</v>
      </c>
      <c r="G155" s="114"/>
      <c r="H155" s="67"/>
      <c r="I155" s="73"/>
      <c r="J155" s="73"/>
      <c r="K155" s="68"/>
      <c r="L155" s="73"/>
      <c r="M155" s="73"/>
      <c r="N155" s="73"/>
      <c r="O155" s="73"/>
      <c r="P155" s="73"/>
      <c r="Q155" s="67"/>
      <c r="R155" s="74"/>
      <c r="S155" s="73"/>
      <c r="T155" s="73"/>
      <c r="U155" s="73"/>
      <c r="V155" s="67"/>
      <c r="W155" s="73"/>
      <c r="X155" s="67"/>
      <c r="Y155" s="68"/>
      <c r="Z155" s="73"/>
      <c r="AA155" s="73"/>
      <c r="AB155" s="99"/>
      <c r="AC155" s="99"/>
      <c r="AD155" s="99"/>
      <c r="AE155" s="97"/>
      <c r="AF155" s="74"/>
      <c r="AG155" s="73"/>
      <c r="AH155" s="73"/>
      <c r="AI155" s="73"/>
      <c r="AJ155" s="87"/>
      <c r="AK155" s="88"/>
      <c r="AL155" s="89">
        <f>SUM(G155:AK155)*1.5</f>
        <v>0</v>
      </c>
    </row>
    <row r="156" spans="1:38">
      <c r="A156" s="302">
        <v>51</v>
      </c>
      <c r="B156" s="314" t="s">
        <v>168</v>
      </c>
      <c r="C156" s="308" t="s">
        <v>187</v>
      </c>
      <c r="D156" s="308" t="s">
        <v>341</v>
      </c>
      <c r="E156" s="308" t="s">
        <v>342</v>
      </c>
      <c r="F156" s="58" t="s">
        <v>170</v>
      </c>
      <c r="G156" s="112">
        <v>15</v>
      </c>
      <c r="H156" s="70">
        <v>5</v>
      </c>
      <c r="I156" s="70">
        <v>5</v>
      </c>
      <c r="J156" s="70">
        <v>5</v>
      </c>
      <c r="K156" s="71">
        <v>5</v>
      </c>
      <c r="L156" s="70">
        <v>5</v>
      </c>
      <c r="M156" s="70">
        <v>5</v>
      </c>
      <c r="N156" s="70">
        <v>5</v>
      </c>
      <c r="O156" s="70">
        <v>5</v>
      </c>
      <c r="P156" s="70">
        <v>5</v>
      </c>
      <c r="Q156" s="70">
        <v>5</v>
      </c>
      <c r="R156" s="71">
        <v>5</v>
      </c>
      <c r="S156" s="70">
        <v>5</v>
      </c>
      <c r="T156" s="70">
        <v>5</v>
      </c>
      <c r="U156" s="70">
        <v>5</v>
      </c>
      <c r="V156" s="70">
        <v>5</v>
      </c>
      <c r="W156" s="70">
        <v>5</v>
      </c>
      <c r="X156" s="70">
        <v>5</v>
      </c>
      <c r="Y156" s="71">
        <v>5</v>
      </c>
      <c r="Z156" s="70">
        <v>5</v>
      </c>
      <c r="AA156" s="70">
        <v>5</v>
      </c>
      <c r="AB156" s="98">
        <v>5</v>
      </c>
      <c r="AC156" s="98">
        <v>5</v>
      </c>
      <c r="AD156" s="98">
        <v>5</v>
      </c>
      <c r="AE156" s="98">
        <v>5</v>
      </c>
      <c r="AF156" s="71"/>
      <c r="AG156" s="70"/>
      <c r="AH156" s="70"/>
      <c r="AI156" s="70"/>
      <c r="AJ156" s="84"/>
      <c r="AK156" s="85"/>
      <c r="AL156" s="86">
        <f t="shared" si="2"/>
        <v>135</v>
      </c>
    </row>
    <row r="157" spans="1:38">
      <c r="A157" s="303"/>
      <c r="B157" s="315"/>
      <c r="C157" s="309"/>
      <c r="D157" s="309"/>
      <c r="E157" s="309"/>
      <c r="F157" s="62" t="s">
        <v>171</v>
      </c>
      <c r="G157" s="113">
        <v>15</v>
      </c>
      <c r="H157" s="63">
        <v>5</v>
      </c>
      <c r="I157" s="63">
        <v>5</v>
      </c>
      <c r="J157" s="63">
        <v>5</v>
      </c>
      <c r="K157" s="64">
        <v>5</v>
      </c>
      <c r="L157" s="63">
        <v>5</v>
      </c>
      <c r="M157" s="63">
        <v>5</v>
      </c>
      <c r="N157" s="63">
        <v>5</v>
      </c>
      <c r="O157" s="63">
        <v>5</v>
      </c>
      <c r="P157" s="63">
        <v>5</v>
      </c>
      <c r="Q157" s="63">
        <v>5</v>
      </c>
      <c r="R157" s="64">
        <v>5</v>
      </c>
      <c r="S157" s="63">
        <v>5</v>
      </c>
      <c r="T157" s="63">
        <v>5</v>
      </c>
      <c r="U157" s="63">
        <v>5</v>
      </c>
      <c r="V157" s="63">
        <v>5</v>
      </c>
      <c r="W157" s="63">
        <v>5</v>
      </c>
      <c r="X157" s="63">
        <v>5</v>
      </c>
      <c r="Y157" s="64">
        <v>5</v>
      </c>
      <c r="Z157" s="63">
        <v>5</v>
      </c>
      <c r="AA157" s="63">
        <v>5</v>
      </c>
      <c r="AB157" s="96">
        <v>5</v>
      </c>
      <c r="AC157" s="96">
        <v>5</v>
      </c>
      <c r="AD157" s="96">
        <v>5</v>
      </c>
      <c r="AE157" s="96">
        <v>5</v>
      </c>
      <c r="AF157" s="64"/>
      <c r="AG157" s="63"/>
      <c r="AH157" s="63"/>
      <c r="AI157" s="63"/>
      <c r="AJ157" s="79"/>
      <c r="AK157" s="80"/>
      <c r="AL157" s="81">
        <f t="shared" si="2"/>
        <v>135</v>
      </c>
    </row>
    <row r="158" spans="1:38" ht="16.5" thickBot="1">
      <c r="A158" s="304"/>
      <c r="B158" s="316"/>
      <c r="C158" s="310"/>
      <c r="D158" s="310"/>
      <c r="E158" s="310"/>
      <c r="F158" s="66" t="s">
        <v>172</v>
      </c>
      <c r="G158" s="116"/>
      <c r="H158" s="67"/>
      <c r="I158" s="73"/>
      <c r="J158" s="73"/>
      <c r="K158" s="68"/>
      <c r="L158" s="73"/>
      <c r="M158" s="73"/>
      <c r="N158" s="73"/>
      <c r="O158" s="73"/>
      <c r="P158" s="73"/>
      <c r="Q158" s="67"/>
      <c r="R158" s="74"/>
      <c r="S158" s="73"/>
      <c r="T158" s="73"/>
      <c r="U158" s="73"/>
      <c r="V158" s="67"/>
      <c r="W158" s="73"/>
      <c r="X158" s="67"/>
      <c r="Y158" s="68"/>
      <c r="Z158" s="73"/>
      <c r="AA158" s="73"/>
      <c r="AB158" s="99"/>
      <c r="AC158" s="99"/>
      <c r="AD158" s="99"/>
      <c r="AE158" s="97"/>
      <c r="AF158" s="74"/>
      <c r="AG158" s="73"/>
      <c r="AH158" s="73"/>
      <c r="AI158" s="73"/>
      <c r="AJ158" s="87"/>
      <c r="AK158" s="88"/>
      <c r="AL158" s="89">
        <f>SUM(G158:AK158)*1.5</f>
        <v>0</v>
      </c>
    </row>
    <row r="159" spans="1:38">
      <c r="A159" s="302">
        <v>52</v>
      </c>
      <c r="B159" s="314" t="s">
        <v>168</v>
      </c>
      <c r="C159" s="308" t="s">
        <v>190</v>
      </c>
      <c r="D159" s="308" t="s">
        <v>343</v>
      </c>
      <c r="E159" s="308" t="s">
        <v>344</v>
      </c>
      <c r="F159" s="58" t="s">
        <v>170</v>
      </c>
      <c r="G159" s="117">
        <v>15</v>
      </c>
      <c r="H159" s="70">
        <v>5</v>
      </c>
      <c r="I159" s="70">
        <v>5</v>
      </c>
      <c r="J159" s="70">
        <v>5</v>
      </c>
      <c r="K159" s="71">
        <v>5</v>
      </c>
      <c r="L159" s="70">
        <v>5</v>
      </c>
      <c r="M159" s="70">
        <v>5</v>
      </c>
      <c r="N159" s="70">
        <v>5</v>
      </c>
      <c r="O159" s="70">
        <v>5</v>
      </c>
      <c r="P159" s="70">
        <v>5</v>
      </c>
      <c r="Q159" s="70">
        <v>5</v>
      </c>
      <c r="R159" s="71">
        <v>5</v>
      </c>
      <c r="S159" s="70">
        <v>5</v>
      </c>
      <c r="T159" s="70">
        <v>5</v>
      </c>
      <c r="U159" s="70">
        <v>5</v>
      </c>
      <c r="V159" s="70">
        <v>5</v>
      </c>
      <c r="W159" s="70">
        <v>5</v>
      </c>
      <c r="X159" s="70">
        <v>5</v>
      </c>
      <c r="Y159" s="71">
        <v>5</v>
      </c>
      <c r="Z159" s="70">
        <v>5</v>
      </c>
      <c r="AA159" s="70">
        <v>5</v>
      </c>
      <c r="AB159" s="98">
        <v>5</v>
      </c>
      <c r="AC159" s="98">
        <v>5</v>
      </c>
      <c r="AD159" s="98">
        <v>5</v>
      </c>
      <c r="AE159" s="98">
        <v>5</v>
      </c>
      <c r="AF159" s="71"/>
      <c r="AG159" s="70"/>
      <c r="AH159" s="70"/>
      <c r="AI159" s="70"/>
      <c r="AJ159" s="84"/>
      <c r="AK159" s="85"/>
      <c r="AL159" s="86">
        <f t="shared" si="2"/>
        <v>135</v>
      </c>
    </row>
    <row r="160" spans="1:38">
      <c r="A160" s="303"/>
      <c r="B160" s="315"/>
      <c r="C160" s="309"/>
      <c r="D160" s="309"/>
      <c r="E160" s="309"/>
      <c r="F160" s="62" t="s">
        <v>171</v>
      </c>
      <c r="G160" s="118">
        <v>15</v>
      </c>
      <c r="H160" s="63">
        <v>5</v>
      </c>
      <c r="I160" s="63">
        <v>5</v>
      </c>
      <c r="J160" s="63">
        <v>5</v>
      </c>
      <c r="K160" s="64">
        <v>5</v>
      </c>
      <c r="L160" s="63">
        <v>5</v>
      </c>
      <c r="M160" s="63">
        <v>5</v>
      </c>
      <c r="N160" s="63">
        <v>5</v>
      </c>
      <c r="O160" s="63">
        <v>5</v>
      </c>
      <c r="P160" s="63">
        <v>5</v>
      </c>
      <c r="Q160" s="63">
        <v>5</v>
      </c>
      <c r="R160" s="64">
        <v>5</v>
      </c>
      <c r="S160" s="63">
        <v>5</v>
      </c>
      <c r="T160" s="63">
        <v>5</v>
      </c>
      <c r="U160" s="63">
        <v>5</v>
      </c>
      <c r="V160" s="63">
        <v>5</v>
      </c>
      <c r="W160" s="63">
        <v>5</v>
      </c>
      <c r="X160" s="63">
        <v>5</v>
      </c>
      <c r="Y160" s="64">
        <v>5</v>
      </c>
      <c r="Z160" s="63">
        <v>5</v>
      </c>
      <c r="AA160" s="63">
        <v>5</v>
      </c>
      <c r="AB160" s="96">
        <v>5</v>
      </c>
      <c r="AC160" s="96">
        <v>5</v>
      </c>
      <c r="AD160" s="96">
        <v>5</v>
      </c>
      <c r="AE160" s="96">
        <v>5</v>
      </c>
      <c r="AF160" s="64"/>
      <c r="AG160" s="63"/>
      <c r="AH160" s="63"/>
      <c r="AI160" s="63"/>
      <c r="AJ160" s="79"/>
      <c r="AK160" s="80"/>
      <c r="AL160" s="81">
        <f t="shared" si="2"/>
        <v>135</v>
      </c>
    </row>
    <row r="161" spans="1:38" ht="16.5" thickBot="1">
      <c r="A161" s="304"/>
      <c r="B161" s="316"/>
      <c r="C161" s="310"/>
      <c r="D161" s="310"/>
      <c r="E161" s="310"/>
      <c r="F161" s="66" t="s">
        <v>172</v>
      </c>
      <c r="G161" s="119"/>
      <c r="H161" s="73"/>
      <c r="I161" s="73"/>
      <c r="J161" s="73"/>
      <c r="K161" s="74"/>
      <c r="L161" s="73"/>
      <c r="M161" s="73"/>
      <c r="N161" s="73"/>
      <c r="O161" s="73"/>
      <c r="P161" s="73"/>
      <c r="Q161" s="73"/>
      <c r="R161" s="74"/>
      <c r="S161" s="73"/>
      <c r="T161" s="73"/>
      <c r="U161" s="73"/>
      <c r="V161" s="73"/>
      <c r="W161" s="73"/>
      <c r="X161" s="73"/>
      <c r="Y161" s="74"/>
      <c r="Z161" s="73"/>
      <c r="AA161" s="73"/>
      <c r="AB161" s="99"/>
      <c r="AC161" s="99"/>
      <c r="AD161" s="99"/>
      <c r="AE161" s="99"/>
      <c r="AF161" s="74"/>
      <c r="AG161" s="73"/>
      <c r="AH161" s="73"/>
      <c r="AI161" s="73"/>
      <c r="AJ161" s="87"/>
      <c r="AK161" s="88"/>
      <c r="AL161" s="89">
        <f>SUM(G161:AK161)*1.5</f>
        <v>0</v>
      </c>
    </row>
    <row r="162" spans="1:38" s="48" customFormat="1">
      <c r="A162" s="302">
        <v>53</v>
      </c>
      <c r="B162" s="314" t="s">
        <v>345</v>
      </c>
      <c r="C162" s="308" t="s">
        <v>175</v>
      </c>
      <c r="D162" s="308" t="s">
        <v>228</v>
      </c>
      <c r="E162" s="308" t="s">
        <v>346</v>
      </c>
      <c r="F162" s="58" t="s">
        <v>170</v>
      </c>
      <c r="G162" s="117">
        <v>15</v>
      </c>
      <c r="H162" s="70">
        <v>5</v>
      </c>
      <c r="I162" s="59">
        <v>5</v>
      </c>
      <c r="J162" s="59">
        <v>5</v>
      </c>
      <c r="K162" s="59">
        <v>5</v>
      </c>
      <c r="L162" s="59"/>
      <c r="M162" s="59">
        <v>5</v>
      </c>
      <c r="N162" s="59">
        <v>5</v>
      </c>
      <c r="O162" s="59">
        <v>5</v>
      </c>
      <c r="P162" s="59">
        <v>5</v>
      </c>
      <c r="Q162" s="70">
        <v>5</v>
      </c>
      <c r="R162" s="71">
        <v>5</v>
      </c>
      <c r="S162" s="59">
        <v>5</v>
      </c>
      <c r="T162" s="59">
        <v>5</v>
      </c>
      <c r="U162" s="70">
        <v>5</v>
      </c>
      <c r="V162" s="59">
        <v>5</v>
      </c>
      <c r="W162" s="70">
        <v>5</v>
      </c>
      <c r="X162" s="70">
        <v>5</v>
      </c>
      <c r="Y162" s="60">
        <v>5</v>
      </c>
      <c r="Z162" s="59">
        <v>5</v>
      </c>
      <c r="AA162" s="59">
        <v>5</v>
      </c>
      <c r="AB162" s="95">
        <v>5</v>
      </c>
      <c r="AC162" s="95">
        <v>5</v>
      </c>
      <c r="AD162" s="95">
        <v>5</v>
      </c>
      <c r="AE162" s="95">
        <v>0</v>
      </c>
      <c r="AF162" s="60"/>
      <c r="AG162" s="59"/>
      <c r="AH162" s="59"/>
      <c r="AI162" s="59"/>
      <c r="AJ162" s="59"/>
      <c r="AK162" s="61"/>
      <c r="AL162" s="86">
        <f t="shared" si="2"/>
        <v>125</v>
      </c>
    </row>
    <row r="163" spans="1:38" s="48" customFormat="1">
      <c r="A163" s="303"/>
      <c r="B163" s="315"/>
      <c r="C163" s="309"/>
      <c r="D163" s="309"/>
      <c r="E163" s="309"/>
      <c r="F163" s="62" t="s">
        <v>171</v>
      </c>
      <c r="G163" s="118">
        <v>15</v>
      </c>
      <c r="H163" s="63">
        <v>5</v>
      </c>
      <c r="I163" s="63">
        <v>5</v>
      </c>
      <c r="J163" s="63">
        <v>5</v>
      </c>
      <c r="K163" s="63">
        <v>5</v>
      </c>
      <c r="L163" s="63"/>
      <c r="M163" s="63">
        <v>5</v>
      </c>
      <c r="N163" s="63">
        <v>5</v>
      </c>
      <c r="O163" s="63">
        <v>5</v>
      </c>
      <c r="P163" s="63">
        <v>5</v>
      </c>
      <c r="Q163" s="63">
        <v>5</v>
      </c>
      <c r="R163" s="64">
        <v>5</v>
      </c>
      <c r="S163" s="63">
        <v>5</v>
      </c>
      <c r="T163" s="63">
        <v>5</v>
      </c>
      <c r="U163" s="63">
        <v>5</v>
      </c>
      <c r="V163" s="63">
        <v>5</v>
      </c>
      <c r="W163" s="63">
        <v>5</v>
      </c>
      <c r="X163" s="63">
        <v>5</v>
      </c>
      <c r="Y163" s="64">
        <v>5</v>
      </c>
      <c r="Z163" s="63">
        <v>5</v>
      </c>
      <c r="AA163" s="63">
        <v>5</v>
      </c>
      <c r="AB163" s="96">
        <v>5</v>
      </c>
      <c r="AC163" s="96">
        <v>5</v>
      </c>
      <c r="AD163" s="96">
        <v>5</v>
      </c>
      <c r="AE163" s="96">
        <v>0</v>
      </c>
      <c r="AF163" s="64"/>
      <c r="AG163" s="63"/>
      <c r="AH163" s="63"/>
      <c r="AI163" s="63"/>
      <c r="AJ163" s="63"/>
      <c r="AK163" s="65"/>
      <c r="AL163" s="81">
        <f t="shared" si="2"/>
        <v>125</v>
      </c>
    </row>
    <row r="164" spans="1:38" s="48" customFormat="1" ht="16.5" thickBot="1">
      <c r="A164" s="304"/>
      <c r="B164" s="316"/>
      <c r="C164" s="310"/>
      <c r="D164" s="310"/>
      <c r="E164" s="310"/>
      <c r="F164" s="90" t="s">
        <v>172</v>
      </c>
      <c r="G164" s="119"/>
      <c r="H164" s="67">
        <v>3</v>
      </c>
      <c r="I164" s="67">
        <v>3</v>
      </c>
      <c r="J164" s="67"/>
      <c r="K164" s="67"/>
      <c r="L164" s="67"/>
      <c r="M164" s="67">
        <v>3</v>
      </c>
      <c r="N164" s="67">
        <v>3</v>
      </c>
      <c r="O164" s="67"/>
      <c r="P164" s="67">
        <v>3</v>
      </c>
      <c r="Q164" s="67"/>
      <c r="R164" s="68"/>
      <c r="S164" s="67"/>
      <c r="T164" s="67"/>
      <c r="U164" s="73"/>
      <c r="V164" s="67"/>
      <c r="W164" s="73"/>
      <c r="X164" s="67"/>
      <c r="Y164" s="68"/>
      <c r="Z164" s="67"/>
      <c r="AA164" s="67"/>
      <c r="AB164" s="97"/>
      <c r="AC164" s="97"/>
      <c r="AD164" s="97"/>
      <c r="AE164" s="97"/>
      <c r="AF164" s="68"/>
      <c r="AG164" s="67"/>
      <c r="AH164" s="67"/>
      <c r="AI164" s="67"/>
      <c r="AJ164" s="67"/>
      <c r="AK164" s="69"/>
      <c r="AL164" s="89">
        <f>SUM(G164:AK164)*1.5</f>
        <v>22.5</v>
      </c>
    </row>
    <row r="165" spans="1:38" s="48" customFormat="1">
      <c r="A165" s="302">
        <v>54</v>
      </c>
      <c r="B165" s="314" t="s">
        <v>345</v>
      </c>
      <c r="C165" s="308" t="s">
        <v>347</v>
      </c>
      <c r="D165" s="308" t="s">
        <v>228</v>
      </c>
      <c r="E165" s="308" t="s">
        <v>348</v>
      </c>
      <c r="F165" s="58" t="s">
        <v>170</v>
      </c>
      <c r="G165" s="117">
        <v>15</v>
      </c>
      <c r="H165" s="70">
        <v>5</v>
      </c>
      <c r="I165" s="70">
        <v>5</v>
      </c>
      <c r="J165" s="70">
        <v>5</v>
      </c>
      <c r="K165" s="70">
        <v>5</v>
      </c>
      <c r="L165" s="70">
        <v>5</v>
      </c>
      <c r="M165" s="70">
        <v>5</v>
      </c>
      <c r="N165" s="70">
        <v>5</v>
      </c>
      <c r="O165" s="70">
        <v>5</v>
      </c>
      <c r="P165" s="70">
        <v>5</v>
      </c>
      <c r="Q165" s="70">
        <v>5</v>
      </c>
      <c r="R165" s="71">
        <v>5</v>
      </c>
      <c r="S165" s="70">
        <v>5</v>
      </c>
      <c r="T165" s="70">
        <v>5</v>
      </c>
      <c r="U165" s="70">
        <v>5</v>
      </c>
      <c r="V165" s="70">
        <v>5</v>
      </c>
      <c r="W165" s="70">
        <v>5</v>
      </c>
      <c r="X165" s="70">
        <v>5</v>
      </c>
      <c r="Y165" s="71">
        <v>5</v>
      </c>
      <c r="Z165" s="70">
        <v>5</v>
      </c>
      <c r="AA165" s="70">
        <v>5</v>
      </c>
      <c r="AB165" s="98">
        <v>5</v>
      </c>
      <c r="AC165" s="98">
        <v>5</v>
      </c>
      <c r="AD165" s="98">
        <v>5</v>
      </c>
      <c r="AE165" s="98">
        <v>5</v>
      </c>
      <c r="AF165" s="71"/>
      <c r="AG165" s="70"/>
      <c r="AH165" s="70"/>
      <c r="AI165" s="70"/>
      <c r="AJ165" s="70"/>
      <c r="AK165" s="72"/>
      <c r="AL165" s="86">
        <f t="shared" si="2"/>
        <v>135</v>
      </c>
    </row>
    <row r="166" spans="1:38" s="48" customFormat="1">
      <c r="A166" s="303"/>
      <c r="B166" s="315"/>
      <c r="C166" s="309"/>
      <c r="D166" s="309"/>
      <c r="E166" s="309"/>
      <c r="F166" s="62" t="s">
        <v>171</v>
      </c>
      <c r="G166" s="118">
        <v>15</v>
      </c>
      <c r="H166" s="63">
        <v>5</v>
      </c>
      <c r="I166" s="63">
        <v>5</v>
      </c>
      <c r="J166" s="63">
        <v>5</v>
      </c>
      <c r="K166" s="63">
        <v>5</v>
      </c>
      <c r="L166" s="63">
        <v>5</v>
      </c>
      <c r="M166" s="63">
        <v>5</v>
      </c>
      <c r="N166" s="63">
        <v>5</v>
      </c>
      <c r="O166" s="63">
        <v>5</v>
      </c>
      <c r="P166" s="63">
        <v>5</v>
      </c>
      <c r="Q166" s="63">
        <v>5</v>
      </c>
      <c r="R166" s="64">
        <v>5</v>
      </c>
      <c r="S166" s="63">
        <v>5</v>
      </c>
      <c r="T166" s="63">
        <v>5</v>
      </c>
      <c r="U166" s="63">
        <v>5</v>
      </c>
      <c r="V166" s="63">
        <v>5</v>
      </c>
      <c r="W166" s="63">
        <v>5</v>
      </c>
      <c r="X166" s="63">
        <v>5</v>
      </c>
      <c r="Y166" s="64">
        <v>5</v>
      </c>
      <c r="Z166" s="63">
        <v>5</v>
      </c>
      <c r="AA166" s="63">
        <v>5</v>
      </c>
      <c r="AB166" s="96">
        <v>5</v>
      </c>
      <c r="AC166" s="96">
        <v>5</v>
      </c>
      <c r="AD166" s="96">
        <v>5</v>
      </c>
      <c r="AE166" s="96">
        <v>5</v>
      </c>
      <c r="AF166" s="64"/>
      <c r="AG166" s="63"/>
      <c r="AH166" s="63"/>
      <c r="AI166" s="63"/>
      <c r="AJ166" s="63"/>
      <c r="AK166" s="65"/>
      <c r="AL166" s="81">
        <f t="shared" si="2"/>
        <v>135</v>
      </c>
    </row>
    <row r="167" spans="1:38" s="48" customFormat="1" ht="16.5" thickBot="1">
      <c r="A167" s="304"/>
      <c r="B167" s="316"/>
      <c r="C167" s="310"/>
      <c r="D167" s="310"/>
      <c r="E167" s="310"/>
      <c r="F167" s="66" t="s">
        <v>172</v>
      </c>
      <c r="G167" s="119"/>
      <c r="H167" s="73">
        <v>3</v>
      </c>
      <c r="I167" s="73">
        <v>3</v>
      </c>
      <c r="J167" s="73"/>
      <c r="K167" s="73"/>
      <c r="L167" s="73">
        <v>3</v>
      </c>
      <c r="M167" s="73">
        <v>3</v>
      </c>
      <c r="N167" s="73">
        <v>3</v>
      </c>
      <c r="O167" s="73">
        <v>3</v>
      </c>
      <c r="P167" s="73">
        <v>3</v>
      </c>
      <c r="Q167" s="67"/>
      <c r="R167" s="68"/>
      <c r="S167" s="73"/>
      <c r="T167" s="73"/>
      <c r="U167" s="73"/>
      <c r="V167" s="73"/>
      <c r="W167" s="73"/>
      <c r="X167" s="67"/>
      <c r="Y167" s="74"/>
      <c r="Z167" s="73"/>
      <c r="AA167" s="73">
        <v>3</v>
      </c>
      <c r="AB167" s="99">
        <v>3</v>
      </c>
      <c r="AC167" s="99"/>
      <c r="AD167" s="99"/>
      <c r="AE167" s="99"/>
      <c r="AF167" s="74"/>
      <c r="AG167" s="73"/>
      <c r="AH167" s="73"/>
      <c r="AI167" s="73"/>
      <c r="AJ167" s="73"/>
      <c r="AK167" s="75"/>
      <c r="AL167" s="89">
        <f>SUM(G167:AK167)*1.5</f>
        <v>40.5</v>
      </c>
    </row>
    <row r="168" spans="1:38" s="48" customFormat="1">
      <c r="A168" s="302">
        <v>55</v>
      </c>
      <c r="B168" s="314" t="s">
        <v>345</v>
      </c>
      <c r="C168" s="308" t="s">
        <v>185</v>
      </c>
      <c r="D168" s="308" t="s">
        <v>236</v>
      </c>
      <c r="E168" s="308" t="s">
        <v>349</v>
      </c>
      <c r="F168" s="58" t="s">
        <v>170</v>
      </c>
      <c r="G168" s="117">
        <v>15</v>
      </c>
      <c r="H168" s="70">
        <v>5</v>
      </c>
      <c r="I168" s="70">
        <v>5</v>
      </c>
      <c r="J168" s="70">
        <v>5</v>
      </c>
      <c r="K168" s="70">
        <v>5</v>
      </c>
      <c r="L168" s="70">
        <v>5</v>
      </c>
      <c r="M168" s="70">
        <v>5</v>
      </c>
      <c r="N168" s="70">
        <v>5</v>
      </c>
      <c r="O168" s="70">
        <v>5</v>
      </c>
      <c r="P168" s="70">
        <v>5</v>
      </c>
      <c r="Q168" s="70">
        <v>5</v>
      </c>
      <c r="R168" s="71">
        <v>5</v>
      </c>
      <c r="S168" s="70">
        <v>5</v>
      </c>
      <c r="T168" s="70">
        <v>5</v>
      </c>
      <c r="U168" s="70">
        <v>5</v>
      </c>
      <c r="V168" s="70">
        <v>5</v>
      </c>
      <c r="W168" s="70">
        <v>5</v>
      </c>
      <c r="X168" s="70">
        <v>5</v>
      </c>
      <c r="Y168" s="71">
        <v>5</v>
      </c>
      <c r="Z168" s="70"/>
      <c r="AA168" s="70">
        <v>5</v>
      </c>
      <c r="AB168" s="98">
        <v>5</v>
      </c>
      <c r="AC168" s="98">
        <v>5</v>
      </c>
      <c r="AD168" s="98">
        <v>5</v>
      </c>
      <c r="AE168" s="98">
        <v>5</v>
      </c>
      <c r="AF168" s="71"/>
      <c r="AG168" s="70"/>
      <c r="AH168" s="70"/>
      <c r="AI168" s="70"/>
      <c r="AJ168" s="70"/>
      <c r="AK168" s="72"/>
      <c r="AL168" s="86">
        <f t="shared" si="2"/>
        <v>130</v>
      </c>
    </row>
    <row r="169" spans="1:38" s="48" customFormat="1">
      <c r="A169" s="303"/>
      <c r="B169" s="315"/>
      <c r="C169" s="309"/>
      <c r="D169" s="309"/>
      <c r="E169" s="309"/>
      <c r="F169" s="62" t="s">
        <v>171</v>
      </c>
      <c r="G169" s="118">
        <v>15</v>
      </c>
      <c r="H169" s="63">
        <v>5</v>
      </c>
      <c r="I169" s="63">
        <v>5</v>
      </c>
      <c r="J169" s="63">
        <v>5</v>
      </c>
      <c r="K169" s="63">
        <v>5</v>
      </c>
      <c r="L169" s="63">
        <v>5</v>
      </c>
      <c r="M169" s="63">
        <v>5</v>
      </c>
      <c r="N169" s="63">
        <v>5</v>
      </c>
      <c r="O169" s="63">
        <v>5</v>
      </c>
      <c r="P169" s="63">
        <v>5</v>
      </c>
      <c r="Q169" s="63">
        <v>5</v>
      </c>
      <c r="R169" s="64">
        <v>5</v>
      </c>
      <c r="S169" s="63">
        <v>5</v>
      </c>
      <c r="T169" s="63">
        <v>5</v>
      </c>
      <c r="U169" s="63">
        <v>5</v>
      </c>
      <c r="V169" s="63">
        <v>5</v>
      </c>
      <c r="W169" s="63">
        <v>5</v>
      </c>
      <c r="X169" s="63">
        <v>5</v>
      </c>
      <c r="Y169" s="64">
        <v>5</v>
      </c>
      <c r="Z169" s="63">
        <v>5</v>
      </c>
      <c r="AA169" s="63">
        <v>5</v>
      </c>
      <c r="AB169" s="96">
        <v>5</v>
      </c>
      <c r="AC169" s="96">
        <v>5</v>
      </c>
      <c r="AD169" s="96">
        <v>5</v>
      </c>
      <c r="AE169" s="96">
        <v>5</v>
      </c>
      <c r="AF169" s="64"/>
      <c r="AG169" s="63"/>
      <c r="AH169" s="63"/>
      <c r="AI169" s="63"/>
      <c r="AJ169" s="63"/>
      <c r="AK169" s="65"/>
      <c r="AL169" s="81">
        <f t="shared" si="2"/>
        <v>135</v>
      </c>
    </row>
    <row r="170" spans="1:38" s="48" customFormat="1" ht="16.5" thickBot="1">
      <c r="A170" s="304"/>
      <c r="B170" s="316"/>
      <c r="C170" s="310"/>
      <c r="D170" s="310"/>
      <c r="E170" s="310"/>
      <c r="F170" s="66" t="s">
        <v>172</v>
      </c>
      <c r="G170" s="119"/>
      <c r="H170" s="73">
        <v>3</v>
      </c>
      <c r="I170" s="73">
        <v>3</v>
      </c>
      <c r="J170" s="73"/>
      <c r="K170" s="73"/>
      <c r="L170" s="73">
        <v>3</v>
      </c>
      <c r="M170" s="73"/>
      <c r="N170" s="73"/>
      <c r="O170" s="73">
        <v>3</v>
      </c>
      <c r="P170" s="73">
        <v>3</v>
      </c>
      <c r="Q170" s="67"/>
      <c r="R170" s="68"/>
      <c r="S170" s="73"/>
      <c r="T170" s="73"/>
      <c r="U170" s="73"/>
      <c r="V170" s="73"/>
      <c r="W170" s="73"/>
      <c r="X170" s="67"/>
      <c r="Y170" s="74"/>
      <c r="Z170" s="73"/>
      <c r="AA170" s="73">
        <v>3</v>
      </c>
      <c r="AB170" s="99"/>
      <c r="AC170" s="99"/>
      <c r="AD170" s="99"/>
      <c r="AE170" s="99"/>
      <c r="AF170" s="74"/>
      <c r="AG170" s="73"/>
      <c r="AH170" s="73"/>
      <c r="AI170" s="73"/>
      <c r="AJ170" s="73"/>
      <c r="AK170" s="75"/>
      <c r="AL170" s="89">
        <f>SUM(G170:AK170)*1.5</f>
        <v>27</v>
      </c>
    </row>
    <row r="171" spans="1:38" s="48" customFormat="1">
      <c r="A171" s="302">
        <v>56</v>
      </c>
      <c r="B171" s="305" t="s">
        <v>350</v>
      </c>
      <c r="C171" s="308" t="s">
        <v>200</v>
      </c>
      <c r="D171" s="308" t="s">
        <v>351</v>
      </c>
      <c r="E171" s="308" t="s">
        <v>352</v>
      </c>
      <c r="F171" s="58" t="s">
        <v>170</v>
      </c>
      <c r="G171" s="117">
        <v>15</v>
      </c>
      <c r="H171" s="59">
        <v>5</v>
      </c>
      <c r="I171" s="59">
        <v>5</v>
      </c>
      <c r="J171" s="59">
        <v>5</v>
      </c>
      <c r="K171" s="59">
        <v>5</v>
      </c>
      <c r="L171" s="59">
        <v>5</v>
      </c>
      <c r="M171" s="59">
        <v>5</v>
      </c>
      <c r="N171" s="59">
        <v>5</v>
      </c>
      <c r="O171" s="59">
        <v>5</v>
      </c>
      <c r="P171" s="59">
        <v>5</v>
      </c>
      <c r="Q171" s="70">
        <v>5</v>
      </c>
      <c r="R171" s="71">
        <v>5</v>
      </c>
      <c r="S171" s="59">
        <v>5</v>
      </c>
      <c r="T171" s="59">
        <v>5</v>
      </c>
      <c r="U171" s="59">
        <v>5</v>
      </c>
      <c r="V171" s="59">
        <v>5</v>
      </c>
      <c r="W171" s="70">
        <v>5</v>
      </c>
      <c r="X171" s="70">
        <v>5</v>
      </c>
      <c r="Y171" s="71">
        <v>5</v>
      </c>
      <c r="Z171" s="59">
        <v>5</v>
      </c>
      <c r="AA171" s="59">
        <v>5</v>
      </c>
      <c r="AB171" s="95">
        <v>5</v>
      </c>
      <c r="AC171" s="95">
        <v>5</v>
      </c>
      <c r="AD171" s="95">
        <v>5</v>
      </c>
      <c r="AE171" s="95">
        <v>5</v>
      </c>
      <c r="AF171" s="60"/>
      <c r="AG171" s="59"/>
      <c r="AH171" s="59"/>
      <c r="AI171" s="59"/>
      <c r="AJ171" s="59"/>
      <c r="AK171" s="61"/>
      <c r="AL171" s="86">
        <f t="shared" si="2"/>
        <v>135</v>
      </c>
    </row>
    <row r="172" spans="1:38" s="48" customFormat="1">
      <c r="A172" s="303"/>
      <c r="B172" s="306"/>
      <c r="C172" s="309"/>
      <c r="D172" s="309"/>
      <c r="E172" s="309"/>
      <c r="F172" s="62" t="s">
        <v>171</v>
      </c>
      <c r="G172" s="118">
        <v>15</v>
      </c>
      <c r="H172" s="63">
        <v>5</v>
      </c>
      <c r="I172" s="63">
        <v>5</v>
      </c>
      <c r="J172" s="63">
        <v>5</v>
      </c>
      <c r="K172" s="63">
        <v>5</v>
      </c>
      <c r="L172" s="63">
        <v>5</v>
      </c>
      <c r="M172" s="63">
        <v>5</v>
      </c>
      <c r="N172" s="63">
        <v>5</v>
      </c>
      <c r="O172" s="63">
        <v>5</v>
      </c>
      <c r="P172" s="63">
        <v>5</v>
      </c>
      <c r="Q172" s="63">
        <v>5</v>
      </c>
      <c r="R172" s="64">
        <v>5</v>
      </c>
      <c r="S172" s="63">
        <v>5</v>
      </c>
      <c r="T172" s="63">
        <v>5</v>
      </c>
      <c r="U172" s="63">
        <v>5</v>
      </c>
      <c r="V172" s="63">
        <v>5</v>
      </c>
      <c r="W172" s="63">
        <v>5</v>
      </c>
      <c r="X172" s="63">
        <v>5</v>
      </c>
      <c r="Y172" s="64">
        <v>5</v>
      </c>
      <c r="Z172" s="63">
        <v>5</v>
      </c>
      <c r="AA172" s="63">
        <v>5</v>
      </c>
      <c r="AB172" s="96">
        <v>5</v>
      </c>
      <c r="AC172" s="96">
        <v>5</v>
      </c>
      <c r="AD172" s="96">
        <v>5</v>
      </c>
      <c r="AE172" s="96">
        <v>5</v>
      </c>
      <c r="AF172" s="64"/>
      <c r="AG172" s="63"/>
      <c r="AH172" s="63"/>
      <c r="AI172" s="63"/>
      <c r="AJ172" s="63"/>
      <c r="AK172" s="65"/>
      <c r="AL172" s="81">
        <f t="shared" si="2"/>
        <v>135</v>
      </c>
    </row>
    <row r="173" spans="1:38" s="48" customFormat="1" ht="16.5" thickBot="1">
      <c r="A173" s="304"/>
      <c r="B173" s="307"/>
      <c r="C173" s="310"/>
      <c r="D173" s="310"/>
      <c r="E173" s="310"/>
      <c r="F173" s="66" t="s">
        <v>172</v>
      </c>
      <c r="G173" s="119"/>
      <c r="H173" s="67"/>
      <c r="I173" s="67">
        <v>3</v>
      </c>
      <c r="J173" s="67"/>
      <c r="K173" s="67"/>
      <c r="L173" s="67">
        <v>3</v>
      </c>
      <c r="M173" s="67">
        <v>3</v>
      </c>
      <c r="N173" s="67"/>
      <c r="O173" s="67"/>
      <c r="P173" s="67">
        <v>3</v>
      </c>
      <c r="Q173" s="67"/>
      <c r="R173" s="68"/>
      <c r="S173" s="67">
        <v>3</v>
      </c>
      <c r="T173" s="67"/>
      <c r="U173" s="67"/>
      <c r="V173" s="67"/>
      <c r="W173" s="73"/>
      <c r="X173" s="67"/>
      <c r="Y173" s="74"/>
      <c r="Z173" s="67"/>
      <c r="AA173" s="67"/>
      <c r="AB173" s="97"/>
      <c r="AC173" s="97"/>
      <c r="AD173" s="97"/>
      <c r="AE173" s="97"/>
      <c r="AF173" s="68"/>
      <c r="AG173" s="67"/>
      <c r="AH173" s="67"/>
      <c r="AI173" s="67"/>
      <c r="AJ173" s="67"/>
      <c r="AK173" s="69"/>
      <c r="AL173" s="89">
        <f>SUM(G173:AK173)*1.5</f>
        <v>22.5</v>
      </c>
    </row>
    <row r="174" spans="1:38" s="48" customFormat="1">
      <c r="A174" s="302">
        <v>57</v>
      </c>
      <c r="B174" s="305" t="s">
        <v>350</v>
      </c>
      <c r="C174" s="308" t="s">
        <v>353</v>
      </c>
      <c r="D174" s="308" t="s">
        <v>354</v>
      </c>
      <c r="E174" s="308" t="s">
        <v>355</v>
      </c>
      <c r="F174" s="58" t="s">
        <v>170</v>
      </c>
      <c r="G174" s="117">
        <v>15</v>
      </c>
      <c r="H174" s="70">
        <v>5</v>
      </c>
      <c r="I174" s="70">
        <v>5</v>
      </c>
      <c r="J174" s="70">
        <v>5</v>
      </c>
      <c r="K174" s="70">
        <v>5</v>
      </c>
      <c r="L174" s="70">
        <v>5</v>
      </c>
      <c r="M174" s="70"/>
      <c r="N174" s="70">
        <v>5</v>
      </c>
      <c r="O174" s="70">
        <v>5</v>
      </c>
      <c r="P174" s="70">
        <v>5</v>
      </c>
      <c r="Q174" s="70">
        <v>5</v>
      </c>
      <c r="R174" s="71">
        <v>5</v>
      </c>
      <c r="S174" s="70">
        <v>5</v>
      </c>
      <c r="T174" s="70">
        <v>5</v>
      </c>
      <c r="U174" s="70"/>
      <c r="V174" s="70">
        <v>5</v>
      </c>
      <c r="W174" s="70">
        <v>5</v>
      </c>
      <c r="X174" s="70">
        <v>5</v>
      </c>
      <c r="Y174" s="71">
        <v>5</v>
      </c>
      <c r="Z174" s="70">
        <v>5</v>
      </c>
      <c r="AA174" s="70"/>
      <c r="AB174" s="98">
        <v>5</v>
      </c>
      <c r="AC174" s="98">
        <v>5</v>
      </c>
      <c r="AD174" s="98">
        <v>0</v>
      </c>
      <c r="AE174" s="98">
        <v>0</v>
      </c>
      <c r="AF174" s="71"/>
      <c r="AG174" s="70"/>
      <c r="AH174" s="70"/>
      <c r="AI174" s="70"/>
      <c r="AJ174" s="70"/>
      <c r="AK174" s="72"/>
      <c r="AL174" s="86">
        <f t="shared" si="2"/>
        <v>110</v>
      </c>
    </row>
    <row r="175" spans="1:38" s="48" customFormat="1">
      <c r="A175" s="303"/>
      <c r="B175" s="306"/>
      <c r="C175" s="309"/>
      <c r="D175" s="309"/>
      <c r="E175" s="309"/>
      <c r="F175" s="62" t="s">
        <v>171</v>
      </c>
      <c r="G175" s="118">
        <v>15</v>
      </c>
      <c r="H175" s="63">
        <v>5</v>
      </c>
      <c r="I175" s="63">
        <v>5</v>
      </c>
      <c r="J175" s="63">
        <v>5</v>
      </c>
      <c r="K175" s="63">
        <v>5</v>
      </c>
      <c r="L175" s="63">
        <v>5</v>
      </c>
      <c r="M175" s="63"/>
      <c r="N175" s="63">
        <v>5</v>
      </c>
      <c r="O175" s="63">
        <v>5</v>
      </c>
      <c r="P175" s="63">
        <v>5</v>
      </c>
      <c r="Q175" s="63">
        <v>5</v>
      </c>
      <c r="R175" s="64">
        <v>5</v>
      </c>
      <c r="S175" s="63">
        <v>5</v>
      </c>
      <c r="T175" s="63">
        <v>5</v>
      </c>
      <c r="U175" s="63"/>
      <c r="V175" s="63">
        <v>5</v>
      </c>
      <c r="W175" s="63">
        <v>5</v>
      </c>
      <c r="X175" s="63">
        <v>5</v>
      </c>
      <c r="Y175" s="64">
        <v>5</v>
      </c>
      <c r="Z175" s="63">
        <v>5</v>
      </c>
      <c r="AA175" s="63"/>
      <c r="AB175" s="96">
        <v>5</v>
      </c>
      <c r="AC175" s="96">
        <v>5</v>
      </c>
      <c r="AD175" s="96">
        <v>0</v>
      </c>
      <c r="AE175" s="96">
        <v>0</v>
      </c>
      <c r="AF175" s="64"/>
      <c r="AG175" s="63"/>
      <c r="AH175" s="63"/>
      <c r="AI175" s="63"/>
      <c r="AJ175" s="63"/>
      <c r="AK175" s="65"/>
      <c r="AL175" s="81">
        <f t="shared" si="2"/>
        <v>110</v>
      </c>
    </row>
    <row r="176" spans="1:38" s="48" customFormat="1" ht="16.5" thickBot="1">
      <c r="A176" s="304"/>
      <c r="B176" s="307"/>
      <c r="C176" s="310"/>
      <c r="D176" s="310"/>
      <c r="E176" s="310"/>
      <c r="F176" s="66" t="s">
        <v>172</v>
      </c>
      <c r="G176" s="119"/>
      <c r="H176" s="92">
        <v>3</v>
      </c>
      <c r="I176" s="92">
        <v>3</v>
      </c>
      <c r="J176" s="92"/>
      <c r="K176" s="92"/>
      <c r="L176" s="92">
        <v>3</v>
      </c>
      <c r="M176" s="92"/>
      <c r="N176" s="92">
        <v>3</v>
      </c>
      <c r="O176" s="92"/>
      <c r="P176" s="92"/>
      <c r="Q176" s="67"/>
      <c r="R176" s="68"/>
      <c r="S176" s="92">
        <v>3</v>
      </c>
      <c r="T176" s="92"/>
      <c r="U176" s="92"/>
      <c r="V176" s="92"/>
      <c r="W176" s="73">
        <v>3</v>
      </c>
      <c r="X176" s="67"/>
      <c r="Y176" s="74"/>
      <c r="Z176" s="92">
        <v>3</v>
      </c>
      <c r="AA176" s="92"/>
      <c r="AB176" s="101"/>
      <c r="AC176" s="101"/>
      <c r="AD176" s="101"/>
      <c r="AE176" s="101"/>
      <c r="AF176" s="93"/>
      <c r="AG176" s="92"/>
      <c r="AH176" s="92"/>
      <c r="AI176" s="92"/>
      <c r="AJ176" s="92"/>
      <c r="AK176" s="100"/>
      <c r="AL176" s="89">
        <f>SUM(G176:AK176)*1.5</f>
        <v>31.5</v>
      </c>
    </row>
    <row r="177" spans="1:42" s="48" customFormat="1" ht="18" customHeight="1">
      <c r="A177" s="302">
        <v>58</v>
      </c>
      <c r="B177" s="305" t="s">
        <v>350</v>
      </c>
      <c r="C177" s="308" t="s">
        <v>209</v>
      </c>
      <c r="D177" s="308" t="s">
        <v>356</v>
      </c>
      <c r="E177" s="308" t="s">
        <v>357</v>
      </c>
      <c r="F177" s="58" t="s">
        <v>170</v>
      </c>
      <c r="G177" s="117">
        <v>15</v>
      </c>
      <c r="H177" s="70">
        <v>5</v>
      </c>
      <c r="I177" s="70">
        <v>5</v>
      </c>
      <c r="J177" s="70"/>
      <c r="K177" s="70">
        <v>5</v>
      </c>
      <c r="L177" s="70">
        <v>5</v>
      </c>
      <c r="M177" s="70">
        <v>5</v>
      </c>
      <c r="N177" s="70">
        <v>5</v>
      </c>
      <c r="O177" s="70">
        <v>5</v>
      </c>
      <c r="P177" s="70">
        <v>5</v>
      </c>
      <c r="Q177" s="70">
        <v>5</v>
      </c>
      <c r="R177" s="71">
        <v>5</v>
      </c>
      <c r="S177" s="70">
        <v>5</v>
      </c>
      <c r="T177" s="70">
        <v>5</v>
      </c>
      <c r="U177" s="70">
        <v>5</v>
      </c>
      <c r="V177" s="70">
        <v>5</v>
      </c>
      <c r="W177" s="70">
        <v>5</v>
      </c>
      <c r="X177" s="70">
        <v>5</v>
      </c>
      <c r="Y177" s="71">
        <v>5</v>
      </c>
      <c r="Z177" s="70">
        <v>5</v>
      </c>
      <c r="AA177" s="70">
        <v>5</v>
      </c>
      <c r="AB177" s="98">
        <v>5</v>
      </c>
      <c r="AC177" s="98">
        <v>5</v>
      </c>
      <c r="AD177" s="98">
        <v>0</v>
      </c>
      <c r="AE177" s="98">
        <v>5</v>
      </c>
      <c r="AF177" s="71"/>
      <c r="AG177" s="70"/>
      <c r="AH177" s="70"/>
      <c r="AI177" s="70"/>
      <c r="AJ177" s="70"/>
      <c r="AK177" s="72"/>
      <c r="AL177" s="86">
        <f t="shared" si="2"/>
        <v>125</v>
      </c>
    </row>
    <row r="178" spans="1:42" s="48" customFormat="1" ht="18" customHeight="1">
      <c r="A178" s="303"/>
      <c r="B178" s="306"/>
      <c r="C178" s="309"/>
      <c r="D178" s="309"/>
      <c r="E178" s="309"/>
      <c r="F178" s="62" t="s">
        <v>171</v>
      </c>
      <c r="G178" s="118">
        <v>15</v>
      </c>
      <c r="H178" s="63">
        <v>5</v>
      </c>
      <c r="I178" s="63">
        <v>5</v>
      </c>
      <c r="J178" s="63">
        <v>5</v>
      </c>
      <c r="K178" s="63">
        <v>5</v>
      </c>
      <c r="L178" s="63">
        <v>5</v>
      </c>
      <c r="M178" s="63">
        <v>5</v>
      </c>
      <c r="N178" s="63">
        <v>5</v>
      </c>
      <c r="O178" s="63">
        <v>5</v>
      </c>
      <c r="P178" s="63">
        <v>5</v>
      </c>
      <c r="Q178" s="63">
        <v>5</v>
      </c>
      <c r="R178" s="64">
        <v>5</v>
      </c>
      <c r="S178" s="63">
        <v>5</v>
      </c>
      <c r="T178" s="63">
        <v>5</v>
      </c>
      <c r="U178" s="63">
        <v>5</v>
      </c>
      <c r="V178" s="63">
        <v>5</v>
      </c>
      <c r="W178" s="63">
        <v>5</v>
      </c>
      <c r="X178" s="63">
        <v>5</v>
      </c>
      <c r="Y178" s="64">
        <v>5</v>
      </c>
      <c r="Z178" s="63">
        <v>5</v>
      </c>
      <c r="AA178" s="63">
        <v>5</v>
      </c>
      <c r="AB178" s="96">
        <v>5</v>
      </c>
      <c r="AC178" s="96">
        <v>5</v>
      </c>
      <c r="AD178" s="96">
        <v>0</v>
      </c>
      <c r="AE178" s="96">
        <v>5</v>
      </c>
      <c r="AF178" s="64"/>
      <c r="AG178" s="63"/>
      <c r="AH178" s="63"/>
      <c r="AI178" s="63"/>
      <c r="AJ178" s="63"/>
      <c r="AK178" s="65"/>
      <c r="AL178" s="81">
        <f t="shared" si="2"/>
        <v>130</v>
      </c>
    </row>
    <row r="179" spans="1:42" s="48" customFormat="1" ht="18" customHeight="1" thickBot="1">
      <c r="A179" s="304"/>
      <c r="B179" s="307"/>
      <c r="C179" s="310"/>
      <c r="D179" s="310"/>
      <c r="E179" s="310"/>
      <c r="F179" s="66" t="s">
        <v>172</v>
      </c>
      <c r="G179" s="119"/>
      <c r="H179" s="73">
        <v>3</v>
      </c>
      <c r="I179" s="73">
        <v>3</v>
      </c>
      <c r="J179" s="73"/>
      <c r="K179" s="73"/>
      <c r="L179" s="73">
        <v>3</v>
      </c>
      <c r="M179" s="73">
        <v>3</v>
      </c>
      <c r="N179" s="73">
        <v>3</v>
      </c>
      <c r="O179" s="73">
        <v>4</v>
      </c>
      <c r="P179" s="73">
        <v>3</v>
      </c>
      <c r="Q179" s="67"/>
      <c r="R179" s="68"/>
      <c r="S179" s="73">
        <v>3</v>
      </c>
      <c r="T179" s="73">
        <v>3</v>
      </c>
      <c r="U179" s="73">
        <v>3</v>
      </c>
      <c r="V179" s="73"/>
      <c r="W179" s="73">
        <v>3</v>
      </c>
      <c r="X179" s="67"/>
      <c r="Y179" s="74"/>
      <c r="Z179" s="73">
        <v>3</v>
      </c>
      <c r="AA179" s="73">
        <v>3</v>
      </c>
      <c r="AB179" s="99">
        <v>3</v>
      </c>
      <c r="AC179" s="99"/>
      <c r="AD179" s="99"/>
      <c r="AE179" s="99"/>
      <c r="AF179" s="74"/>
      <c r="AG179" s="73"/>
      <c r="AH179" s="73"/>
      <c r="AI179" s="73"/>
      <c r="AJ179" s="73"/>
      <c r="AK179" s="75"/>
      <c r="AL179" s="89">
        <f>SUM(G179:AK179)*1.5</f>
        <v>64.5</v>
      </c>
    </row>
    <row r="180" spans="1:42" s="48" customFormat="1" ht="18" customHeight="1">
      <c r="A180" s="302">
        <v>59</v>
      </c>
      <c r="B180" s="305" t="s">
        <v>350</v>
      </c>
      <c r="C180" s="308" t="s">
        <v>358</v>
      </c>
      <c r="D180" s="308" t="s">
        <v>359</v>
      </c>
      <c r="E180" s="308" t="s">
        <v>360</v>
      </c>
      <c r="F180" s="58" t="s">
        <v>170</v>
      </c>
      <c r="G180" s="117">
        <v>15</v>
      </c>
      <c r="H180" s="70">
        <v>5</v>
      </c>
      <c r="I180" s="70">
        <v>5</v>
      </c>
      <c r="J180" s="70">
        <v>5</v>
      </c>
      <c r="K180" s="70">
        <v>5</v>
      </c>
      <c r="L180" s="70">
        <v>5</v>
      </c>
      <c r="M180" s="70">
        <v>5</v>
      </c>
      <c r="N180" s="70">
        <v>5</v>
      </c>
      <c r="O180" s="70">
        <v>5</v>
      </c>
      <c r="P180" s="70">
        <v>5</v>
      </c>
      <c r="Q180" s="70">
        <v>5</v>
      </c>
      <c r="R180" s="71">
        <v>5</v>
      </c>
      <c r="S180" s="70">
        <v>5</v>
      </c>
      <c r="T180" s="70">
        <v>5</v>
      </c>
      <c r="U180" s="70">
        <v>5</v>
      </c>
      <c r="V180" s="70">
        <v>5</v>
      </c>
      <c r="W180" s="70">
        <v>5</v>
      </c>
      <c r="X180" s="70">
        <v>5</v>
      </c>
      <c r="Y180" s="71">
        <v>5</v>
      </c>
      <c r="Z180" s="70">
        <v>5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1"/>
      <c r="AG180" s="70"/>
      <c r="AH180" s="70"/>
      <c r="AI180" s="70"/>
      <c r="AJ180" s="70"/>
      <c r="AK180" s="72"/>
      <c r="AL180" s="86">
        <f t="shared" si="2"/>
        <v>110</v>
      </c>
    </row>
    <row r="181" spans="1:42" s="48" customFormat="1" ht="18" customHeight="1">
      <c r="A181" s="303"/>
      <c r="B181" s="306"/>
      <c r="C181" s="309"/>
      <c r="D181" s="309"/>
      <c r="E181" s="309"/>
      <c r="F181" s="62" t="s">
        <v>171</v>
      </c>
      <c r="G181" s="118">
        <v>15</v>
      </c>
      <c r="H181" s="63">
        <v>5</v>
      </c>
      <c r="I181" s="63">
        <v>5</v>
      </c>
      <c r="J181" s="63">
        <v>5</v>
      </c>
      <c r="K181" s="63">
        <v>5</v>
      </c>
      <c r="L181" s="63">
        <v>5</v>
      </c>
      <c r="M181" s="63">
        <v>5</v>
      </c>
      <c r="N181" s="63">
        <v>5</v>
      </c>
      <c r="O181" s="63">
        <v>5</v>
      </c>
      <c r="P181" s="63">
        <v>5</v>
      </c>
      <c r="Q181" s="63">
        <v>5</v>
      </c>
      <c r="R181" s="64">
        <v>5</v>
      </c>
      <c r="S181" s="63">
        <v>5</v>
      </c>
      <c r="T181" s="63">
        <v>5</v>
      </c>
      <c r="U181" s="63">
        <v>5</v>
      </c>
      <c r="V181" s="63">
        <v>5</v>
      </c>
      <c r="W181" s="63">
        <v>5</v>
      </c>
      <c r="X181" s="63">
        <v>5</v>
      </c>
      <c r="Y181" s="64">
        <v>5</v>
      </c>
      <c r="Z181" s="63">
        <v>5</v>
      </c>
      <c r="AA181" s="63">
        <v>0</v>
      </c>
      <c r="AB181" s="63">
        <v>0</v>
      </c>
      <c r="AC181" s="63">
        <v>0</v>
      </c>
      <c r="AD181" s="63">
        <v>0</v>
      </c>
      <c r="AE181" s="63">
        <v>0</v>
      </c>
      <c r="AF181" s="64"/>
      <c r="AG181" s="63"/>
      <c r="AH181" s="63"/>
      <c r="AI181" s="63"/>
      <c r="AJ181" s="63"/>
      <c r="AK181" s="65"/>
      <c r="AL181" s="81">
        <f t="shared" si="2"/>
        <v>110</v>
      </c>
    </row>
    <row r="182" spans="1:42" s="48" customFormat="1" ht="18" customHeight="1" thickBot="1">
      <c r="A182" s="304"/>
      <c r="B182" s="307"/>
      <c r="C182" s="310"/>
      <c r="D182" s="310"/>
      <c r="E182" s="310"/>
      <c r="F182" s="66" t="s">
        <v>172</v>
      </c>
      <c r="G182" s="119"/>
      <c r="H182" s="73">
        <v>3</v>
      </c>
      <c r="I182" s="73">
        <v>3</v>
      </c>
      <c r="J182" s="73"/>
      <c r="K182" s="73"/>
      <c r="L182" s="73">
        <v>3</v>
      </c>
      <c r="M182" s="73">
        <v>3</v>
      </c>
      <c r="N182" s="73">
        <v>3</v>
      </c>
      <c r="O182" s="73">
        <v>3</v>
      </c>
      <c r="P182" s="73">
        <v>3</v>
      </c>
      <c r="Q182" s="67"/>
      <c r="R182" s="68"/>
      <c r="S182" s="73">
        <v>3</v>
      </c>
      <c r="T182" s="73">
        <v>3</v>
      </c>
      <c r="U182" s="73">
        <v>3</v>
      </c>
      <c r="V182" s="73">
        <v>3</v>
      </c>
      <c r="W182" s="73"/>
      <c r="X182" s="67"/>
      <c r="Y182" s="74"/>
      <c r="Z182" s="73"/>
      <c r="AA182" s="73"/>
      <c r="AB182" s="73"/>
      <c r="AC182" s="73"/>
      <c r="AD182" s="73"/>
      <c r="AE182" s="73"/>
      <c r="AF182" s="74"/>
      <c r="AG182" s="73"/>
      <c r="AH182" s="73"/>
      <c r="AI182" s="73"/>
      <c r="AJ182" s="73"/>
      <c r="AK182" s="75"/>
      <c r="AL182" s="89">
        <f>SUM(G182:AK182)*1.5</f>
        <v>49.5</v>
      </c>
    </row>
    <row r="183" spans="1:42" s="48" customFormat="1" ht="18" customHeight="1">
      <c r="A183" s="302">
        <v>60</v>
      </c>
      <c r="B183" s="305" t="s">
        <v>350</v>
      </c>
      <c r="C183" s="308" t="s">
        <v>181</v>
      </c>
      <c r="D183" s="308" t="s">
        <v>237</v>
      </c>
      <c r="E183" s="308" t="s">
        <v>361</v>
      </c>
      <c r="F183" s="58" t="s">
        <v>170</v>
      </c>
      <c r="G183" s="117">
        <v>15</v>
      </c>
      <c r="H183" s="59">
        <v>5</v>
      </c>
      <c r="I183" s="59">
        <v>5</v>
      </c>
      <c r="J183" s="59">
        <v>5</v>
      </c>
      <c r="K183" s="59">
        <v>5</v>
      </c>
      <c r="L183" s="59">
        <v>5</v>
      </c>
      <c r="M183" s="59">
        <v>5</v>
      </c>
      <c r="N183" s="59">
        <v>5</v>
      </c>
      <c r="O183" s="59">
        <v>5</v>
      </c>
      <c r="P183" s="59">
        <v>5</v>
      </c>
      <c r="Q183" s="70">
        <v>5</v>
      </c>
      <c r="R183" s="71">
        <v>5</v>
      </c>
      <c r="S183" s="59">
        <v>5</v>
      </c>
      <c r="T183" s="59">
        <v>5</v>
      </c>
      <c r="U183" s="59">
        <v>5</v>
      </c>
      <c r="V183" s="59">
        <v>5</v>
      </c>
      <c r="W183" s="70">
        <v>5</v>
      </c>
      <c r="X183" s="70">
        <v>5</v>
      </c>
      <c r="Y183" s="71">
        <v>5</v>
      </c>
      <c r="Z183" s="59">
        <v>5</v>
      </c>
      <c r="AA183" s="59">
        <v>5</v>
      </c>
      <c r="AB183" s="95">
        <v>5</v>
      </c>
      <c r="AC183" s="95">
        <v>0</v>
      </c>
      <c r="AD183" s="95">
        <v>0</v>
      </c>
      <c r="AE183" s="95">
        <v>0</v>
      </c>
      <c r="AF183" s="60"/>
      <c r="AG183" s="59"/>
      <c r="AH183" s="59"/>
      <c r="AI183" s="59"/>
      <c r="AJ183" s="59"/>
      <c r="AK183" s="61"/>
      <c r="AL183" s="86">
        <f t="shared" si="2"/>
        <v>120</v>
      </c>
    </row>
    <row r="184" spans="1:42" s="48" customFormat="1" ht="18" customHeight="1">
      <c r="A184" s="303"/>
      <c r="B184" s="306"/>
      <c r="C184" s="309"/>
      <c r="D184" s="309"/>
      <c r="E184" s="309"/>
      <c r="F184" s="62" t="s">
        <v>171</v>
      </c>
      <c r="G184" s="118">
        <v>15</v>
      </c>
      <c r="H184" s="63">
        <v>5</v>
      </c>
      <c r="I184" s="63">
        <v>5</v>
      </c>
      <c r="J184" s="63">
        <v>5</v>
      </c>
      <c r="K184" s="63">
        <v>5</v>
      </c>
      <c r="L184" s="63">
        <v>5</v>
      </c>
      <c r="M184" s="63">
        <v>5</v>
      </c>
      <c r="N184" s="63">
        <v>5</v>
      </c>
      <c r="O184" s="63">
        <v>5</v>
      </c>
      <c r="P184" s="63">
        <v>5</v>
      </c>
      <c r="Q184" s="63">
        <v>5</v>
      </c>
      <c r="R184" s="64">
        <v>5</v>
      </c>
      <c r="S184" s="63">
        <v>5</v>
      </c>
      <c r="T184" s="63">
        <v>5</v>
      </c>
      <c r="U184" s="63">
        <v>5</v>
      </c>
      <c r="V184" s="63">
        <v>5</v>
      </c>
      <c r="W184" s="63">
        <v>5</v>
      </c>
      <c r="X184" s="63">
        <v>5</v>
      </c>
      <c r="Y184" s="64">
        <v>5</v>
      </c>
      <c r="Z184" s="63">
        <v>5</v>
      </c>
      <c r="AA184" s="63">
        <v>5</v>
      </c>
      <c r="AB184" s="96">
        <v>5</v>
      </c>
      <c r="AC184" s="96">
        <v>0</v>
      </c>
      <c r="AD184" s="96">
        <v>0</v>
      </c>
      <c r="AE184" s="96">
        <v>0</v>
      </c>
      <c r="AF184" s="64"/>
      <c r="AG184" s="63"/>
      <c r="AH184" s="63"/>
      <c r="AI184" s="63"/>
      <c r="AJ184" s="63"/>
      <c r="AK184" s="65"/>
      <c r="AL184" s="81">
        <f t="shared" si="2"/>
        <v>120</v>
      </c>
    </row>
    <row r="185" spans="1:42" s="48" customFormat="1" ht="18" customHeight="1" thickBot="1">
      <c r="A185" s="304"/>
      <c r="B185" s="307"/>
      <c r="C185" s="310"/>
      <c r="D185" s="310"/>
      <c r="E185" s="310"/>
      <c r="F185" s="66" t="s">
        <v>172</v>
      </c>
      <c r="G185" s="119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8"/>
      <c r="S185" s="67"/>
      <c r="T185" s="67"/>
      <c r="U185" s="67"/>
      <c r="V185" s="67"/>
      <c r="W185" s="73"/>
      <c r="X185" s="67"/>
      <c r="Y185" s="74"/>
      <c r="Z185" s="67"/>
      <c r="AA185" s="67"/>
      <c r="AB185" s="97"/>
      <c r="AC185" s="97"/>
      <c r="AD185" s="97"/>
      <c r="AE185" s="97"/>
      <c r="AF185" s="68"/>
      <c r="AG185" s="67"/>
      <c r="AH185" s="67"/>
      <c r="AI185" s="67"/>
      <c r="AJ185" s="67"/>
      <c r="AK185" s="69"/>
      <c r="AL185" s="89">
        <f>SUM(G185:AK185)*1.5</f>
        <v>0</v>
      </c>
    </row>
    <row r="186" spans="1:42" s="48" customFormat="1" ht="18" customHeight="1">
      <c r="A186" s="302">
        <v>61</v>
      </c>
      <c r="B186" s="305" t="s">
        <v>350</v>
      </c>
      <c r="C186" s="308" t="s">
        <v>176</v>
      </c>
      <c r="D186" s="308" t="s">
        <v>279</v>
      </c>
      <c r="E186" s="308" t="s">
        <v>362</v>
      </c>
      <c r="F186" s="58" t="s">
        <v>170</v>
      </c>
      <c r="G186" s="117">
        <v>15</v>
      </c>
      <c r="H186" s="70">
        <v>5</v>
      </c>
      <c r="I186" s="70">
        <v>5</v>
      </c>
      <c r="J186" s="70">
        <v>5</v>
      </c>
      <c r="K186" s="70">
        <v>5</v>
      </c>
      <c r="L186" s="70">
        <v>5</v>
      </c>
      <c r="M186" s="70">
        <v>5</v>
      </c>
      <c r="N186" s="70">
        <v>5</v>
      </c>
      <c r="O186" s="70">
        <v>5</v>
      </c>
      <c r="P186" s="70">
        <v>5</v>
      </c>
      <c r="Q186" s="70">
        <v>5</v>
      </c>
      <c r="R186" s="71">
        <v>5</v>
      </c>
      <c r="S186" s="70">
        <v>5</v>
      </c>
      <c r="T186" s="70">
        <v>5</v>
      </c>
      <c r="U186" s="70">
        <v>5</v>
      </c>
      <c r="V186" s="70">
        <v>5</v>
      </c>
      <c r="W186" s="70">
        <v>5</v>
      </c>
      <c r="X186" s="70">
        <v>5</v>
      </c>
      <c r="Y186" s="71">
        <v>5</v>
      </c>
      <c r="Z186" s="70">
        <v>5</v>
      </c>
      <c r="AA186" s="70">
        <v>5</v>
      </c>
      <c r="AB186" s="98">
        <v>5</v>
      </c>
      <c r="AC186" s="98">
        <v>5</v>
      </c>
      <c r="AD186" s="98">
        <v>5</v>
      </c>
      <c r="AE186" s="98">
        <v>5</v>
      </c>
      <c r="AF186" s="71"/>
      <c r="AG186" s="70"/>
      <c r="AH186" s="70"/>
      <c r="AI186" s="70"/>
      <c r="AJ186" s="70"/>
      <c r="AK186" s="72"/>
      <c r="AL186" s="86">
        <f t="shared" si="2"/>
        <v>135</v>
      </c>
    </row>
    <row r="187" spans="1:42" s="48" customFormat="1" ht="18" customHeight="1">
      <c r="A187" s="303"/>
      <c r="B187" s="306"/>
      <c r="C187" s="309"/>
      <c r="D187" s="309"/>
      <c r="E187" s="309"/>
      <c r="F187" s="62" t="s">
        <v>171</v>
      </c>
      <c r="G187" s="118">
        <v>15</v>
      </c>
      <c r="H187" s="63">
        <v>5</v>
      </c>
      <c r="I187" s="63">
        <v>5</v>
      </c>
      <c r="J187" s="63">
        <v>5</v>
      </c>
      <c r="K187" s="63">
        <v>5</v>
      </c>
      <c r="L187" s="63">
        <v>5</v>
      </c>
      <c r="M187" s="63">
        <v>5</v>
      </c>
      <c r="N187" s="63">
        <v>5</v>
      </c>
      <c r="O187" s="63">
        <v>5</v>
      </c>
      <c r="P187" s="63">
        <v>5</v>
      </c>
      <c r="Q187" s="63">
        <v>5</v>
      </c>
      <c r="R187" s="64">
        <v>5</v>
      </c>
      <c r="S187" s="63">
        <v>5</v>
      </c>
      <c r="T187" s="63">
        <v>5</v>
      </c>
      <c r="U187" s="63">
        <v>5</v>
      </c>
      <c r="V187" s="63">
        <v>5</v>
      </c>
      <c r="W187" s="63">
        <v>5</v>
      </c>
      <c r="X187" s="63">
        <v>5</v>
      </c>
      <c r="Y187" s="64">
        <v>5</v>
      </c>
      <c r="Z187" s="63">
        <v>5</v>
      </c>
      <c r="AA187" s="63">
        <v>5</v>
      </c>
      <c r="AB187" s="96">
        <v>5</v>
      </c>
      <c r="AC187" s="96">
        <v>5</v>
      </c>
      <c r="AD187" s="96">
        <v>5</v>
      </c>
      <c r="AE187" s="96">
        <v>5</v>
      </c>
      <c r="AF187" s="64"/>
      <c r="AG187" s="63"/>
      <c r="AH187" s="63"/>
      <c r="AI187" s="63"/>
      <c r="AJ187" s="63"/>
      <c r="AK187" s="65"/>
      <c r="AL187" s="81">
        <f t="shared" si="2"/>
        <v>135</v>
      </c>
    </row>
    <row r="188" spans="1:42" s="48" customFormat="1" ht="18" customHeight="1" thickBot="1">
      <c r="A188" s="304"/>
      <c r="B188" s="307"/>
      <c r="C188" s="310"/>
      <c r="D188" s="310"/>
      <c r="E188" s="310"/>
      <c r="F188" s="66" t="s">
        <v>172</v>
      </c>
      <c r="G188" s="119"/>
      <c r="H188" s="73">
        <v>3</v>
      </c>
      <c r="I188" s="73">
        <v>3</v>
      </c>
      <c r="J188" s="73"/>
      <c r="K188" s="73"/>
      <c r="L188" s="73">
        <v>3</v>
      </c>
      <c r="M188" s="73">
        <v>3</v>
      </c>
      <c r="N188" s="73">
        <v>3</v>
      </c>
      <c r="O188" s="73">
        <v>4</v>
      </c>
      <c r="P188" s="73"/>
      <c r="Q188" s="73"/>
      <c r="R188" s="74"/>
      <c r="S188" s="73">
        <v>3</v>
      </c>
      <c r="T188" s="73">
        <v>3</v>
      </c>
      <c r="U188" s="73">
        <v>3</v>
      </c>
      <c r="V188" s="73">
        <v>3</v>
      </c>
      <c r="W188" s="73"/>
      <c r="X188" s="73"/>
      <c r="Y188" s="74"/>
      <c r="Z188" s="73">
        <v>3</v>
      </c>
      <c r="AA188" s="73">
        <v>3</v>
      </c>
      <c r="AB188" s="99">
        <v>3</v>
      </c>
      <c r="AC188" s="99"/>
      <c r="AD188" s="99"/>
      <c r="AE188" s="99"/>
      <c r="AF188" s="74"/>
      <c r="AG188" s="73"/>
      <c r="AH188" s="73"/>
      <c r="AI188" s="73"/>
      <c r="AJ188" s="73"/>
      <c r="AK188" s="75"/>
      <c r="AL188" s="89">
        <f>SUM(G188:AK188)*1.5</f>
        <v>60</v>
      </c>
    </row>
    <row r="189" spans="1:42" ht="32.25" customHeight="1" thickBot="1">
      <c r="A189" s="311" t="s">
        <v>230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312"/>
      <c r="Z189" s="312"/>
      <c r="AA189" s="312"/>
      <c r="AB189" s="312"/>
      <c r="AC189" s="312"/>
      <c r="AD189" s="312"/>
      <c r="AE189" s="312"/>
      <c r="AF189" s="312"/>
      <c r="AG189" s="312"/>
      <c r="AH189" s="312"/>
      <c r="AI189" s="312"/>
      <c r="AJ189" s="312"/>
      <c r="AK189" s="313"/>
      <c r="AL189" s="94">
        <f>SUM(AL6:AL188)</f>
        <v>15591.5</v>
      </c>
    </row>
    <row r="190" spans="1:42" s="106" customFormat="1" ht="18.75">
      <c r="A190" s="102"/>
      <c r="B190" s="103" t="s">
        <v>363</v>
      </c>
      <c r="C190" s="104"/>
      <c r="D190" s="105"/>
      <c r="E190" s="105"/>
      <c r="G190" s="107"/>
      <c r="H190" s="107"/>
      <c r="I190" s="107" t="s">
        <v>365</v>
      </c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  <c r="AL190" s="108"/>
      <c r="AM190" s="108"/>
      <c r="AN190" s="108"/>
      <c r="AO190" s="108"/>
      <c r="AP190" s="109"/>
    </row>
    <row r="191" spans="1:42" s="106" customFormat="1" ht="18.75">
      <c r="A191" s="102"/>
      <c r="B191" s="103" t="s">
        <v>364</v>
      </c>
      <c r="C191" s="104"/>
      <c r="D191" s="105"/>
      <c r="E191" s="105"/>
      <c r="G191" s="107"/>
      <c r="H191" s="107"/>
      <c r="I191" s="107" t="s">
        <v>364</v>
      </c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  <c r="AL191" s="108"/>
      <c r="AM191" s="108"/>
      <c r="AN191" s="108"/>
      <c r="AO191" s="108"/>
      <c r="AP191" s="109"/>
    </row>
    <row r="192" spans="1:42" s="106" customFormat="1" ht="18.75">
      <c r="A192" s="102"/>
      <c r="B192" s="103"/>
      <c r="C192" s="104"/>
      <c r="D192" s="105"/>
      <c r="E192" s="105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9"/>
    </row>
    <row r="193" spans="1:42" s="106" customFormat="1" ht="18.75">
      <c r="A193" s="102"/>
      <c r="B193" s="103"/>
      <c r="C193" s="104"/>
      <c r="D193" s="105"/>
      <c r="E193" s="105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8"/>
      <c r="AB193" s="108"/>
      <c r="AC193" s="108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9"/>
    </row>
    <row r="194" spans="1:42" s="106" customFormat="1" ht="18.75">
      <c r="A194" s="102"/>
      <c r="B194" s="103"/>
      <c r="C194" s="104"/>
      <c r="D194" s="105"/>
      <c r="E194" s="105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9"/>
    </row>
    <row r="195" spans="1:42" s="106" customFormat="1" ht="18.75">
      <c r="A195" s="102"/>
      <c r="B195" s="103"/>
      <c r="C195" s="104"/>
      <c r="D195" s="105"/>
      <c r="E195" s="105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8"/>
      <c r="AB195" s="108"/>
      <c r="AC195" s="108"/>
      <c r="AD195" s="108"/>
      <c r="AE195" s="108"/>
      <c r="AF195" s="108"/>
      <c r="AG195" s="108"/>
      <c r="AH195" s="108"/>
      <c r="AI195" s="108"/>
      <c r="AJ195" s="108"/>
      <c r="AK195" s="108"/>
      <c r="AL195" s="108"/>
      <c r="AM195" s="108"/>
      <c r="AN195" s="108"/>
      <c r="AO195" s="108"/>
      <c r="AP195" s="109"/>
    </row>
    <row r="196" spans="1:42" s="106" customFormat="1" ht="18.75">
      <c r="A196" s="102"/>
      <c r="B196" s="103" t="s">
        <v>367</v>
      </c>
      <c r="C196" s="104"/>
      <c r="D196" s="105"/>
      <c r="E196" s="105"/>
      <c r="G196" s="107"/>
      <c r="H196" s="107"/>
      <c r="I196" s="107" t="s">
        <v>366</v>
      </c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8"/>
      <c r="AB196" s="108"/>
      <c r="AC196" s="108"/>
      <c r="AD196" s="108"/>
      <c r="AE196" s="108"/>
      <c r="AF196" s="108"/>
      <c r="AG196" s="108"/>
      <c r="AH196" s="108"/>
      <c r="AI196" s="108"/>
      <c r="AJ196" s="108"/>
      <c r="AK196" s="108"/>
      <c r="AL196" s="108"/>
      <c r="AM196" s="108"/>
      <c r="AN196" s="108"/>
      <c r="AO196" s="108"/>
      <c r="AP196" s="109"/>
    </row>
  </sheetData>
  <mergeCells count="315">
    <mergeCell ref="A1:AL1"/>
    <mergeCell ref="A4:A5"/>
    <mergeCell ref="B4:B5"/>
    <mergeCell ref="C4:C5"/>
    <mergeCell ref="D4:D5"/>
    <mergeCell ref="E4:E5"/>
    <mergeCell ref="F4:F5"/>
    <mergeCell ref="G4:AK4"/>
    <mergeCell ref="AL4:AL5"/>
    <mergeCell ref="A6:A8"/>
    <mergeCell ref="B6:B8"/>
    <mergeCell ref="C6:C8"/>
    <mergeCell ref="D6:D8"/>
    <mergeCell ref="E6:E8"/>
    <mergeCell ref="A9:A11"/>
    <mergeCell ref="B9:B11"/>
    <mergeCell ref="C9:C11"/>
    <mergeCell ref="D9:D11"/>
    <mergeCell ref="E9:E11"/>
    <mergeCell ref="A12:A14"/>
    <mergeCell ref="B12:B14"/>
    <mergeCell ref="C12:C14"/>
    <mergeCell ref="D12:D14"/>
    <mergeCell ref="E12:E14"/>
    <mergeCell ref="A15:A17"/>
    <mergeCell ref="B15:B17"/>
    <mergeCell ref="C15:C17"/>
    <mergeCell ref="D15:D17"/>
    <mergeCell ref="E15:E17"/>
    <mergeCell ref="A18:A20"/>
    <mergeCell ref="B18:B20"/>
    <mergeCell ref="C18:C20"/>
    <mergeCell ref="D18:D20"/>
    <mergeCell ref="E18:E20"/>
    <mergeCell ref="A21:A23"/>
    <mergeCell ref="B21:B23"/>
    <mergeCell ref="C21:C23"/>
    <mergeCell ref="D21:D23"/>
    <mergeCell ref="E21:E23"/>
    <mergeCell ref="A24:A26"/>
    <mergeCell ref="B24:B26"/>
    <mergeCell ref="C24:C26"/>
    <mergeCell ref="D24:D26"/>
    <mergeCell ref="E24:E26"/>
    <mergeCell ref="A27:A29"/>
    <mergeCell ref="B27:B29"/>
    <mergeCell ref="C27:C29"/>
    <mergeCell ref="D27:D29"/>
    <mergeCell ref="E27:E29"/>
    <mergeCell ref="A30:A32"/>
    <mergeCell ref="B30:B32"/>
    <mergeCell ref="C30:C32"/>
    <mergeCell ref="D30:D32"/>
    <mergeCell ref="E30:E32"/>
    <mergeCell ref="A33:A35"/>
    <mergeCell ref="B33:B35"/>
    <mergeCell ref="C33:C35"/>
    <mergeCell ref="D33:D35"/>
    <mergeCell ref="E33:E35"/>
    <mergeCell ref="A36:A38"/>
    <mergeCell ref="B36:B38"/>
    <mergeCell ref="C36:C38"/>
    <mergeCell ref="D36:D38"/>
    <mergeCell ref="E36:E38"/>
    <mergeCell ref="A39:A41"/>
    <mergeCell ref="B39:B41"/>
    <mergeCell ref="C39:C41"/>
    <mergeCell ref="D39:D41"/>
    <mergeCell ref="E39:E41"/>
    <mergeCell ref="A42:A44"/>
    <mergeCell ref="B42:B44"/>
    <mergeCell ref="C42:C44"/>
    <mergeCell ref="D42:D44"/>
    <mergeCell ref="E42:E44"/>
    <mergeCell ref="A45:A47"/>
    <mergeCell ref="B45:B47"/>
    <mergeCell ref="C45:C47"/>
    <mergeCell ref="D45:D47"/>
    <mergeCell ref="E45:E47"/>
    <mergeCell ref="A48:A50"/>
    <mergeCell ref="B48:B50"/>
    <mergeCell ref="C48:C50"/>
    <mergeCell ref="D48:D50"/>
    <mergeCell ref="E48:E50"/>
    <mergeCell ref="A51:A53"/>
    <mergeCell ref="B51:B53"/>
    <mergeCell ref="C51:C53"/>
    <mergeCell ref="D51:D53"/>
    <mergeCell ref="E51:E53"/>
    <mergeCell ref="A54:A56"/>
    <mergeCell ref="B54:B56"/>
    <mergeCell ref="C54:C56"/>
    <mergeCell ref="D54:D56"/>
    <mergeCell ref="E54:E56"/>
    <mergeCell ref="A57:A59"/>
    <mergeCell ref="B57:B59"/>
    <mergeCell ref="C57:C59"/>
    <mergeCell ref="D57:D59"/>
    <mergeCell ref="E57:E59"/>
    <mergeCell ref="A60:A62"/>
    <mergeCell ref="B60:B62"/>
    <mergeCell ref="C60:C62"/>
    <mergeCell ref="D60:D62"/>
    <mergeCell ref="E60:E62"/>
    <mergeCell ref="A63:A65"/>
    <mergeCell ref="B63:B65"/>
    <mergeCell ref="C63:C65"/>
    <mergeCell ref="D63:D65"/>
    <mergeCell ref="E63:E65"/>
    <mergeCell ref="A66:A68"/>
    <mergeCell ref="B66:B68"/>
    <mergeCell ref="C66:C68"/>
    <mergeCell ref="D66:D68"/>
    <mergeCell ref="E66:E68"/>
    <mergeCell ref="A69:A71"/>
    <mergeCell ref="B69:B71"/>
    <mergeCell ref="C69:C71"/>
    <mergeCell ref="D69:D71"/>
    <mergeCell ref="E69:E71"/>
    <mergeCell ref="A72:A74"/>
    <mergeCell ref="B72:B74"/>
    <mergeCell ref="C72:C74"/>
    <mergeCell ref="D72:D74"/>
    <mergeCell ref="E72:E74"/>
    <mergeCell ref="A75:A77"/>
    <mergeCell ref="B75:B77"/>
    <mergeCell ref="C75:C77"/>
    <mergeCell ref="D75:D77"/>
    <mergeCell ref="E75:E77"/>
    <mergeCell ref="A78:A80"/>
    <mergeCell ref="B78:B80"/>
    <mergeCell ref="C78:C80"/>
    <mergeCell ref="D78:D80"/>
    <mergeCell ref="E78:E80"/>
    <mergeCell ref="A81:A83"/>
    <mergeCell ref="B81:B83"/>
    <mergeCell ref="C81:C83"/>
    <mergeCell ref="D81:D83"/>
    <mergeCell ref="E81:E83"/>
    <mergeCell ref="A84:A86"/>
    <mergeCell ref="B84:B86"/>
    <mergeCell ref="C84:C86"/>
    <mergeCell ref="D84:D86"/>
    <mergeCell ref="E84:E86"/>
    <mergeCell ref="A87:A89"/>
    <mergeCell ref="B87:B89"/>
    <mergeCell ref="C87:C89"/>
    <mergeCell ref="D87:D89"/>
    <mergeCell ref="E87:E89"/>
    <mergeCell ref="A90:A92"/>
    <mergeCell ref="B90:B92"/>
    <mergeCell ref="C90:C92"/>
    <mergeCell ref="D90:D92"/>
    <mergeCell ref="E90:E92"/>
    <mergeCell ref="A93:A95"/>
    <mergeCell ref="B93:B95"/>
    <mergeCell ref="C93:C95"/>
    <mergeCell ref="D93:D95"/>
    <mergeCell ref="E93:E95"/>
    <mergeCell ref="A96:A98"/>
    <mergeCell ref="B96:B98"/>
    <mergeCell ref="C96:C98"/>
    <mergeCell ref="D96:D98"/>
    <mergeCell ref="E96:E98"/>
    <mergeCell ref="A99:A101"/>
    <mergeCell ref="B99:B101"/>
    <mergeCell ref="C99:C101"/>
    <mergeCell ref="D99:D101"/>
    <mergeCell ref="E99:E101"/>
    <mergeCell ref="A102:A104"/>
    <mergeCell ref="B102:B104"/>
    <mergeCell ref="C102:C104"/>
    <mergeCell ref="D102:D104"/>
    <mergeCell ref="E102:E104"/>
    <mergeCell ref="A105:A107"/>
    <mergeCell ref="B105:B107"/>
    <mergeCell ref="C105:C107"/>
    <mergeCell ref="D105:D107"/>
    <mergeCell ref="E105:E107"/>
    <mergeCell ref="A108:A110"/>
    <mergeCell ref="B108:B110"/>
    <mergeCell ref="C108:C110"/>
    <mergeCell ref="D108:D110"/>
    <mergeCell ref="E108:E110"/>
    <mergeCell ref="A111:A113"/>
    <mergeCell ref="B111:B113"/>
    <mergeCell ref="C111:C113"/>
    <mergeCell ref="D111:D113"/>
    <mergeCell ref="E111:E113"/>
    <mergeCell ref="A114:A116"/>
    <mergeCell ref="B114:B116"/>
    <mergeCell ref="C114:C116"/>
    <mergeCell ref="D114:D116"/>
    <mergeCell ref="E114:E116"/>
    <mergeCell ref="A117:A119"/>
    <mergeCell ref="B117:B119"/>
    <mergeCell ref="C117:C119"/>
    <mergeCell ref="D117:D119"/>
    <mergeCell ref="E117:E119"/>
    <mergeCell ref="A120:A122"/>
    <mergeCell ref="B120:B122"/>
    <mergeCell ref="C120:C122"/>
    <mergeCell ref="D120:D122"/>
    <mergeCell ref="E120:E122"/>
    <mergeCell ref="A123:A125"/>
    <mergeCell ref="B123:B125"/>
    <mergeCell ref="C123:C125"/>
    <mergeCell ref="D123:D125"/>
    <mergeCell ref="E123:E125"/>
    <mergeCell ref="A126:A128"/>
    <mergeCell ref="B126:B128"/>
    <mergeCell ref="C126:C128"/>
    <mergeCell ref="D126:D128"/>
    <mergeCell ref="E126:E128"/>
    <mergeCell ref="A129:A131"/>
    <mergeCell ref="B129:B131"/>
    <mergeCell ref="C129:C131"/>
    <mergeCell ref="D129:D131"/>
    <mergeCell ref="E129:E131"/>
    <mergeCell ref="A132:A134"/>
    <mergeCell ref="B132:B134"/>
    <mergeCell ref="C132:C134"/>
    <mergeCell ref="D132:D134"/>
    <mergeCell ref="E132:E134"/>
    <mergeCell ref="A135:A137"/>
    <mergeCell ref="B135:B137"/>
    <mergeCell ref="C135:C137"/>
    <mergeCell ref="D135:D137"/>
    <mergeCell ref="E135:E137"/>
    <mergeCell ref="A138:A140"/>
    <mergeCell ref="B138:B140"/>
    <mergeCell ref="C138:C140"/>
    <mergeCell ref="D138:D140"/>
    <mergeCell ref="E138:E140"/>
    <mergeCell ref="A141:A143"/>
    <mergeCell ref="B141:B143"/>
    <mergeCell ref="C141:C143"/>
    <mergeCell ref="D141:D143"/>
    <mergeCell ref="E141:E143"/>
    <mergeCell ref="A144:A146"/>
    <mergeCell ref="B144:B146"/>
    <mergeCell ref="C144:C146"/>
    <mergeCell ref="D144:D146"/>
    <mergeCell ref="E144:E146"/>
    <mergeCell ref="A147:A149"/>
    <mergeCell ref="B147:B149"/>
    <mergeCell ref="C147:C149"/>
    <mergeCell ref="D147:D149"/>
    <mergeCell ref="E147:E149"/>
    <mergeCell ref="A150:A152"/>
    <mergeCell ref="B150:B152"/>
    <mergeCell ref="C150:C152"/>
    <mergeCell ref="D150:D152"/>
    <mergeCell ref="E150:E152"/>
    <mergeCell ref="A153:A155"/>
    <mergeCell ref="B153:B155"/>
    <mergeCell ref="C153:C155"/>
    <mergeCell ref="D153:D155"/>
    <mergeCell ref="E153:E155"/>
    <mergeCell ref="A156:A158"/>
    <mergeCell ref="B156:B158"/>
    <mergeCell ref="C156:C158"/>
    <mergeCell ref="D156:D158"/>
    <mergeCell ref="E156:E158"/>
    <mergeCell ref="A159:A161"/>
    <mergeCell ref="B159:B161"/>
    <mergeCell ref="C159:C161"/>
    <mergeCell ref="D159:D161"/>
    <mergeCell ref="E159:E161"/>
    <mergeCell ref="A162:A164"/>
    <mergeCell ref="B162:B164"/>
    <mergeCell ref="C162:C164"/>
    <mergeCell ref="D162:D164"/>
    <mergeCell ref="E162:E164"/>
    <mergeCell ref="A165:A167"/>
    <mergeCell ref="B165:B167"/>
    <mergeCell ref="C165:C167"/>
    <mergeCell ref="D165:D167"/>
    <mergeCell ref="E165:E167"/>
    <mergeCell ref="A168:A170"/>
    <mergeCell ref="B168:B170"/>
    <mergeCell ref="C168:C170"/>
    <mergeCell ref="D168:D170"/>
    <mergeCell ref="E168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9"/>
    <mergeCell ref="B177:B179"/>
    <mergeCell ref="C177:C179"/>
    <mergeCell ref="D177:D179"/>
    <mergeCell ref="E177:E179"/>
    <mergeCell ref="A186:A188"/>
    <mergeCell ref="B186:B188"/>
    <mergeCell ref="C186:C188"/>
    <mergeCell ref="D186:D188"/>
    <mergeCell ref="E186:E188"/>
    <mergeCell ref="A189:AK189"/>
    <mergeCell ref="A180:A182"/>
    <mergeCell ref="B180:B182"/>
    <mergeCell ref="C180:C182"/>
    <mergeCell ref="D180:D182"/>
    <mergeCell ref="E180:E182"/>
    <mergeCell ref="A183:A185"/>
    <mergeCell ref="B183:B185"/>
    <mergeCell ref="C183:C185"/>
    <mergeCell ref="D183:D185"/>
    <mergeCell ref="E183:E185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view="pageBreakPreview" zoomScale="86" zoomScaleSheetLayoutView="86" workbookViewId="0">
      <pane ySplit="7" topLeftCell="A8" activePane="bottomLeft" state="frozen"/>
      <selection activeCell="E79" sqref="E79"/>
      <selection pane="bottomLeft" activeCell="B9" sqref="B9"/>
    </sheetView>
  </sheetViews>
  <sheetFormatPr defaultRowHeight="17.25"/>
  <cols>
    <col min="1" max="1" width="6.5703125" style="195" customWidth="1"/>
    <col min="2" max="2" width="34.7109375" style="196" customWidth="1"/>
    <col min="3" max="3" width="10.42578125" style="197" customWidth="1"/>
    <col min="4" max="4" width="8.42578125" style="156" customWidth="1"/>
    <col min="5" max="5" width="15" style="196" customWidth="1"/>
    <col min="6" max="7" width="17.42578125" style="196" customWidth="1"/>
    <col min="8" max="8" width="15.85546875" style="198" customWidth="1"/>
    <col min="9" max="9" width="13.28515625" style="122" customWidth="1"/>
    <col min="10" max="10" width="9.140625" style="122"/>
    <col min="11" max="11" width="15.7109375" style="121" bestFit="1" customWidth="1"/>
    <col min="12" max="12" width="9.5703125" style="122" bestFit="1" customWidth="1"/>
    <col min="13" max="257" width="9.140625" style="122"/>
    <col min="258" max="258" width="17.5703125" style="122" customWidth="1"/>
    <col min="259" max="259" width="37.42578125" style="122" customWidth="1"/>
    <col min="260" max="260" width="34.42578125" style="122" customWidth="1"/>
    <col min="261" max="261" width="12.42578125" style="122" customWidth="1"/>
    <col min="262" max="262" width="13.7109375" style="122" customWidth="1"/>
    <col min="263" max="264" width="19" style="122" customWidth="1"/>
    <col min="265" max="265" width="10.5703125" style="122" bestFit="1" customWidth="1"/>
    <col min="266" max="266" width="9.140625" style="122"/>
    <col min="267" max="267" width="15.7109375" style="122" bestFit="1" customWidth="1"/>
    <col min="268" max="268" width="9.5703125" style="122" bestFit="1" customWidth="1"/>
    <col min="269" max="513" width="9.140625" style="122"/>
    <col min="514" max="514" width="17.5703125" style="122" customWidth="1"/>
    <col min="515" max="515" width="37.42578125" style="122" customWidth="1"/>
    <col min="516" max="516" width="34.42578125" style="122" customWidth="1"/>
    <col min="517" max="517" width="12.42578125" style="122" customWidth="1"/>
    <col min="518" max="518" width="13.7109375" style="122" customWidth="1"/>
    <col min="519" max="520" width="19" style="122" customWidth="1"/>
    <col min="521" max="521" width="10.5703125" style="122" bestFit="1" customWidth="1"/>
    <col min="522" max="522" width="9.140625" style="122"/>
    <col min="523" max="523" width="15.7109375" style="122" bestFit="1" customWidth="1"/>
    <col min="524" max="524" width="9.5703125" style="122" bestFit="1" customWidth="1"/>
    <col min="525" max="769" width="9.140625" style="122"/>
    <col min="770" max="770" width="17.5703125" style="122" customWidth="1"/>
    <col min="771" max="771" width="37.42578125" style="122" customWidth="1"/>
    <col min="772" max="772" width="34.42578125" style="122" customWidth="1"/>
    <col min="773" max="773" width="12.42578125" style="122" customWidth="1"/>
    <col min="774" max="774" width="13.7109375" style="122" customWidth="1"/>
    <col min="775" max="776" width="19" style="122" customWidth="1"/>
    <col min="777" max="777" width="10.5703125" style="122" bestFit="1" customWidth="1"/>
    <col min="778" max="778" width="9.140625" style="122"/>
    <col min="779" max="779" width="15.7109375" style="122" bestFit="1" customWidth="1"/>
    <col min="780" max="780" width="9.5703125" style="122" bestFit="1" customWidth="1"/>
    <col min="781" max="1025" width="9.140625" style="122"/>
    <col min="1026" max="1026" width="17.5703125" style="122" customWidth="1"/>
    <col min="1027" max="1027" width="37.42578125" style="122" customWidth="1"/>
    <col min="1028" max="1028" width="34.42578125" style="122" customWidth="1"/>
    <col min="1029" max="1029" width="12.42578125" style="122" customWidth="1"/>
    <col min="1030" max="1030" width="13.7109375" style="122" customWidth="1"/>
    <col min="1031" max="1032" width="19" style="122" customWidth="1"/>
    <col min="1033" max="1033" width="10.5703125" style="122" bestFit="1" customWidth="1"/>
    <col min="1034" max="1034" width="9.140625" style="122"/>
    <col min="1035" max="1035" width="15.7109375" style="122" bestFit="1" customWidth="1"/>
    <col min="1036" max="1036" width="9.5703125" style="122" bestFit="1" customWidth="1"/>
    <col min="1037" max="1281" width="9.140625" style="122"/>
    <col min="1282" max="1282" width="17.5703125" style="122" customWidth="1"/>
    <col min="1283" max="1283" width="37.42578125" style="122" customWidth="1"/>
    <col min="1284" max="1284" width="34.42578125" style="122" customWidth="1"/>
    <col min="1285" max="1285" width="12.42578125" style="122" customWidth="1"/>
    <col min="1286" max="1286" width="13.7109375" style="122" customWidth="1"/>
    <col min="1287" max="1288" width="19" style="122" customWidth="1"/>
    <col min="1289" max="1289" width="10.5703125" style="122" bestFit="1" customWidth="1"/>
    <col min="1290" max="1290" width="9.140625" style="122"/>
    <col min="1291" max="1291" width="15.7109375" style="122" bestFit="1" customWidth="1"/>
    <col min="1292" max="1292" width="9.5703125" style="122" bestFit="1" customWidth="1"/>
    <col min="1293" max="1537" width="9.140625" style="122"/>
    <col min="1538" max="1538" width="17.5703125" style="122" customWidth="1"/>
    <col min="1539" max="1539" width="37.42578125" style="122" customWidth="1"/>
    <col min="1540" max="1540" width="34.42578125" style="122" customWidth="1"/>
    <col min="1541" max="1541" width="12.42578125" style="122" customWidth="1"/>
    <col min="1542" max="1542" width="13.7109375" style="122" customWidth="1"/>
    <col min="1543" max="1544" width="19" style="122" customWidth="1"/>
    <col min="1545" max="1545" width="10.5703125" style="122" bestFit="1" customWidth="1"/>
    <col min="1546" max="1546" width="9.140625" style="122"/>
    <col min="1547" max="1547" width="15.7109375" style="122" bestFit="1" customWidth="1"/>
    <col min="1548" max="1548" width="9.5703125" style="122" bestFit="1" customWidth="1"/>
    <col min="1549" max="1793" width="9.140625" style="122"/>
    <col min="1794" max="1794" width="17.5703125" style="122" customWidth="1"/>
    <col min="1795" max="1795" width="37.42578125" style="122" customWidth="1"/>
    <col min="1796" max="1796" width="34.42578125" style="122" customWidth="1"/>
    <col min="1797" max="1797" width="12.42578125" style="122" customWidth="1"/>
    <col min="1798" max="1798" width="13.7109375" style="122" customWidth="1"/>
    <col min="1799" max="1800" width="19" style="122" customWidth="1"/>
    <col min="1801" max="1801" width="10.5703125" style="122" bestFit="1" customWidth="1"/>
    <col min="1802" max="1802" width="9.140625" style="122"/>
    <col min="1803" max="1803" width="15.7109375" style="122" bestFit="1" customWidth="1"/>
    <col min="1804" max="1804" width="9.5703125" style="122" bestFit="1" customWidth="1"/>
    <col min="1805" max="2049" width="9.140625" style="122"/>
    <col min="2050" max="2050" width="17.5703125" style="122" customWidth="1"/>
    <col min="2051" max="2051" width="37.42578125" style="122" customWidth="1"/>
    <col min="2052" max="2052" width="34.42578125" style="122" customWidth="1"/>
    <col min="2053" max="2053" width="12.42578125" style="122" customWidth="1"/>
    <col min="2054" max="2054" width="13.7109375" style="122" customWidth="1"/>
    <col min="2055" max="2056" width="19" style="122" customWidth="1"/>
    <col min="2057" max="2057" width="10.5703125" style="122" bestFit="1" customWidth="1"/>
    <col min="2058" max="2058" width="9.140625" style="122"/>
    <col min="2059" max="2059" width="15.7109375" style="122" bestFit="1" customWidth="1"/>
    <col min="2060" max="2060" width="9.5703125" style="122" bestFit="1" customWidth="1"/>
    <col min="2061" max="2305" width="9.140625" style="122"/>
    <col min="2306" max="2306" width="17.5703125" style="122" customWidth="1"/>
    <col min="2307" max="2307" width="37.42578125" style="122" customWidth="1"/>
    <col min="2308" max="2308" width="34.42578125" style="122" customWidth="1"/>
    <col min="2309" max="2309" width="12.42578125" style="122" customWidth="1"/>
    <col min="2310" max="2310" width="13.7109375" style="122" customWidth="1"/>
    <col min="2311" max="2312" width="19" style="122" customWidth="1"/>
    <col min="2313" max="2313" width="10.5703125" style="122" bestFit="1" customWidth="1"/>
    <col min="2314" max="2314" width="9.140625" style="122"/>
    <col min="2315" max="2315" width="15.7109375" style="122" bestFit="1" customWidth="1"/>
    <col min="2316" max="2316" width="9.5703125" style="122" bestFit="1" customWidth="1"/>
    <col min="2317" max="2561" width="9.140625" style="122"/>
    <col min="2562" max="2562" width="17.5703125" style="122" customWidth="1"/>
    <col min="2563" max="2563" width="37.42578125" style="122" customWidth="1"/>
    <col min="2564" max="2564" width="34.42578125" style="122" customWidth="1"/>
    <col min="2565" max="2565" width="12.42578125" style="122" customWidth="1"/>
    <col min="2566" max="2566" width="13.7109375" style="122" customWidth="1"/>
    <col min="2567" max="2568" width="19" style="122" customWidth="1"/>
    <col min="2569" max="2569" width="10.5703125" style="122" bestFit="1" customWidth="1"/>
    <col min="2570" max="2570" width="9.140625" style="122"/>
    <col min="2571" max="2571" width="15.7109375" style="122" bestFit="1" customWidth="1"/>
    <col min="2572" max="2572" width="9.5703125" style="122" bestFit="1" customWidth="1"/>
    <col min="2573" max="2817" width="9.140625" style="122"/>
    <col min="2818" max="2818" width="17.5703125" style="122" customWidth="1"/>
    <col min="2819" max="2819" width="37.42578125" style="122" customWidth="1"/>
    <col min="2820" max="2820" width="34.42578125" style="122" customWidth="1"/>
    <col min="2821" max="2821" width="12.42578125" style="122" customWidth="1"/>
    <col min="2822" max="2822" width="13.7109375" style="122" customWidth="1"/>
    <col min="2823" max="2824" width="19" style="122" customWidth="1"/>
    <col min="2825" max="2825" width="10.5703125" style="122" bestFit="1" customWidth="1"/>
    <col min="2826" max="2826" width="9.140625" style="122"/>
    <col min="2827" max="2827" width="15.7109375" style="122" bestFit="1" customWidth="1"/>
    <col min="2828" max="2828" width="9.5703125" style="122" bestFit="1" customWidth="1"/>
    <col min="2829" max="3073" width="9.140625" style="122"/>
    <col min="3074" max="3074" width="17.5703125" style="122" customWidth="1"/>
    <col min="3075" max="3075" width="37.42578125" style="122" customWidth="1"/>
    <col min="3076" max="3076" width="34.42578125" style="122" customWidth="1"/>
    <col min="3077" max="3077" width="12.42578125" style="122" customWidth="1"/>
    <col min="3078" max="3078" width="13.7109375" style="122" customWidth="1"/>
    <col min="3079" max="3080" width="19" style="122" customWidth="1"/>
    <col min="3081" max="3081" width="10.5703125" style="122" bestFit="1" customWidth="1"/>
    <col min="3082" max="3082" width="9.140625" style="122"/>
    <col min="3083" max="3083" width="15.7109375" style="122" bestFit="1" customWidth="1"/>
    <col min="3084" max="3084" width="9.5703125" style="122" bestFit="1" customWidth="1"/>
    <col min="3085" max="3329" width="9.140625" style="122"/>
    <col min="3330" max="3330" width="17.5703125" style="122" customWidth="1"/>
    <col min="3331" max="3331" width="37.42578125" style="122" customWidth="1"/>
    <col min="3332" max="3332" width="34.42578125" style="122" customWidth="1"/>
    <col min="3333" max="3333" width="12.42578125" style="122" customWidth="1"/>
    <col min="3334" max="3334" width="13.7109375" style="122" customWidth="1"/>
    <col min="3335" max="3336" width="19" style="122" customWidth="1"/>
    <col min="3337" max="3337" width="10.5703125" style="122" bestFit="1" customWidth="1"/>
    <col min="3338" max="3338" width="9.140625" style="122"/>
    <col min="3339" max="3339" width="15.7109375" style="122" bestFit="1" customWidth="1"/>
    <col min="3340" max="3340" width="9.5703125" style="122" bestFit="1" customWidth="1"/>
    <col min="3341" max="3585" width="9.140625" style="122"/>
    <col min="3586" max="3586" width="17.5703125" style="122" customWidth="1"/>
    <col min="3587" max="3587" width="37.42578125" style="122" customWidth="1"/>
    <col min="3588" max="3588" width="34.42578125" style="122" customWidth="1"/>
    <col min="3589" max="3589" width="12.42578125" style="122" customWidth="1"/>
    <col min="3590" max="3590" width="13.7109375" style="122" customWidth="1"/>
    <col min="3591" max="3592" width="19" style="122" customWidth="1"/>
    <col min="3593" max="3593" width="10.5703125" style="122" bestFit="1" customWidth="1"/>
    <col min="3594" max="3594" width="9.140625" style="122"/>
    <col min="3595" max="3595" width="15.7109375" style="122" bestFit="1" customWidth="1"/>
    <col min="3596" max="3596" width="9.5703125" style="122" bestFit="1" customWidth="1"/>
    <col min="3597" max="3841" width="9.140625" style="122"/>
    <col min="3842" max="3842" width="17.5703125" style="122" customWidth="1"/>
    <col min="3843" max="3843" width="37.42578125" style="122" customWidth="1"/>
    <col min="3844" max="3844" width="34.42578125" style="122" customWidth="1"/>
    <col min="3845" max="3845" width="12.42578125" style="122" customWidth="1"/>
    <col min="3846" max="3846" width="13.7109375" style="122" customWidth="1"/>
    <col min="3847" max="3848" width="19" style="122" customWidth="1"/>
    <col min="3849" max="3849" width="10.5703125" style="122" bestFit="1" customWidth="1"/>
    <col min="3850" max="3850" width="9.140625" style="122"/>
    <col min="3851" max="3851" width="15.7109375" style="122" bestFit="1" customWidth="1"/>
    <col min="3852" max="3852" width="9.5703125" style="122" bestFit="1" customWidth="1"/>
    <col min="3853" max="4097" width="9.140625" style="122"/>
    <col min="4098" max="4098" width="17.5703125" style="122" customWidth="1"/>
    <col min="4099" max="4099" width="37.42578125" style="122" customWidth="1"/>
    <col min="4100" max="4100" width="34.42578125" style="122" customWidth="1"/>
    <col min="4101" max="4101" width="12.42578125" style="122" customWidth="1"/>
    <col min="4102" max="4102" width="13.7109375" style="122" customWidth="1"/>
    <col min="4103" max="4104" width="19" style="122" customWidth="1"/>
    <col min="4105" max="4105" width="10.5703125" style="122" bestFit="1" customWidth="1"/>
    <col min="4106" max="4106" width="9.140625" style="122"/>
    <col min="4107" max="4107" width="15.7109375" style="122" bestFit="1" customWidth="1"/>
    <col min="4108" max="4108" width="9.5703125" style="122" bestFit="1" customWidth="1"/>
    <col min="4109" max="4353" width="9.140625" style="122"/>
    <col min="4354" max="4354" width="17.5703125" style="122" customWidth="1"/>
    <col min="4355" max="4355" width="37.42578125" style="122" customWidth="1"/>
    <col min="4356" max="4356" width="34.42578125" style="122" customWidth="1"/>
    <col min="4357" max="4357" width="12.42578125" style="122" customWidth="1"/>
    <col min="4358" max="4358" width="13.7109375" style="122" customWidth="1"/>
    <col min="4359" max="4360" width="19" style="122" customWidth="1"/>
    <col min="4361" max="4361" width="10.5703125" style="122" bestFit="1" customWidth="1"/>
    <col min="4362" max="4362" width="9.140625" style="122"/>
    <col min="4363" max="4363" width="15.7109375" style="122" bestFit="1" customWidth="1"/>
    <col min="4364" max="4364" width="9.5703125" style="122" bestFit="1" customWidth="1"/>
    <col min="4365" max="4609" width="9.140625" style="122"/>
    <col min="4610" max="4610" width="17.5703125" style="122" customWidth="1"/>
    <col min="4611" max="4611" width="37.42578125" style="122" customWidth="1"/>
    <col min="4612" max="4612" width="34.42578125" style="122" customWidth="1"/>
    <col min="4613" max="4613" width="12.42578125" style="122" customWidth="1"/>
    <col min="4614" max="4614" width="13.7109375" style="122" customWidth="1"/>
    <col min="4615" max="4616" width="19" style="122" customWidth="1"/>
    <col min="4617" max="4617" width="10.5703125" style="122" bestFit="1" customWidth="1"/>
    <col min="4618" max="4618" width="9.140625" style="122"/>
    <col min="4619" max="4619" width="15.7109375" style="122" bestFit="1" customWidth="1"/>
    <col min="4620" max="4620" width="9.5703125" style="122" bestFit="1" customWidth="1"/>
    <col min="4621" max="4865" width="9.140625" style="122"/>
    <col min="4866" max="4866" width="17.5703125" style="122" customWidth="1"/>
    <col min="4867" max="4867" width="37.42578125" style="122" customWidth="1"/>
    <col min="4868" max="4868" width="34.42578125" style="122" customWidth="1"/>
    <col min="4869" max="4869" width="12.42578125" style="122" customWidth="1"/>
    <col min="4870" max="4870" width="13.7109375" style="122" customWidth="1"/>
    <col min="4871" max="4872" width="19" style="122" customWidth="1"/>
    <col min="4873" max="4873" width="10.5703125" style="122" bestFit="1" customWidth="1"/>
    <col min="4874" max="4874" width="9.140625" style="122"/>
    <col min="4875" max="4875" width="15.7109375" style="122" bestFit="1" customWidth="1"/>
    <col min="4876" max="4876" width="9.5703125" style="122" bestFit="1" customWidth="1"/>
    <col min="4877" max="5121" width="9.140625" style="122"/>
    <col min="5122" max="5122" width="17.5703125" style="122" customWidth="1"/>
    <col min="5123" max="5123" width="37.42578125" style="122" customWidth="1"/>
    <col min="5124" max="5124" width="34.42578125" style="122" customWidth="1"/>
    <col min="5125" max="5125" width="12.42578125" style="122" customWidth="1"/>
    <col min="5126" max="5126" width="13.7109375" style="122" customWidth="1"/>
    <col min="5127" max="5128" width="19" style="122" customWidth="1"/>
    <col min="5129" max="5129" width="10.5703125" style="122" bestFit="1" customWidth="1"/>
    <col min="5130" max="5130" width="9.140625" style="122"/>
    <col min="5131" max="5131" width="15.7109375" style="122" bestFit="1" customWidth="1"/>
    <col min="5132" max="5132" width="9.5703125" style="122" bestFit="1" customWidth="1"/>
    <col min="5133" max="5377" width="9.140625" style="122"/>
    <col min="5378" max="5378" width="17.5703125" style="122" customWidth="1"/>
    <col min="5379" max="5379" width="37.42578125" style="122" customWidth="1"/>
    <col min="5380" max="5380" width="34.42578125" style="122" customWidth="1"/>
    <col min="5381" max="5381" width="12.42578125" style="122" customWidth="1"/>
    <col min="5382" max="5382" width="13.7109375" style="122" customWidth="1"/>
    <col min="5383" max="5384" width="19" style="122" customWidth="1"/>
    <col min="5385" max="5385" width="10.5703125" style="122" bestFit="1" customWidth="1"/>
    <col min="5386" max="5386" width="9.140625" style="122"/>
    <col min="5387" max="5387" width="15.7109375" style="122" bestFit="1" customWidth="1"/>
    <col min="5388" max="5388" width="9.5703125" style="122" bestFit="1" customWidth="1"/>
    <col min="5389" max="5633" width="9.140625" style="122"/>
    <col min="5634" max="5634" width="17.5703125" style="122" customWidth="1"/>
    <col min="5635" max="5635" width="37.42578125" style="122" customWidth="1"/>
    <col min="5636" max="5636" width="34.42578125" style="122" customWidth="1"/>
    <col min="5637" max="5637" width="12.42578125" style="122" customWidth="1"/>
    <col min="5638" max="5638" width="13.7109375" style="122" customWidth="1"/>
    <col min="5639" max="5640" width="19" style="122" customWidth="1"/>
    <col min="5641" max="5641" width="10.5703125" style="122" bestFit="1" customWidth="1"/>
    <col min="5642" max="5642" width="9.140625" style="122"/>
    <col min="5643" max="5643" width="15.7109375" style="122" bestFit="1" customWidth="1"/>
    <col min="5644" max="5644" width="9.5703125" style="122" bestFit="1" customWidth="1"/>
    <col min="5645" max="5889" width="9.140625" style="122"/>
    <col min="5890" max="5890" width="17.5703125" style="122" customWidth="1"/>
    <col min="5891" max="5891" width="37.42578125" style="122" customWidth="1"/>
    <col min="5892" max="5892" width="34.42578125" style="122" customWidth="1"/>
    <col min="5893" max="5893" width="12.42578125" style="122" customWidth="1"/>
    <col min="5894" max="5894" width="13.7109375" style="122" customWidth="1"/>
    <col min="5895" max="5896" width="19" style="122" customWidth="1"/>
    <col min="5897" max="5897" width="10.5703125" style="122" bestFit="1" customWidth="1"/>
    <col min="5898" max="5898" width="9.140625" style="122"/>
    <col min="5899" max="5899" width="15.7109375" style="122" bestFit="1" customWidth="1"/>
    <col min="5900" max="5900" width="9.5703125" style="122" bestFit="1" customWidth="1"/>
    <col min="5901" max="6145" width="9.140625" style="122"/>
    <col min="6146" max="6146" width="17.5703125" style="122" customWidth="1"/>
    <col min="6147" max="6147" width="37.42578125" style="122" customWidth="1"/>
    <col min="6148" max="6148" width="34.42578125" style="122" customWidth="1"/>
    <col min="6149" max="6149" width="12.42578125" style="122" customWidth="1"/>
    <col min="6150" max="6150" width="13.7109375" style="122" customWidth="1"/>
    <col min="6151" max="6152" width="19" style="122" customWidth="1"/>
    <col min="6153" max="6153" width="10.5703125" style="122" bestFit="1" customWidth="1"/>
    <col min="6154" max="6154" width="9.140625" style="122"/>
    <col min="6155" max="6155" width="15.7109375" style="122" bestFit="1" customWidth="1"/>
    <col min="6156" max="6156" width="9.5703125" style="122" bestFit="1" customWidth="1"/>
    <col min="6157" max="6401" width="9.140625" style="122"/>
    <col min="6402" max="6402" width="17.5703125" style="122" customWidth="1"/>
    <col min="6403" max="6403" width="37.42578125" style="122" customWidth="1"/>
    <col min="6404" max="6404" width="34.42578125" style="122" customWidth="1"/>
    <col min="6405" max="6405" width="12.42578125" style="122" customWidth="1"/>
    <col min="6406" max="6406" width="13.7109375" style="122" customWidth="1"/>
    <col min="6407" max="6408" width="19" style="122" customWidth="1"/>
    <col min="6409" max="6409" width="10.5703125" style="122" bestFit="1" customWidth="1"/>
    <col min="6410" max="6410" width="9.140625" style="122"/>
    <col min="6411" max="6411" width="15.7109375" style="122" bestFit="1" customWidth="1"/>
    <col min="6412" max="6412" width="9.5703125" style="122" bestFit="1" customWidth="1"/>
    <col min="6413" max="6657" width="9.140625" style="122"/>
    <col min="6658" max="6658" width="17.5703125" style="122" customWidth="1"/>
    <col min="6659" max="6659" width="37.42578125" style="122" customWidth="1"/>
    <col min="6660" max="6660" width="34.42578125" style="122" customWidth="1"/>
    <col min="6661" max="6661" width="12.42578125" style="122" customWidth="1"/>
    <col min="6662" max="6662" width="13.7109375" style="122" customWidth="1"/>
    <col min="6663" max="6664" width="19" style="122" customWidth="1"/>
    <col min="6665" max="6665" width="10.5703125" style="122" bestFit="1" customWidth="1"/>
    <col min="6666" max="6666" width="9.140625" style="122"/>
    <col min="6667" max="6667" width="15.7109375" style="122" bestFit="1" customWidth="1"/>
    <col min="6668" max="6668" width="9.5703125" style="122" bestFit="1" customWidth="1"/>
    <col min="6669" max="6913" width="9.140625" style="122"/>
    <col min="6914" max="6914" width="17.5703125" style="122" customWidth="1"/>
    <col min="6915" max="6915" width="37.42578125" style="122" customWidth="1"/>
    <col min="6916" max="6916" width="34.42578125" style="122" customWidth="1"/>
    <col min="6917" max="6917" width="12.42578125" style="122" customWidth="1"/>
    <col min="6918" max="6918" width="13.7109375" style="122" customWidth="1"/>
    <col min="6919" max="6920" width="19" style="122" customWidth="1"/>
    <col min="6921" max="6921" width="10.5703125" style="122" bestFit="1" customWidth="1"/>
    <col min="6922" max="6922" width="9.140625" style="122"/>
    <col min="6923" max="6923" width="15.7109375" style="122" bestFit="1" customWidth="1"/>
    <col min="6924" max="6924" width="9.5703125" style="122" bestFit="1" customWidth="1"/>
    <col min="6925" max="7169" width="9.140625" style="122"/>
    <col min="7170" max="7170" width="17.5703125" style="122" customWidth="1"/>
    <col min="7171" max="7171" width="37.42578125" style="122" customWidth="1"/>
    <col min="7172" max="7172" width="34.42578125" style="122" customWidth="1"/>
    <col min="7173" max="7173" width="12.42578125" style="122" customWidth="1"/>
    <col min="7174" max="7174" width="13.7109375" style="122" customWidth="1"/>
    <col min="7175" max="7176" width="19" style="122" customWidth="1"/>
    <col min="7177" max="7177" width="10.5703125" style="122" bestFit="1" customWidth="1"/>
    <col min="7178" max="7178" width="9.140625" style="122"/>
    <col min="7179" max="7179" width="15.7109375" style="122" bestFit="1" customWidth="1"/>
    <col min="7180" max="7180" width="9.5703125" style="122" bestFit="1" customWidth="1"/>
    <col min="7181" max="7425" width="9.140625" style="122"/>
    <col min="7426" max="7426" width="17.5703125" style="122" customWidth="1"/>
    <col min="7427" max="7427" width="37.42578125" style="122" customWidth="1"/>
    <col min="7428" max="7428" width="34.42578125" style="122" customWidth="1"/>
    <col min="7429" max="7429" width="12.42578125" style="122" customWidth="1"/>
    <col min="7430" max="7430" width="13.7109375" style="122" customWidth="1"/>
    <col min="7431" max="7432" width="19" style="122" customWidth="1"/>
    <col min="7433" max="7433" width="10.5703125" style="122" bestFit="1" customWidth="1"/>
    <col min="7434" max="7434" width="9.140625" style="122"/>
    <col min="7435" max="7435" width="15.7109375" style="122" bestFit="1" customWidth="1"/>
    <col min="7436" max="7436" width="9.5703125" style="122" bestFit="1" customWidth="1"/>
    <col min="7437" max="7681" width="9.140625" style="122"/>
    <col min="7682" max="7682" width="17.5703125" style="122" customWidth="1"/>
    <col min="7683" max="7683" width="37.42578125" style="122" customWidth="1"/>
    <col min="7684" max="7684" width="34.42578125" style="122" customWidth="1"/>
    <col min="7685" max="7685" width="12.42578125" style="122" customWidth="1"/>
    <col min="7686" max="7686" width="13.7109375" style="122" customWidth="1"/>
    <col min="7687" max="7688" width="19" style="122" customWidth="1"/>
    <col min="7689" max="7689" width="10.5703125" style="122" bestFit="1" customWidth="1"/>
    <col min="7690" max="7690" width="9.140625" style="122"/>
    <col min="7691" max="7691" width="15.7109375" style="122" bestFit="1" customWidth="1"/>
    <col min="7692" max="7692" width="9.5703125" style="122" bestFit="1" customWidth="1"/>
    <col min="7693" max="7937" width="9.140625" style="122"/>
    <col min="7938" max="7938" width="17.5703125" style="122" customWidth="1"/>
    <col min="7939" max="7939" width="37.42578125" style="122" customWidth="1"/>
    <col min="7940" max="7940" width="34.42578125" style="122" customWidth="1"/>
    <col min="7941" max="7941" width="12.42578125" style="122" customWidth="1"/>
    <col min="7942" max="7942" width="13.7109375" style="122" customWidth="1"/>
    <col min="7943" max="7944" width="19" style="122" customWidth="1"/>
    <col min="7945" max="7945" width="10.5703125" style="122" bestFit="1" customWidth="1"/>
    <col min="7946" max="7946" width="9.140625" style="122"/>
    <col min="7947" max="7947" width="15.7109375" style="122" bestFit="1" customWidth="1"/>
    <col min="7948" max="7948" width="9.5703125" style="122" bestFit="1" customWidth="1"/>
    <col min="7949" max="8193" width="9.140625" style="122"/>
    <col min="8194" max="8194" width="17.5703125" style="122" customWidth="1"/>
    <col min="8195" max="8195" width="37.42578125" style="122" customWidth="1"/>
    <col min="8196" max="8196" width="34.42578125" style="122" customWidth="1"/>
    <col min="8197" max="8197" width="12.42578125" style="122" customWidth="1"/>
    <col min="8198" max="8198" width="13.7109375" style="122" customWidth="1"/>
    <col min="8199" max="8200" width="19" style="122" customWidth="1"/>
    <col min="8201" max="8201" width="10.5703125" style="122" bestFit="1" customWidth="1"/>
    <col min="8202" max="8202" width="9.140625" style="122"/>
    <col min="8203" max="8203" width="15.7109375" style="122" bestFit="1" customWidth="1"/>
    <col min="8204" max="8204" width="9.5703125" style="122" bestFit="1" customWidth="1"/>
    <col min="8205" max="8449" width="9.140625" style="122"/>
    <col min="8450" max="8450" width="17.5703125" style="122" customWidth="1"/>
    <col min="8451" max="8451" width="37.42578125" style="122" customWidth="1"/>
    <col min="8452" max="8452" width="34.42578125" style="122" customWidth="1"/>
    <col min="8453" max="8453" width="12.42578125" style="122" customWidth="1"/>
    <col min="8454" max="8454" width="13.7109375" style="122" customWidth="1"/>
    <col min="8455" max="8456" width="19" style="122" customWidth="1"/>
    <col min="8457" max="8457" width="10.5703125" style="122" bestFit="1" customWidth="1"/>
    <col min="8458" max="8458" width="9.140625" style="122"/>
    <col min="8459" max="8459" width="15.7109375" style="122" bestFit="1" customWidth="1"/>
    <col min="8460" max="8460" width="9.5703125" style="122" bestFit="1" customWidth="1"/>
    <col min="8461" max="8705" width="9.140625" style="122"/>
    <col min="8706" max="8706" width="17.5703125" style="122" customWidth="1"/>
    <col min="8707" max="8707" width="37.42578125" style="122" customWidth="1"/>
    <col min="8708" max="8708" width="34.42578125" style="122" customWidth="1"/>
    <col min="8709" max="8709" width="12.42578125" style="122" customWidth="1"/>
    <col min="8710" max="8710" width="13.7109375" style="122" customWidth="1"/>
    <col min="8711" max="8712" width="19" style="122" customWidth="1"/>
    <col min="8713" max="8713" width="10.5703125" style="122" bestFit="1" customWidth="1"/>
    <col min="8714" max="8714" width="9.140625" style="122"/>
    <col min="8715" max="8715" width="15.7109375" style="122" bestFit="1" customWidth="1"/>
    <col min="8716" max="8716" width="9.5703125" style="122" bestFit="1" customWidth="1"/>
    <col min="8717" max="8961" width="9.140625" style="122"/>
    <col min="8962" max="8962" width="17.5703125" style="122" customWidth="1"/>
    <col min="8963" max="8963" width="37.42578125" style="122" customWidth="1"/>
    <col min="8964" max="8964" width="34.42578125" style="122" customWidth="1"/>
    <col min="8965" max="8965" width="12.42578125" style="122" customWidth="1"/>
    <col min="8966" max="8966" width="13.7109375" style="122" customWidth="1"/>
    <col min="8967" max="8968" width="19" style="122" customWidth="1"/>
    <col min="8969" max="8969" width="10.5703125" style="122" bestFit="1" customWidth="1"/>
    <col min="8970" max="8970" width="9.140625" style="122"/>
    <col min="8971" max="8971" width="15.7109375" style="122" bestFit="1" customWidth="1"/>
    <col min="8972" max="8972" width="9.5703125" style="122" bestFit="1" customWidth="1"/>
    <col min="8973" max="9217" width="9.140625" style="122"/>
    <col min="9218" max="9218" width="17.5703125" style="122" customWidth="1"/>
    <col min="9219" max="9219" width="37.42578125" style="122" customWidth="1"/>
    <col min="9220" max="9220" width="34.42578125" style="122" customWidth="1"/>
    <col min="9221" max="9221" width="12.42578125" style="122" customWidth="1"/>
    <col min="9222" max="9222" width="13.7109375" style="122" customWidth="1"/>
    <col min="9223" max="9224" width="19" style="122" customWidth="1"/>
    <col min="9225" max="9225" width="10.5703125" style="122" bestFit="1" customWidth="1"/>
    <col min="9226" max="9226" width="9.140625" style="122"/>
    <col min="9227" max="9227" width="15.7109375" style="122" bestFit="1" customWidth="1"/>
    <col min="9228" max="9228" width="9.5703125" style="122" bestFit="1" customWidth="1"/>
    <col min="9229" max="9473" width="9.140625" style="122"/>
    <col min="9474" max="9474" width="17.5703125" style="122" customWidth="1"/>
    <col min="9475" max="9475" width="37.42578125" style="122" customWidth="1"/>
    <col min="9476" max="9476" width="34.42578125" style="122" customWidth="1"/>
    <col min="9477" max="9477" width="12.42578125" style="122" customWidth="1"/>
    <col min="9478" max="9478" width="13.7109375" style="122" customWidth="1"/>
    <col min="9479" max="9480" width="19" style="122" customWidth="1"/>
    <col min="9481" max="9481" width="10.5703125" style="122" bestFit="1" customWidth="1"/>
    <col min="9482" max="9482" width="9.140625" style="122"/>
    <col min="9483" max="9483" width="15.7109375" style="122" bestFit="1" customWidth="1"/>
    <col min="9484" max="9484" width="9.5703125" style="122" bestFit="1" customWidth="1"/>
    <col min="9485" max="9729" width="9.140625" style="122"/>
    <col min="9730" max="9730" width="17.5703125" style="122" customWidth="1"/>
    <col min="9731" max="9731" width="37.42578125" style="122" customWidth="1"/>
    <col min="9732" max="9732" width="34.42578125" style="122" customWidth="1"/>
    <col min="9733" max="9733" width="12.42578125" style="122" customWidth="1"/>
    <col min="9734" max="9734" width="13.7109375" style="122" customWidth="1"/>
    <col min="9735" max="9736" width="19" style="122" customWidth="1"/>
    <col min="9737" max="9737" width="10.5703125" style="122" bestFit="1" customWidth="1"/>
    <col min="9738" max="9738" width="9.140625" style="122"/>
    <col min="9739" max="9739" width="15.7109375" style="122" bestFit="1" customWidth="1"/>
    <col min="9740" max="9740" width="9.5703125" style="122" bestFit="1" customWidth="1"/>
    <col min="9741" max="9985" width="9.140625" style="122"/>
    <col min="9986" max="9986" width="17.5703125" style="122" customWidth="1"/>
    <col min="9987" max="9987" width="37.42578125" style="122" customWidth="1"/>
    <col min="9988" max="9988" width="34.42578125" style="122" customWidth="1"/>
    <col min="9989" max="9989" width="12.42578125" style="122" customWidth="1"/>
    <col min="9990" max="9990" width="13.7109375" style="122" customWidth="1"/>
    <col min="9991" max="9992" width="19" style="122" customWidth="1"/>
    <col min="9993" max="9993" width="10.5703125" style="122" bestFit="1" customWidth="1"/>
    <col min="9994" max="9994" width="9.140625" style="122"/>
    <col min="9995" max="9995" width="15.7109375" style="122" bestFit="1" customWidth="1"/>
    <col min="9996" max="9996" width="9.5703125" style="122" bestFit="1" customWidth="1"/>
    <col min="9997" max="10241" width="9.140625" style="122"/>
    <col min="10242" max="10242" width="17.5703125" style="122" customWidth="1"/>
    <col min="10243" max="10243" width="37.42578125" style="122" customWidth="1"/>
    <col min="10244" max="10244" width="34.42578125" style="122" customWidth="1"/>
    <col min="10245" max="10245" width="12.42578125" style="122" customWidth="1"/>
    <col min="10246" max="10246" width="13.7109375" style="122" customWidth="1"/>
    <col min="10247" max="10248" width="19" style="122" customWidth="1"/>
    <col min="10249" max="10249" width="10.5703125" style="122" bestFit="1" customWidth="1"/>
    <col min="10250" max="10250" width="9.140625" style="122"/>
    <col min="10251" max="10251" width="15.7109375" style="122" bestFit="1" customWidth="1"/>
    <col min="10252" max="10252" width="9.5703125" style="122" bestFit="1" customWidth="1"/>
    <col min="10253" max="10497" width="9.140625" style="122"/>
    <col min="10498" max="10498" width="17.5703125" style="122" customWidth="1"/>
    <col min="10499" max="10499" width="37.42578125" style="122" customWidth="1"/>
    <col min="10500" max="10500" width="34.42578125" style="122" customWidth="1"/>
    <col min="10501" max="10501" width="12.42578125" style="122" customWidth="1"/>
    <col min="10502" max="10502" width="13.7109375" style="122" customWidth="1"/>
    <col min="10503" max="10504" width="19" style="122" customWidth="1"/>
    <col min="10505" max="10505" width="10.5703125" style="122" bestFit="1" customWidth="1"/>
    <col min="10506" max="10506" width="9.140625" style="122"/>
    <col min="10507" max="10507" width="15.7109375" style="122" bestFit="1" customWidth="1"/>
    <col min="10508" max="10508" width="9.5703125" style="122" bestFit="1" customWidth="1"/>
    <col min="10509" max="10753" width="9.140625" style="122"/>
    <col min="10754" max="10754" width="17.5703125" style="122" customWidth="1"/>
    <col min="10755" max="10755" width="37.42578125" style="122" customWidth="1"/>
    <col min="10756" max="10756" width="34.42578125" style="122" customWidth="1"/>
    <col min="10757" max="10757" width="12.42578125" style="122" customWidth="1"/>
    <col min="10758" max="10758" width="13.7109375" style="122" customWidth="1"/>
    <col min="10759" max="10760" width="19" style="122" customWidth="1"/>
    <col min="10761" max="10761" width="10.5703125" style="122" bestFit="1" customWidth="1"/>
    <col min="10762" max="10762" width="9.140625" style="122"/>
    <col min="10763" max="10763" width="15.7109375" style="122" bestFit="1" customWidth="1"/>
    <col min="10764" max="10764" width="9.5703125" style="122" bestFit="1" customWidth="1"/>
    <col min="10765" max="11009" width="9.140625" style="122"/>
    <col min="11010" max="11010" width="17.5703125" style="122" customWidth="1"/>
    <col min="11011" max="11011" width="37.42578125" style="122" customWidth="1"/>
    <col min="11012" max="11012" width="34.42578125" style="122" customWidth="1"/>
    <col min="11013" max="11013" width="12.42578125" style="122" customWidth="1"/>
    <col min="11014" max="11014" width="13.7109375" style="122" customWidth="1"/>
    <col min="11015" max="11016" width="19" style="122" customWidth="1"/>
    <col min="11017" max="11017" width="10.5703125" style="122" bestFit="1" customWidth="1"/>
    <col min="11018" max="11018" width="9.140625" style="122"/>
    <col min="11019" max="11019" width="15.7109375" style="122" bestFit="1" customWidth="1"/>
    <col min="11020" max="11020" width="9.5703125" style="122" bestFit="1" customWidth="1"/>
    <col min="11021" max="11265" width="9.140625" style="122"/>
    <col min="11266" max="11266" width="17.5703125" style="122" customWidth="1"/>
    <col min="11267" max="11267" width="37.42578125" style="122" customWidth="1"/>
    <col min="11268" max="11268" width="34.42578125" style="122" customWidth="1"/>
    <col min="11269" max="11269" width="12.42578125" style="122" customWidth="1"/>
    <col min="11270" max="11270" width="13.7109375" style="122" customWidth="1"/>
    <col min="11271" max="11272" width="19" style="122" customWidth="1"/>
    <col min="11273" max="11273" width="10.5703125" style="122" bestFit="1" customWidth="1"/>
    <col min="11274" max="11274" width="9.140625" style="122"/>
    <col min="11275" max="11275" width="15.7109375" style="122" bestFit="1" customWidth="1"/>
    <col min="11276" max="11276" width="9.5703125" style="122" bestFit="1" customWidth="1"/>
    <col min="11277" max="11521" width="9.140625" style="122"/>
    <col min="11522" max="11522" width="17.5703125" style="122" customWidth="1"/>
    <col min="11523" max="11523" width="37.42578125" style="122" customWidth="1"/>
    <col min="11524" max="11524" width="34.42578125" style="122" customWidth="1"/>
    <col min="11525" max="11525" width="12.42578125" style="122" customWidth="1"/>
    <col min="11526" max="11526" width="13.7109375" style="122" customWidth="1"/>
    <col min="11527" max="11528" width="19" style="122" customWidth="1"/>
    <col min="11529" max="11529" width="10.5703125" style="122" bestFit="1" customWidth="1"/>
    <col min="11530" max="11530" width="9.140625" style="122"/>
    <col min="11531" max="11531" width="15.7109375" style="122" bestFit="1" customWidth="1"/>
    <col min="11532" max="11532" width="9.5703125" style="122" bestFit="1" customWidth="1"/>
    <col min="11533" max="11777" width="9.140625" style="122"/>
    <col min="11778" max="11778" width="17.5703125" style="122" customWidth="1"/>
    <col min="11779" max="11779" width="37.42578125" style="122" customWidth="1"/>
    <col min="11780" max="11780" width="34.42578125" style="122" customWidth="1"/>
    <col min="11781" max="11781" width="12.42578125" style="122" customWidth="1"/>
    <col min="11782" max="11782" width="13.7109375" style="122" customWidth="1"/>
    <col min="11783" max="11784" width="19" style="122" customWidth="1"/>
    <col min="11785" max="11785" width="10.5703125" style="122" bestFit="1" customWidth="1"/>
    <col min="11786" max="11786" width="9.140625" style="122"/>
    <col min="11787" max="11787" width="15.7109375" style="122" bestFit="1" customWidth="1"/>
    <col min="11788" max="11788" width="9.5703125" style="122" bestFit="1" customWidth="1"/>
    <col min="11789" max="12033" width="9.140625" style="122"/>
    <col min="12034" max="12034" width="17.5703125" style="122" customWidth="1"/>
    <col min="12035" max="12035" width="37.42578125" style="122" customWidth="1"/>
    <col min="12036" max="12036" width="34.42578125" style="122" customWidth="1"/>
    <col min="12037" max="12037" width="12.42578125" style="122" customWidth="1"/>
    <col min="12038" max="12038" width="13.7109375" style="122" customWidth="1"/>
    <col min="12039" max="12040" width="19" style="122" customWidth="1"/>
    <col min="12041" max="12041" width="10.5703125" style="122" bestFit="1" customWidth="1"/>
    <col min="12042" max="12042" width="9.140625" style="122"/>
    <col min="12043" max="12043" width="15.7109375" style="122" bestFit="1" customWidth="1"/>
    <col min="12044" max="12044" width="9.5703125" style="122" bestFit="1" customWidth="1"/>
    <col min="12045" max="12289" width="9.140625" style="122"/>
    <col min="12290" max="12290" width="17.5703125" style="122" customWidth="1"/>
    <col min="12291" max="12291" width="37.42578125" style="122" customWidth="1"/>
    <col min="12292" max="12292" width="34.42578125" style="122" customWidth="1"/>
    <col min="12293" max="12293" width="12.42578125" style="122" customWidth="1"/>
    <col min="12294" max="12294" width="13.7109375" style="122" customWidth="1"/>
    <col min="12295" max="12296" width="19" style="122" customWidth="1"/>
    <col min="12297" max="12297" width="10.5703125" style="122" bestFit="1" customWidth="1"/>
    <col min="12298" max="12298" width="9.140625" style="122"/>
    <col min="12299" max="12299" width="15.7109375" style="122" bestFit="1" customWidth="1"/>
    <col min="12300" max="12300" width="9.5703125" style="122" bestFit="1" customWidth="1"/>
    <col min="12301" max="12545" width="9.140625" style="122"/>
    <col min="12546" max="12546" width="17.5703125" style="122" customWidth="1"/>
    <col min="12547" max="12547" width="37.42578125" style="122" customWidth="1"/>
    <col min="12548" max="12548" width="34.42578125" style="122" customWidth="1"/>
    <col min="12549" max="12549" width="12.42578125" style="122" customWidth="1"/>
    <col min="12550" max="12550" width="13.7109375" style="122" customWidth="1"/>
    <col min="12551" max="12552" width="19" style="122" customWidth="1"/>
    <col min="12553" max="12553" width="10.5703125" style="122" bestFit="1" customWidth="1"/>
    <col min="12554" max="12554" width="9.140625" style="122"/>
    <col min="12555" max="12555" width="15.7109375" style="122" bestFit="1" customWidth="1"/>
    <col min="12556" max="12556" width="9.5703125" style="122" bestFit="1" customWidth="1"/>
    <col min="12557" max="12801" width="9.140625" style="122"/>
    <col min="12802" max="12802" width="17.5703125" style="122" customWidth="1"/>
    <col min="12803" max="12803" width="37.42578125" style="122" customWidth="1"/>
    <col min="12804" max="12804" width="34.42578125" style="122" customWidth="1"/>
    <col min="12805" max="12805" width="12.42578125" style="122" customWidth="1"/>
    <col min="12806" max="12806" width="13.7109375" style="122" customWidth="1"/>
    <col min="12807" max="12808" width="19" style="122" customWidth="1"/>
    <col min="12809" max="12809" width="10.5703125" style="122" bestFit="1" customWidth="1"/>
    <col min="12810" max="12810" width="9.140625" style="122"/>
    <col min="12811" max="12811" width="15.7109375" style="122" bestFit="1" customWidth="1"/>
    <col min="12812" max="12812" width="9.5703125" style="122" bestFit="1" customWidth="1"/>
    <col min="12813" max="13057" width="9.140625" style="122"/>
    <col min="13058" max="13058" width="17.5703125" style="122" customWidth="1"/>
    <col min="13059" max="13059" width="37.42578125" style="122" customWidth="1"/>
    <col min="13060" max="13060" width="34.42578125" style="122" customWidth="1"/>
    <col min="13061" max="13061" width="12.42578125" style="122" customWidth="1"/>
    <col min="13062" max="13062" width="13.7109375" style="122" customWidth="1"/>
    <col min="13063" max="13064" width="19" style="122" customWidth="1"/>
    <col min="13065" max="13065" width="10.5703125" style="122" bestFit="1" customWidth="1"/>
    <col min="13066" max="13066" width="9.140625" style="122"/>
    <col min="13067" max="13067" width="15.7109375" style="122" bestFit="1" customWidth="1"/>
    <col min="13068" max="13068" width="9.5703125" style="122" bestFit="1" customWidth="1"/>
    <col min="13069" max="13313" width="9.140625" style="122"/>
    <col min="13314" max="13314" width="17.5703125" style="122" customWidth="1"/>
    <col min="13315" max="13315" width="37.42578125" style="122" customWidth="1"/>
    <col min="13316" max="13316" width="34.42578125" style="122" customWidth="1"/>
    <col min="13317" max="13317" width="12.42578125" style="122" customWidth="1"/>
    <col min="13318" max="13318" width="13.7109375" style="122" customWidth="1"/>
    <col min="13319" max="13320" width="19" style="122" customWidth="1"/>
    <col min="13321" max="13321" width="10.5703125" style="122" bestFit="1" customWidth="1"/>
    <col min="13322" max="13322" width="9.140625" style="122"/>
    <col min="13323" max="13323" width="15.7109375" style="122" bestFit="1" customWidth="1"/>
    <col min="13324" max="13324" width="9.5703125" style="122" bestFit="1" customWidth="1"/>
    <col min="13325" max="13569" width="9.140625" style="122"/>
    <col min="13570" max="13570" width="17.5703125" style="122" customWidth="1"/>
    <col min="13571" max="13571" width="37.42578125" style="122" customWidth="1"/>
    <col min="13572" max="13572" width="34.42578125" style="122" customWidth="1"/>
    <col min="13573" max="13573" width="12.42578125" style="122" customWidth="1"/>
    <col min="13574" max="13574" width="13.7109375" style="122" customWidth="1"/>
    <col min="13575" max="13576" width="19" style="122" customWidth="1"/>
    <col min="13577" max="13577" width="10.5703125" style="122" bestFit="1" customWidth="1"/>
    <col min="13578" max="13578" width="9.140625" style="122"/>
    <col min="13579" max="13579" width="15.7109375" style="122" bestFit="1" customWidth="1"/>
    <col min="13580" max="13580" width="9.5703125" style="122" bestFit="1" customWidth="1"/>
    <col min="13581" max="13825" width="9.140625" style="122"/>
    <col min="13826" max="13826" width="17.5703125" style="122" customWidth="1"/>
    <col min="13827" max="13827" width="37.42578125" style="122" customWidth="1"/>
    <col min="13828" max="13828" width="34.42578125" style="122" customWidth="1"/>
    <col min="13829" max="13829" width="12.42578125" style="122" customWidth="1"/>
    <col min="13830" max="13830" width="13.7109375" style="122" customWidth="1"/>
    <col min="13831" max="13832" width="19" style="122" customWidth="1"/>
    <col min="13833" max="13833" width="10.5703125" style="122" bestFit="1" customWidth="1"/>
    <col min="13834" max="13834" width="9.140625" style="122"/>
    <col min="13835" max="13835" width="15.7109375" style="122" bestFit="1" customWidth="1"/>
    <col min="13836" max="13836" width="9.5703125" style="122" bestFit="1" customWidth="1"/>
    <col min="13837" max="14081" width="9.140625" style="122"/>
    <col min="14082" max="14082" width="17.5703125" style="122" customWidth="1"/>
    <col min="14083" max="14083" width="37.42578125" style="122" customWidth="1"/>
    <col min="14084" max="14084" width="34.42578125" style="122" customWidth="1"/>
    <col min="14085" max="14085" width="12.42578125" style="122" customWidth="1"/>
    <col min="14086" max="14086" width="13.7109375" style="122" customWidth="1"/>
    <col min="14087" max="14088" width="19" style="122" customWidth="1"/>
    <col min="14089" max="14089" width="10.5703125" style="122" bestFit="1" customWidth="1"/>
    <col min="14090" max="14090" width="9.140625" style="122"/>
    <col min="14091" max="14091" width="15.7109375" style="122" bestFit="1" customWidth="1"/>
    <col min="14092" max="14092" width="9.5703125" style="122" bestFit="1" customWidth="1"/>
    <col min="14093" max="14337" width="9.140625" style="122"/>
    <col min="14338" max="14338" width="17.5703125" style="122" customWidth="1"/>
    <col min="14339" max="14339" width="37.42578125" style="122" customWidth="1"/>
    <col min="14340" max="14340" width="34.42578125" style="122" customWidth="1"/>
    <col min="14341" max="14341" width="12.42578125" style="122" customWidth="1"/>
    <col min="14342" max="14342" width="13.7109375" style="122" customWidth="1"/>
    <col min="14343" max="14344" width="19" style="122" customWidth="1"/>
    <col min="14345" max="14345" width="10.5703125" style="122" bestFit="1" customWidth="1"/>
    <col min="14346" max="14346" width="9.140625" style="122"/>
    <col min="14347" max="14347" width="15.7109375" style="122" bestFit="1" customWidth="1"/>
    <col min="14348" max="14348" width="9.5703125" style="122" bestFit="1" customWidth="1"/>
    <col min="14349" max="14593" width="9.140625" style="122"/>
    <col min="14594" max="14594" width="17.5703125" style="122" customWidth="1"/>
    <col min="14595" max="14595" width="37.42578125" style="122" customWidth="1"/>
    <col min="14596" max="14596" width="34.42578125" style="122" customWidth="1"/>
    <col min="14597" max="14597" width="12.42578125" style="122" customWidth="1"/>
    <col min="14598" max="14598" width="13.7109375" style="122" customWidth="1"/>
    <col min="14599" max="14600" width="19" style="122" customWidth="1"/>
    <col min="14601" max="14601" width="10.5703125" style="122" bestFit="1" customWidth="1"/>
    <col min="14602" max="14602" width="9.140625" style="122"/>
    <col min="14603" max="14603" width="15.7109375" style="122" bestFit="1" customWidth="1"/>
    <col min="14604" max="14604" width="9.5703125" style="122" bestFit="1" customWidth="1"/>
    <col min="14605" max="14849" width="9.140625" style="122"/>
    <col min="14850" max="14850" width="17.5703125" style="122" customWidth="1"/>
    <col min="14851" max="14851" width="37.42578125" style="122" customWidth="1"/>
    <col min="14852" max="14852" width="34.42578125" style="122" customWidth="1"/>
    <col min="14853" max="14853" width="12.42578125" style="122" customWidth="1"/>
    <col min="14854" max="14854" width="13.7109375" style="122" customWidth="1"/>
    <col min="14855" max="14856" width="19" style="122" customWidth="1"/>
    <col min="14857" max="14857" width="10.5703125" style="122" bestFit="1" customWidth="1"/>
    <col min="14858" max="14858" width="9.140625" style="122"/>
    <col min="14859" max="14859" width="15.7109375" style="122" bestFit="1" customWidth="1"/>
    <col min="14860" max="14860" width="9.5703125" style="122" bestFit="1" customWidth="1"/>
    <col min="14861" max="15105" width="9.140625" style="122"/>
    <col min="15106" max="15106" width="17.5703125" style="122" customWidth="1"/>
    <col min="15107" max="15107" width="37.42578125" style="122" customWidth="1"/>
    <col min="15108" max="15108" width="34.42578125" style="122" customWidth="1"/>
    <col min="15109" max="15109" width="12.42578125" style="122" customWidth="1"/>
    <col min="15110" max="15110" width="13.7109375" style="122" customWidth="1"/>
    <col min="15111" max="15112" width="19" style="122" customWidth="1"/>
    <col min="15113" max="15113" width="10.5703125" style="122" bestFit="1" customWidth="1"/>
    <col min="15114" max="15114" width="9.140625" style="122"/>
    <col min="15115" max="15115" width="15.7109375" style="122" bestFit="1" customWidth="1"/>
    <col min="15116" max="15116" width="9.5703125" style="122" bestFit="1" customWidth="1"/>
    <col min="15117" max="15361" width="9.140625" style="122"/>
    <col min="15362" max="15362" width="17.5703125" style="122" customWidth="1"/>
    <col min="15363" max="15363" width="37.42578125" style="122" customWidth="1"/>
    <col min="15364" max="15364" width="34.42578125" style="122" customWidth="1"/>
    <col min="15365" max="15365" width="12.42578125" style="122" customWidth="1"/>
    <col min="15366" max="15366" width="13.7109375" style="122" customWidth="1"/>
    <col min="15367" max="15368" width="19" style="122" customWidth="1"/>
    <col min="15369" max="15369" width="10.5703125" style="122" bestFit="1" customWidth="1"/>
    <col min="15370" max="15370" width="9.140625" style="122"/>
    <col min="15371" max="15371" width="15.7109375" style="122" bestFit="1" customWidth="1"/>
    <col min="15372" max="15372" width="9.5703125" style="122" bestFit="1" customWidth="1"/>
    <col min="15373" max="15617" width="9.140625" style="122"/>
    <col min="15618" max="15618" width="17.5703125" style="122" customWidth="1"/>
    <col min="15619" max="15619" width="37.42578125" style="122" customWidth="1"/>
    <col min="15620" max="15620" width="34.42578125" style="122" customWidth="1"/>
    <col min="15621" max="15621" width="12.42578125" style="122" customWidth="1"/>
    <col min="15622" max="15622" width="13.7109375" style="122" customWidth="1"/>
    <col min="15623" max="15624" width="19" style="122" customWidth="1"/>
    <col min="15625" max="15625" width="10.5703125" style="122" bestFit="1" customWidth="1"/>
    <col min="15626" max="15626" width="9.140625" style="122"/>
    <col min="15627" max="15627" width="15.7109375" style="122" bestFit="1" customWidth="1"/>
    <col min="15628" max="15628" width="9.5703125" style="122" bestFit="1" customWidth="1"/>
    <col min="15629" max="15873" width="9.140625" style="122"/>
    <col min="15874" max="15874" width="17.5703125" style="122" customWidth="1"/>
    <col min="15875" max="15875" width="37.42578125" style="122" customWidth="1"/>
    <col min="15876" max="15876" width="34.42578125" style="122" customWidth="1"/>
    <col min="15877" max="15877" width="12.42578125" style="122" customWidth="1"/>
    <col min="15878" max="15878" width="13.7109375" style="122" customWidth="1"/>
    <col min="15879" max="15880" width="19" style="122" customWidth="1"/>
    <col min="15881" max="15881" width="10.5703125" style="122" bestFit="1" customWidth="1"/>
    <col min="15882" max="15882" width="9.140625" style="122"/>
    <col min="15883" max="15883" width="15.7109375" style="122" bestFit="1" customWidth="1"/>
    <col min="15884" max="15884" width="9.5703125" style="122" bestFit="1" customWidth="1"/>
    <col min="15885" max="16129" width="9.140625" style="122"/>
    <col min="16130" max="16130" width="17.5703125" style="122" customWidth="1"/>
    <col min="16131" max="16131" width="37.42578125" style="122" customWidth="1"/>
    <col min="16132" max="16132" width="34.42578125" style="122" customWidth="1"/>
    <col min="16133" max="16133" width="12.42578125" style="122" customWidth="1"/>
    <col min="16134" max="16134" width="13.7109375" style="122" customWidth="1"/>
    <col min="16135" max="16136" width="19" style="122" customWidth="1"/>
    <col min="16137" max="16137" width="10.5703125" style="122" bestFit="1" customWidth="1"/>
    <col min="16138" max="16138" width="9.140625" style="122"/>
    <col min="16139" max="16139" width="15.7109375" style="122" bestFit="1" customWidth="1"/>
    <col min="16140" max="16140" width="9.5703125" style="122" bestFit="1" customWidth="1"/>
    <col min="16141" max="16384" width="9.140625" style="122"/>
  </cols>
  <sheetData>
    <row r="1" spans="1:11">
      <c r="A1" s="151"/>
      <c r="B1" s="151"/>
      <c r="C1" s="199"/>
      <c r="D1" s="199"/>
      <c r="E1" s="151"/>
      <c r="F1" s="151"/>
      <c r="G1" s="151"/>
      <c r="H1" s="200"/>
    </row>
    <row r="2" spans="1:11" ht="26.25" customHeight="1">
      <c r="A2" s="201"/>
      <c r="B2" s="201"/>
      <c r="C2" s="202"/>
      <c r="D2" s="202"/>
      <c r="E2" s="201"/>
      <c r="F2" s="334" t="s">
        <v>387</v>
      </c>
      <c r="G2" s="334"/>
      <c r="H2" s="334"/>
    </row>
    <row r="3" spans="1:11" s="120" customFormat="1" ht="20.25" customHeight="1">
      <c r="A3" s="335" t="s">
        <v>396</v>
      </c>
      <c r="B3" s="335"/>
      <c r="C3" s="335"/>
      <c r="D3" s="335"/>
      <c r="E3" s="335"/>
      <c r="F3" s="335"/>
      <c r="G3" s="335"/>
      <c r="H3" s="335"/>
      <c r="K3" s="121"/>
    </row>
    <row r="4" spans="1:11" s="120" customFormat="1" ht="38.25" customHeight="1">
      <c r="A4" s="335"/>
      <c r="B4" s="335"/>
      <c r="C4" s="335"/>
      <c r="D4" s="335"/>
      <c r="E4" s="335"/>
      <c r="F4" s="335"/>
      <c r="G4" s="335"/>
      <c r="H4" s="335"/>
      <c r="K4" s="121"/>
    </row>
    <row r="5" spans="1:11" s="120" customFormat="1" ht="30" customHeight="1">
      <c r="A5" s="336" t="s">
        <v>388</v>
      </c>
      <c r="B5" s="336"/>
      <c r="C5" s="336"/>
      <c r="D5" s="336"/>
      <c r="E5" s="336"/>
      <c r="F5" s="336"/>
      <c r="G5" s="336"/>
      <c r="H5" s="336"/>
      <c r="K5" s="121"/>
    </row>
    <row r="6" spans="1:11" s="120" customFormat="1" ht="30" customHeight="1" thickBot="1">
      <c r="A6" s="337" t="s">
        <v>385</v>
      </c>
      <c r="B6" s="337"/>
      <c r="C6" s="337"/>
      <c r="D6" s="337"/>
      <c r="E6" s="337"/>
      <c r="F6" s="337"/>
      <c r="G6" s="337"/>
      <c r="H6" s="337"/>
      <c r="K6" s="121"/>
    </row>
    <row r="7" spans="1:11" s="120" customFormat="1" ht="45.75" customHeight="1" thickBot="1">
      <c r="A7" s="224" t="s">
        <v>374</v>
      </c>
      <c r="B7" s="225" t="s">
        <v>370</v>
      </c>
      <c r="C7" s="226" t="s">
        <v>380</v>
      </c>
      <c r="D7" s="227" t="s">
        <v>381</v>
      </c>
      <c r="E7" s="228" t="s">
        <v>382</v>
      </c>
      <c r="F7" s="225" t="s">
        <v>375</v>
      </c>
      <c r="G7" s="225" t="s">
        <v>372</v>
      </c>
      <c r="H7" s="245" t="s">
        <v>383</v>
      </c>
      <c r="K7" s="121"/>
    </row>
    <row r="8" spans="1:11" s="207" customFormat="1" ht="30" customHeight="1">
      <c r="A8" s="203">
        <v>1</v>
      </c>
      <c r="B8" s="204" t="s">
        <v>398</v>
      </c>
      <c r="C8" s="205" t="s">
        <v>402</v>
      </c>
      <c r="D8" s="205">
        <v>1</v>
      </c>
      <c r="E8" s="206">
        <v>140000</v>
      </c>
      <c r="F8" s="206">
        <f>E8*D8</f>
        <v>140000</v>
      </c>
      <c r="G8" s="340">
        <f>SUM(F8:F11)</f>
        <v>1850000</v>
      </c>
      <c r="H8" s="343" t="s">
        <v>406</v>
      </c>
      <c r="K8" s="208"/>
    </row>
    <row r="9" spans="1:11" s="207" customFormat="1" ht="30" customHeight="1">
      <c r="A9" s="209">
        <v>2</v>
      </c>
      <c r="B9" s="210" t="s">
        <v>399</v>
      </c>
      <c r="C9" s="211" t="s">
        <v>403</v>
      </c>
      <c r="D9" s="211">
        <v>10</v>
      </c>
      <c r="E9" s="212">
        <v>20000</v>
      </c>
      <c r="F9" s="212">
        <f>E9*D9</f>
        <v>200000</v>
      </c>
      <c r="G9" s="341"/>
      <c r="H9" s="344"/>
      <c r="K9" s="208"/>
    </row>
    <row r="10" spans="1:11" s="207" customFormat="1" ht="30" customHeight="1">
      <c r="A10" s="209">
        <v>3</v>
      </c>
      <c r="B10" s="210" t="s">
        <v>400</v>
      </c>
      <c r="C10" s="211" t="s">
        <v>404</v>
      </c>
      <c r="D10" s="211">
        <v>5</v>
      </c>
      <c r="E10" s="212">
        <v>110000</v>
      </c>
      <c r="F10" s="212">
        <f t="shared" ref="F10:F73" si="0">E10*D10</f>
        <v>550000</v>
      </c>
      <c r="G10" s="341"/>
      <c r="H10" s="344"/>
      <c r="K10" s="208"/>
    </row>
    <row r="11" spans="1:11" s="207" customFormat="1" ht="30" customHeight="1" thickBot="1">
      <c r="A11" s="213">
        <v>4</v>
      </c>
      <c r="B11" s="214" t="s">
        <v>401</v>
      </c>
      <c r="C11" s="215" t="s">
        <v>405</v>
      </c>
      <c r="D11" s="215">
        <v>80</v>
      </c>
      <c r="E11" s="216">
        <v>12000</v>
      </c>
      <c r="F11" s="216">
        <f t="shared" si="0"/>
        <v>960000</v>
      </c>
      <c r="G11" s="342"/>
      <c r="H11" s="345"/>
      <c r="K11" s="208"/>
    </row>
    <row r="12" spans="1:11" s="207" customFormat="1" ht="30" customHeight="1">
      <c r="A12" s="203">
        <v>5</v>
      </c>
      <c r="B12" s="204"/>
      <c r="C12" s="205"/>
      <c r="D12" s="205"/>
      <c r="E12" s="206"/>
      <c r="F12" s="206">
        <f t="shared" si="0"/>
        <v>0</v>
      </c>
      <c r="G12" s="376"/>
      <c r="H12" s="377"/>
      <c r="K12" s="208"/>
    </row>
    <row r="13" spans="1:11" s="207" customFormat="1" ht="30" customHeight="1">
      <c r="A13" s="209">
        <v>6</v>
      </c>
      <c r="B13" s="210"/>
      <c r="C13" s="211"/>
      <c r="D13" s="211"/>
      <c r="E13" s="212"/>
      <c r="F13" s="212">
        <f t="shared" si="0"/>
        <v>0</v>
      </c>
      <c r="G13" s="378"/>
      <c r="H13" s="379"/>
      <c r="K13" s="208"/>
    </row>
    <row r="14" spans="1:11" s="207" customFormat="1" ht="30" customHeight="1">
      <c r="A14" s="209">
        <v>7</v>
      </c>
      <c r="B14" s="210"/>
      <c r="C14" s="211"/>
      <c r="D14" s="211"/>
      <c r="E14" s="212"/>
      <c r="F14" s="212">
        <f t="shared" si="0"/>
        <v>0</v>
      </c>
      <c r="G14" s="378"/>
      <c r="H14" s="379"/>
      <c r="K14" s="208"/>
    </row>
    <row r="15" spans="1:11" s="207" customFormat="1" ht="30" customHeight="1">
      <c r="A15" s="209">
        <v>8</v>
      </c>
      <c r="B15" s="210"/>
      <c r="C15" s="211"/>
      <c r="D15" s="211"/>
      <c r="E15" s="212"/>
      <c r="F15" s="212">
        <f t="shared" si="0"/>
        <v>0</v>
      </c>
      <c r="G15" s="339"/>
      <c r="H15" s="338"/>
      <c r="K15" s="208"/>
    </row>
    <row r="16" spans="1:11" s="207" customFormat="1" ht="30" customHeight="1">
      <c r="A16" s="209">
        <v>9</v>
      </c>
      <c r="B16" s="210"/>
      <c r="C16" s="211"/>
      <c r="D16" s="211"/>
      <c r="E16" s="212"/>
      <c r="F16" s="212">
        <f t="shared" si="0"/>
        <v>0</v>
      </c>
      <c r="G16" s="339"/>
      <c r="H16" s="338"/>
      <c r="K16" s="208"/>
    </row>
    <row r="17" spans="1:11" s="207" customFormat="1" ht="30" customHeight="1">
      <c r="A17" s="209">
        <v>10</v>
      </c>
      <c r="B17" s="210"/>
      <c r="C17" s="211"/>
      <c r="D17" s="211"/>
      <c r="E17" s="212"/>
      <c r="F17" s="212">
        <f t="shared" si="0"/>
        <v>0</v>
      </c>
      <c r="G17" s="339"/>
      <c r="H17" s="338"/>
      <c r="K17" s="208"/>
    </row>
    <row r="18" spans="1:11" s="207" customFormat="1" ht="30" customHeight="1">
      <c r="A18" s="209">
        <v>11</v>
      </c>
      <c r="B18" s="210"/>
      <c r="C18" s="211"/>
      <c r="D18" s="211"/>
      <c r="E18" s="212"/>
      <c r="F18" s="212">
        <f t="shared" si="0"/>
        <v>0</v>
      </c>
      <c r="G18" s="339"/>
      <c r="H18" s="338"/>
      <c r="K18" s="208"/>
    </row>
    <row r="19" spans="1:11" s="207" customFormat="1" ht="30" customHeight="1">
      <c r="A19" s="209">
        <v>12</v>
      </c>
      <c r="B19" s="210"/>
      <c r="C19" s="211"/>
      <c r="D19" s="211"/>
      <c r="E19" s="212"/>
      <c r="F19" s="212">
        <f t="shared" si="0"/>
        <v>0</v>
      </c>
      <c r="G19" s="339"/>
      <c r="H19" s="338"/>
      <c r="K19" s="208"/>
    </row>
    <row r="20" spans="1:11" s="207" customFormat="1" ht="30" customHeight="1">
      <c r="A20" s="209">
        <v>13</v>
      </c>
      <c r="B20" s="210"/>
      <c r="C20" s="211"/>
      <c r="D20" s="211"/>
      <c r="E20" s="212"/>
      <c r="F20" s="212">
        <f t="shared" si="0"/>
        <v>0</v>
      </c>
      <c r="G20" s="339"/>
      <c r="H20" s="338"/>
      <c r="K20" s="208"/>
    </row>
    <row r="21" spans="1:11" s="207" customFormat="1" ht="30" customHeight="1">
      <c r="A21" s="209">
        <v>14</v>
      </c>
      <c r="B21" s="210"/>
      <c r="C21" s="211"/>
      <c r="D21" s="211"/>
      <c r="E21" s="212"/>
      <c r="F21" s="212">
        <f t="shared" si="0"/>
        <v>0</v>
      </c>
      <c r="G21" s="346"/>
      <c r="H21" s="338"/>
      <c r="K21" s="208"/>
    </row>
    <row r="22" spans="1:11" s="207" customFormat="1" ht="30" customHeight="1">
      <c r="A22" s="209">
        <v>15</v>
      </c>
      <c r="B22" s="210"/>
      <c r="C22" s="211"/>
      <c r="D22" s="211"/>
      <c r="E22" s="212"/>
      <c r="F22" s="212">
        <f t="shared" si="0"/>
        <v>0</v>
      </c>
      <c r="G22" s="346"/>
      <c r="H22" s="338"/>
      <c r="K22" s="208"/>
    </row>
    <row r="23" spans="1:11" s="207" customFormat="1" ht="30" customHeight="1">
      <c r="A23" s="209">
        <v>16</v>
      </c>
      <c r="B23" s="210"/>
      <c r="C23" s="211"/>
      <c r="D23" s="211"/>
      <c r="E23" s="212"/>
      <c r="F23" s="212">
        <f t="shared" si="0"/>
        <v>0</v>
      </c>
      <c r="G23" s="346"/>
      <c r="H23" s="338"/>
      <c r="K23" s="208"/>
    </row>
    <row r="24" spans="1:11" s="207" customFormat="1" ht="30" customHeight="1">
      <c r="A24" s="209">
        <v>17</v>
      </c>
      <c r="B24" s="210"/>
      <c r="C24" s="211"/>
      <c r="D24" s="211"/>
      <c r="E24" s="212"/>
      <c r="F24" s="212">
        <f t="shared" si="0"/>
        <v>0</v>
      </c>
      <c r="G24" s="346"/>
      <c r="H24" s="338"/>
      <c r="K24" s="208"/>
    </row>
    <row r="25" spans="1:11" s="207" customFormat="1" ht="30" customHeight="1">
      <c r="A25" s="209">
        <v>18</v>
      </c>
      <c r="B25" s="210"/>
      <c r="C25" s="211"/>
      <c r="D25" s="211"/>
      <c r="E25" s="212"/>
      <c r="F25" s="212">
        <f t="shared" si="0"/>
        <v>0</v>
      </c>
      <c r="G25" s="346"/>
      <c r="H25" s="338"/>
      <c r="K25" s="208"/>
    </row>
    <row r="26" spans="1:11" s="207" customFormat="1" ht="30" customHeight="1">
      <c r="A26" s="209">
        <v>19</v>
      </c>
      <c r="B26" s="210"/>
      <c r="C26" s="211"/>
      <c r="D26" s="211"/>
      <c r="E26" s="212"/>
      <c r="F26" s="212">
        <f t="shared" si="0"/>
        <v>0</v>
      </c>
      <c r="G26" s="346"/>
      <c r="H26" s="338"/>
      <c r="K26" s="208"/>
    </row>
    <row r="27" spans="1:11" s="207" customFormat="1" ht="30" customHeight="1">
      <c r="A27" s="209">
        <v>20</v>
      </c>
      <c r="B27" s="210"/>
      <c r="C27" s="211"/>
      <c r="D27" s="211"/>
      <c r="E27" s="212"/>
      <c r="F27" s="212">
        <f t="shared" si="0"/>
        <v>0</v>
      </c>
      <c r="G27" s="346"/>
      <c r="H27" s="338"/>
      <c r="K27" s="208"/>
    </row>
    <row r="28" spans="1:11" s="207" customFormat="1" ht="30" customHeight="1">
      <c r="A28" s="209">
        <v>21</v>
      </c>
      <c r="B28" s="210"/>
      <c r="C28" s="211"/>
      <c r="D28" s="211"/>
      <c r="E28" s="212"/>
      <c r="F28" s="212">
        <f t="shared" si="0"/>
        <v>0</v>
      </c>
      <c r="G28" s="346"/>
      <c r="H28" s="338"/>
      <c r="K28" s="208"/>
    </row>
    <row r="29" spans="1:11" s="207" customFormat="1" ht="30" customHeight="1">
      <c r="A29" s="209">
        <v>22</v>
      </c>
      <c r="B29" s="210"/>
      <c r="C29" s="211"/>
      <c r="D29" s="211"/>
      <c r="E29" s="212"/>
      <c r="F29" s="212">
        <f t="shared" si="0"/>
        <v>0</v>
      </c>
      <c r="G29" s="346"/>
      <c r="H29" s="338"/>
      <c r="K29" s="208"/>
    </row>
    <row r="30" spans="1:11" s="207" customFormat="1" ht="30" customHeight="1">
      <c r="A30" s="209">
        <v>23</v>
      </c>
      <c r="B30" s="210"/>
      <c r="C30" s="211"/>
      <c r="D30" s="211"/>
      <c r="E30" s="212"/>
      <c r="F30" s="212">
        <f t="shared" si="0"/>
        <v>0</v>
      </c>
      <c r="G30" s="346"/>
      <c r="H30" s="338"/>
      <c r="K30" s="208"/>
    </row>
    <row r="31" spans="1:11" s="207" customFormat="1" ht="30" customHeight="1">
      <c r="A31" s="209">
        <v>24</v>
      </c>
      <c r="B31" s="210"/>
      <c r="C31" s="211"/>
      <c r="D31" s="211"/>
      <c r="E31" s="212"/>
      <c r="F31" s="212">
        <f t="shared" si="0"/>
        <v>0</v>
      </c>
      <c r="G31" s="346"/>
      <c r="H31" s="338"/>
      <c r="K31" s="208"/>
    </row>
    <row r="32" spans="1:11" s="207" customFormat="1" ht="30" customHeight="1">
      <c r="A32" s="209">
        <v>25</v>
      </c>
      <c r="B32" s="210"/>
      <c r="C32" s="211"/>
      <c r="D32" s="211"/>
      <c r="E32" s="212"/>
      <c r="F32" s="212">
        <f t="shared" si="0"/>
        <v>0</v>
      </c>
      <c r="G32" s="346"/>
      <c r="H32" s="338"/>
      <c r="K32" s="208"/>
    </row>
    <row r="33" spans="1:11" s="207" customFormat="1" ht="30" customHeight="1">
      <c r="A33" s="209">
        <v>26</v>
      </c>
      <c r="B33" s="210"/>
      <c r="C33" s="211"/>
      <c r="D33" s="211"/>
      <c r="E33" s="212"/>
      <c r="F33" s="212">
        <f t="shared" si="0"/>
        <v>0</v>
      </c>
      <c r="G33" s="346"/>
      <c r="H33" s="338"/>
      <c r="K33" s="208"/>
    </row>
    <row r="34" spans="1:11" s="207" customFormat="1" ht="30" customHeight="1" thickBot="1">
      <c r="A34" s="209">
        <v>27</v>
      </c>
      <c r="B34" s="210"/>
      <c r="C34" s="211"/>
      <c r="D34" s="211"/>
      <c r="E34" s="212"/>
      <c r="F34" s="212">
        <f t="shared" si="0"/>
        <v>0</v>
      </c>
      <c r="G34" s="346"/>
      <c r="H34" s="338"/>
      <c r="K34" s="208"/>
    </row>
    <row r="35" spans="1:11" s="207" customFormat="1" ht="30" customHeight="1">
      <c r="A35" s="209">
        <v>28</v>
      </c>
      <c r="B35" s="204"/>
      <c r="C35" s="205"/>
      <c r="D35" s="205"/>
      <c r="E35" s="206"/>
      <c r="F35" s="212">
        <f t="shared" si="0"/>
        <v>0</v>
      </c>
      <c r="G35" s="346"/>
      <c r="H35" s="338"/>
      <c r="K35" s="208"/>
    </row>
    <row r="36" spans="1:11" s="207" customFormat="1" ht="30" customHeight="1">
      <c r="A36" s="209">
        <v>29</v>
      </c>
      <c r="B36" s="210"/>
      <c r="C36" s="211"/>
      <c r="D36" s="211"/>
      <c r="E36" s="212"/>
      <c r="F36" s="212">
        <f t="shared" si="0"/>
        <v>0</v>
      </c>
      <c r="G36" s="346"/>
      <c r="H36" s="338"/>
      <c r="K36" s="208"/>
    </row>
    <row r="37" spans="1:11" s="207" customFormat="1" ht="30" customHeight="1">
      <c r="A37" s="209">
        <v>30</v>
      </c>
      <c r="B37" s="210"/>
      <c r="C37" s="211"/>
      <c r="D37" s="211"/>
      <c r="E37" s="212"/>
      <c r="F37" s="212">
        <f t="shared" si="0"/>
        <v>0</v>
      </c>
      <c r="G37" s="346"/>
      <c r="H37" s="338"/>
      <c r="K37" s="208"/>
    </row>
    <row r="38" spans="1:11" s="207" customFormat="1" ht="30" customHeight="1">
      <c r="A38" s="209">
        <v>31</v>
      </c>
      <c r="B38" s="210"/>
      <c r="C38" s="211"/>
      <c r="D38" s="211"/>
      <c r="E38" s="212"/>
      <c r="F38" s="212">
        <f t="shared" si="0"/>
        <v>0</v>
      </c>
      <c r="G38" s="346"/>
      <c r="H38" s="338"/>
      <c r="K38" s="208"/>
    </row>
    <row r="39" spans="1:11" s="207" customFormat="1" ht="30" customHeight="1">
      <c r="A39" s="209">
        <v>32</v>
      </c>
      <c r="B39" s="210"/>
      <c r="C39" s="211"/>
      <c r="D39" s="211"/>
      <c r="E39" s="212"/>
      <c r="F39" s="212">
        <f t="shared" si="0"/>
        <v>0</v>
      </c>
      <c r="G39" s="346"/>
      <c r="H39" s="338"/>
      <c r="K39" s="208"/>
    </row>
    <row r="40" spans="1:11" s="207" customFormat="1" ht="30" customHeight="1">
      <c r="A40" s="209">
        <v>33</v>
      </c>
      <c r="B40" s="210"/>
      <c r="C40" s="211"/>
      <c r="D40" s="211"/>
      <c r="E40" s="212"/>
      <c r="F40" s="212">
        <f t="shared" si="0"/>
        <v>0</v>
      </c>
      <c r="G40" s="346"/>
      <c r="H40" s="338"/>
      <c r="K40" s="208"/>
    </row>
    <row r="41" spans="1:11" s="207" customFormat="1" ht="30" customHeight="1">
      <c r="A41" s="209">
        <v>34</v>
      </c>
      <c r="B41" s="210"/>
      <c r="C41" s="211"/>
      <c r="D41" s="211"/>
      <c r="E41" s="212"/>
      <c r="F41" s="212">
        <f t="shared" si="0"/>
        <v>0</v>
      </c>
      <c r="G41" s="346"/>
      <c r="H41" s="338"/>
      <c r="K41" s="208"/>
    </row>
    <row r="42" spans="1:11" s="207" customFormat="1" ht="30" customHeight="1">
      <c r="A42" s="209">
        <v>35</v>
      </c>
      <c r="B42" s="210"/>
      <c r="C42" s="211"/>
      <c r="D42" s="211"/>
      <c r="E42" s="212"/>
      <c r="F42" s="212">
        <f t="shared" si="0"/>
        <v>0</v>
      </c>
      <c r="G42" s="346"/>
      <c r="H42" s="338"/>
      <c r="K42" s="208"/>
    </row>
    <row r="43" spans="1:11" s="207" customFormat="1" ht="30" customHeight="1">
      <c r="A43" s="209">
        <v>36</v>
      </c>
      <c r="B43" s="210"/>
      <c r="C43" s="211"/>
      <c r="D43" s="211"/>
      <c r="E43" s="212"/>
      <c r="F43" s="212">
        <f t="shared" si="0"/>
        <v>0</v>
      </c>
      <c r="G43" s="346"/>
      <c r="H43" s="338"/>
      <c r="K43" s="208"/>
    </row>
    <row r="44" spans="1:11" s="207" customFormat="1" ht="30" customHeight="1">
      <c r="A44" s="209">
        <v>37</v>
      </c>
      <c r="B44" s="210"/>
      <c r="C44" s="211"/>
      <c r="D44" s="211"/>
      <c r="E44" s="212"/>
      <c r="F44" s="212">
        <f t="shared" si="0"/>
        <v>0</v>
      </c>
      <c r="G44" s="346"/>
      <c r="H44" s="338"/>
      <c r="K44" s="208"/>
    </row>
    <row r="45" spans="1:11" s="207" customFormat="1" ht="30" customHeight="1">
      <c r="A45" s="209">
        <v>38</v>
      </c>
      <c r="B45" s="210"/>
      <c r="C45" s="211"/>
      <c r="D45" s="211"/>
      <c r="E45" s="212"/>
      <c r="F45" s="212">
        <f t="shared" si="0"/>
        <v>0</v>
      </c>
      <c r="G45" s="346"/>
      <c r="H45" s="338"/>
      <c r="K45" s="208"/>
    </row>
    <row r="46" spans="1:11" s="207" customFormat="1" ht="30" customHeight="1">
      <c r="A46" s="209">
        <v>39</v>
      </c>
      <c r="B46" s="210"/>
      <c r="C46" s="211"/>
      <c r="D46" s="211"/>
      <c r="E46" s="212"/>
      <c r="F46" s="212">
        <f t="shared" si="0"/>
        <v>0</v>
      </c>
      <c r="G46" s="346"/>
      <c r="H46" s="338"/>
      <c r="K46" s="208"/>
    </row>
    <row r="47" spans="1:11" s="207" customFormat="1" ht="30" customHeight="1">
      <c r="A47" s="209">
        <v>40</v>
      </c>
      <c r="B47" s="210"/>
      <c r="C47" s="211"/>
      <c r="D47" s="211"/>
      <c r="E47" s="212"/>
      <c r="F47" s="212">
        <f t="shared" si="0"/>
        <v>0</v>
      </c>
      <c r="G47" s="346"/>
      <c r="H47" s="338"/>
      <c r="K47" s="208"/>
    </row>
    <row r="48" spans="1:11" s="207" customFormat="1" ht="30" customHeight="1">
      <c r="A48" s="209">
        <v>41</v>
      </c>
      <c r="B48" s="210"/>
      <c r="C48" s="211"/>
      <c r="D48" s="211"/>
      <c r="E48" s="212"/>
      <c r="F48" s="212">
        <f t="shared" si="0"/>
        <v>0</v>
      </c>
      <c r="G48" s="346"/>
      <c r="H48" s="338"/>
      <c r="K48" s="208"/>
    </row>
    <row r="49" spans="1:11" s="207" customFormat="1" ht="30" customHeight="1">
      <c r="A49" s="209">
        <v>42</v>
      </c>
      <c r="B49" s="380"/>
      <c r="C49" s="381"/>
      <c r="D49" s="382"/>
      <c r="E49" s="383"/>
      <c r="F49" s="212">
        <f t="shared" si="0"/>
        <v>0</v>
      </c>
      <c r="G49" s="346"/>
      <c r="H49" s="338"/>
      <c r="K49" s="208"/>
    </row>
    <row r="50" spans="1:11" s="207" customFormat="1" ht="30" customHeight="1">
      <c r="A50" s="209">
        <v>43</v>
      </c>
      <c r="B50" s="380"/>
      <c r="C50" s="381"/>
      <c r="D50" s="382"/>
      <c r="E50" s="383"/>
      <c r="F50" s="212">
        <f t="shared" si="0"/>
        <v>0</v>
      </c>
      <c r="G50" s="346"/>
      <c r="H50" s="338"/>
      <c r="K50" s="208"/>
    </row>
    <row r="51" spans="1:11" s="207" customFormat="1" ht="30" customHeight="1">
      <c r="A51" s="209">
        <v>44</v>
      </c>
      <c r="B51" s="380"/>
      <c r="C51" s="381"/>
      <c r="D51" s="382"/>
      <c r="E51" s="383"/>
      <c r="F51" s="212">
        <f t="shared" si="0"/>
        <v>0</v>
      </c>
      <c r="G51" s="346"/>
      <c r="H51" s="338"/>
      <c r="K51" s="208"/>
    </row>
    <row r="52" spans="1:11" s="207" customFormat="1" ht="30" customHeight="1">
      <c r="A52" s="209">
        <v>45</v>
      </c>
      <c r="B52" s="380"/>
      <c r="C52" s="381"/>
      <c r="D52" s="382"/>
      <c r="E52" s="383"/>
      <c r="F52" s="212">
        <f t="shared" si="0"/>
        <v>0</v>
      </c>
      <c r="G52" s="346"/>
      <c r="H52" s="338"/>
      <c r="K52" s="208"/>
    </row>
    <row r="53" spans="1:11" s="207" customFormat="1" ht="30" customHeight="1">
      <c r="A53" s="209">
        <v>46</v>
      </c>
      <c r="B53" s="210"/>
      <c r="C53" s="211"/>
      <c r="D53" s="211"/>
      <c r="E53" s="212"/>
      <c r="F53" s="212">
        <f t="shared" si="0"/>
        <v>0</v>
      </c>
      <c r="G53" s="346"/>
      <c r="H53" s="348"/>
      <c r="K53" s="208"/>
    </row>
    <row r="54" spans="1:11" s="207" customFormat="1" ht="30" customHeight="1">
      <c r="A54" s="209">
        <v>47</v>
      </c>
      <c r="B54" s="210"/>
      <c r="C54" s="211"/>
      <c r="D54" s="211"/>
      <c r="E54" s="212"/>
      <c r="F54" s="212">
        <f t="shared" si="0"/>
        <v>0</v>
      </c>
      <c r="G54" s="346"/>
      <c r="H54" s="348"/>
      <c r="K54" s="208"/>
    </row>
    <row r="55" spans="1:11" s="207" customFormat="1" ht="30" customHeight="1">
      <c r="A55" s="209">
        <v>48</v>
      </c>
      <c r="B55" s="210"/>
      <c r="C55" s="211"/>
      <c r="D55" s="211"/>
      <c r="E55" s="212"/>
      <c r="F55" s="212">
        <f t="shared" si="0"/>
        <v>0</v>
      </c>
      <c r="G55" s="346"/>
      <c r="H55" s="348"/>
      <c r="K55" s="208"/>
    </row>
    <row r="56" spans="1:11" s="207" customFormat="1" ht="30" customHeight="1">
      <c r="A56" s="209">
        <v>49</v>
      </c>
      <c r="B56" s="210"/>
      <c r="C56" s="211"/>
      <c r="D56" s="211"/>
      <c r="E56" s="212"/>
      <c r="F56" s="212">
        <f t="shared" si="0"/>
        <v>0</v>
      </c>
      <c r="G56" s="346"/>
      <c r="H56" s="348"/>
      <c r="K56" s="208"/>
    </row>
    <row r="57" spans="1:11" s="207" customFormat="1" ht="30" customHeight="1">
      <c r="A57" s="209">
        <v>50</v>
      </c>
      <c r="B57" s="210"/>
      <c r="C57" s="211"/>
      <c r="D57" s="211"/>
      <c r="E57" s="212"/>
      <c r="F57" s="212">
        <f t="shared" si="0"/>
        <v>0</v>
      </c>
      <c r="G57" s="346"/>
      <c r="H57" s="348"/>
      <c r="K57" s="208"/>
    </row>
    <row r="58" spans="1:11" s="207" customFormat="1" ht="30" customHeight="1">
      <c r="A58" s="209">
        <v>51</v>
      </c>
      <c r="B58" s="210"/>
      <c r="C58" s="211"/>
      <c r="D58" s="211"/>
      <c r="E58" s="212"/>
      <c r="F58" s="212">
        <f t="shared" si="0"/>
        <v>0</v>
      </c>
      <c r="G58" s="346"/>
      <c r="H58" s="348"/>
      <c r="K58" s="208"/>
    </row>
    <row r="59" spans="1:11" s="207" customFormat="1" ht="30" customHeight="1">
      <c r="A59" s="209">
        <v>52</v>
      </c>
      <c r="B59" s="210"/>
      <c r="C59" s="211"/>
      <c r="D59" s="211"/>
      <c r="E59" s="212"/>
      <c r="F59" s="212">
        <f t="shared" si="0"/>
        <v>0</v>
      </c>
      <c r="G59" s="346"/>
      <c r="H59" s="348"/>
      <c r="K59" s="208"/>
    </row>
    <row r="60" spans="1:11" s="207" customFormat="1" ht="30" customHeight="1">
      <c r="A60" s="209">
        <v>53</v>
      </c>
      <c r="B60" s="210"/>
      <c r="C60" s="211"/>
      <c r="D60" s="211"/>
      <c r="E60" s="212"/>
      <c r="F60" s="212">
        <f t="shared" si="0"/>
        <v>0</v>
      </c>
      <c r="G60" s="346"/>
      <c r="H60" s="348"/>
      <c r="K60" s="208"/>
    </row>
    <row r="61" spans="1:11" s="207" customFormat="1" ht="30" customHeight="1">
      <c r="A61" s="209">
        <v>54</v>
      </c>
      <c r="B61" s="210"/>
      <c r="C61" s="211"/>
      <c r="D61" s="211"/>
      <c r="E61" s="212"/>
      <c r="F61" s="212">
        <f t="shared" si="0"/>
        <v>0</v>
      </c>
      <c r="G61" s="346"/>
      <c r="H61" s="338"/>
      <c r="K61" s="208"/>
    </row>
    <row r="62" spans="1:11" s="207" customFormat="1" ht="30" customHeight="1">
      <c r="A62" s="209">
        <v>55</v>
      </c>
      <c r="B62" s="210"/>
      <c r="C62" s="211"/>
      <c r="D62" s="211"/>
      <c r="E62" s="212"/>
      <c r="F62" s="212">
        <f t="shared" si="0"/>
        <v>0</v>
      </c>
      <c r="G62" s="346"/>
      <c r="H62" s="338"/>
      <c r="K62" s="208"/>
    </row>
    <row r="63" spans="1:11" s="207" customFormat="1" ht="30" customHeight="1">
      <c r="A63" s="209">
        <v>56</v>
      </c>
      <c r="B63" s="210"/>
      <c r="C63" s="211"/>
      <c r="D63" s="211"/>
      <c r="E63" s="212"/>
      <c r="F63" s="212">
        <f t="shared" si="0"/>
        <v>0</v>
      </c>
      <c r="G63" s="346"/>
      <c r="H63" s="338"/>
      <c r="K63" s="208"/>
    </row>
    <row r="64" spans="1:11" s="207" customFormat="1" ht="30" customHeight="1">
      <c r="A64" s="209">
        <v>57</v>
      </c>
      <c r="B64" s="210"/>
      <c r="C64" s="211"/>
      <c r="D64" s="211"/>
      <c r="E64" s="212"/>
      <c r="F64" s="212">
        <f t="shared" si="0"/>
        <v>0</v>
      </c>
      <c r="G64" s="346"/>
      <c r="H64" s="338"/>
      <c r="K64" s="208"/>
    </row>
    <row r="65" spans="1:11" s="207" customFormat="1" ht="30" customHeight="1">
      <c r="A65" s="209">
        <v>58</v>
      </c>
      <c r="B65" s="210"/>
      <c r="C65" s="211"/>
      <c r="D65" s="211"/>
      <c r="E65" s="212"/>
      <c r="F65" s="212">
        <f t="shared" si="0"/>
        <v>0</v>
      </c>
      <c r="G65" s="346"/>
      <c r="H65" s="338"/>
      <c r="K65" s="208"/>
    </row>
    <row r="66" spans="1:11" s="207" customFormat="1" ht="30" customHeight="1">
      <c r="A66" s="209">
        <v>59</v>
      </c>
      <c r="B66" s="210"/>
      <c r="C66" s="211"/>
      <c r="D66" s="211"/>
      <c r="E66" s="212"/>
      <c r="F66" s="212">
        <f t="shared" si="0"/>
        <v>0</v>
      </c>
      <c r="G66" s="346"/>
      <c r="H66" s="338"/>
      <c r="K66" s="208"/>
    </row>
    <row r="67" spans="1:11" s="207" customFormat="1" ht="30" customHeight="1">
      <c r="A67" s="209">
        <v>60</v>
      </c>
      <c r="B67" s="210"/>
      <c r="C67" s="211"/>
      <c r="D67" s="211"/>
      <c r="E67" s="212"/>
      <c r="F67" s="212">
        <f t="shared" si="0"/>
        <v>0</v>
      </c>
      <c r="G67" s="346"/>
      <c r="H67" s="338"/>
      <c r="K67" s="208"/>
    </row>
    <row r="68" spans="1:11" s="207" customFormat="1" ht="30" customHeight="1">
      <c r="A68" s="209">
        <v>61</v>
      </c>
      <c r="B68" s="210"/>
      <c r="C68" s="211"/>
      <c r="D68" s="211"/>
      <c r="E68" s="212"/>
      <c r="F68" s="212">
        <f t="shared" si="0"/>
        <v>0</v>
      </c>
      <c r="G68" s="346"/>
      <c r="H68" s="338"/>
      <c r="K68" s="208"/>
    </row>
    <row r="69" spans="1:11" s="207" customFormat="1" ht="30" customHeight="1" thickBot="1">
      <c r="A69" s="209">
        <v>62</v>
      </c>
      <c r="B69" s="210"/>
      <c r="C69" s="211"/>
      <c r="D69" s="211"/>
      <c r="E69" s="212"/>
      <c r="F69" s="212">
        <f t="shared" si="0"/>
        <v>0</v>
      </c>
      <c r="G69" s="346"/>
      <c r="H69" s="338"/>
      <c r="K69" s="208"/>
    </row>
    <row r="70" spans="1:11" s="249" customFormat="1" ht="30" customHeight="1">
      <c r="A70" s="209">
        <v>63</v>
      </c>
      <c r="B70" s="210"/>
      <c r="C70" s="211"/>
      <c r="D70" s="211"/>
      <c r="E70" s="212"/>
      <c r="F70" s="212">
        <f t="shared" si="0"/>
        <v>0</v>
      </c>
      <c r="G70" s="346"/>
      <c r="H70" s="348"/>
      <c r="I70" s="253"/>
      <c r="K70" s="250"/>
    </row>
    <row r="71" spans="1:11" s="251" customFormat="1" ht="30" customHeight="1">
      <c r="A71" s="209">
        <v>64</v>
      </c>
      <c r="B71" s="210"/>
      <c r="C71" s="211"/>
      <c r="D71" s="211"/>
      <c r="E71" s="212"/>
      <c r="F71" s="212">
        <f t="shared" si="0"/>
        <v>0</v>
      </c>
      <c r="G71" s="346"/>
      <c r="H71" s="348"/>
      <c r="I71" s="254"/>
      <c r="K71" s="252"/>
    </row>
    <row r="72" spans="1:11" s="251" customFormat="1" ht="30" customHeight="1">
      <c r="A72" s="209">
        <v>65</v>
      </c>
      <c r="B72" s="210"/>
      <c r="C72" s="211"/>
      <c r="D72" s="211"/>
      <c r="E72" s="212"/>
      <c r="F72" s="212">
        <f t="shared" si="0"/>
        <v>0</v>
      </c>
      <c r="G72" s="346"/>
      <c r="H72" s="348"/>
      <c r="I72" s="254"/>
      <c r="K72" s="252"/>
    </row>
    <row r="73" spans="1:11" s="251" customFormat="1" ht="30" customHeight="1">
      <c r="A73" s="209">
        <v>66</v>
      </c>
      <c r="B73" s="210"/>
      <c r="C73" s="211"/>
      <c r="D73" s="211"/>
      <c r="E73" s="212"/>
      <c r="F73" s="212">
        <f t="shared" si="0"/>
        <v>0</v>
      </c>
      <c r="G73" s="346"/>
      <c r="H73" s="348"/>
      <c r="I73" s="254"/>
      <c r="K73" s="252"/>
    </row>
    <row r="74" spans="1:11" s="251" customFormat="1" ht="30" customHeight="1" thickBot="1">
      <c r="A74" s="213">
        <v>67</v>
      </c>
      <c r="B74" s="214"/>
      <c r="C74" s="215"/>
      <c r="D74" s="215"/>
      <c r="E74" s="216"/>
      <c r="F74" s="216">
        <f t="shared" ref="F74" si="1">E74*D74</f>
        <v>0</v>
      </c>
      <c r="G74" s="347"/>
      <c r="H74" s="349"/>
      <c r="I74" s="254"/>
      <c r="K74" s="252"/>
    </row>
    <row r="75" spans="1:11" s="207" customFormat="1" ht="30" customHeight="1">
      <c r="A75" s="356" t="s">
        <v>375</v>
      </c>
      <c r="B75" s="357"/>
      <c r="C75" s="357"/>
      <c r="D75" s="357"/>
      <c r="E75" s="358"/>
      <c r="F75" s="217">
        <f>SUM(F8:F74)</f>
        <v>1850000</v>
      </c>
      <c r="G75" s="217">
        <f>SUM(G8:G74)</f>
        <v>1850000</v>
      </c>
      <c r="H75" s="218"/>
      <c r="I75" s="219"/>
    </row>
    <row r="76" spans="1:11" s="207" customFormat="1" ht="30" customHeight="1">
      <c r="A76" s="353" t="s">
        <v>371</v>
      </c>
      <c r="B76" s="354"/>
      <c r="C76" s="354"/>
      <c r="D76" s="354"/>
      <c r="E76" s="355"/>
      <c r="F76" s="220">
        <f>F75*0.1</f>
        <v>185000</v>
      </c>
      <c r="G76" s="220">
        <f>G75*0.1</f>
        <v>185000</v>
      </c>
      <c r="H76" s="221"/>
      <c r="I76" s="219"/>
    </row>
    <row r="77" spans="1:11" s="207" customFormat="1" ht="30" customHeight="1" thickBot="1">
      <c r="A77" s="350" t="s">
        <v>372</v>
      </c>
      <c r="B77" s="351"/>
      <c r="C77" s="351"/>
      <c r="D77" s="351"/>
      <c r="E77" s="352"/>
      <c r="F77" s="222">
        <f>SUM(F75:F76)</f>
        <v>2035000</v>
      </c>
      <c r="G77" s="222">
        <f>SUM(G75:G76)</f>
        <v>2035000</v>
      </c>
      <c r="H77" s="223"/>
    </row>
    <row r="78" spans="1:11" ht="30" customHeight="1">
      <c r="A78" s="229"/>
      <c r="B78" s="230"/>
      <c r="C78" s="231"/>
      <c r="D78" s="232"/>
      <c r="E78" s="233"/>
      <c r="F78" s="233"/>
      <c r="G78" s="233"/>
      <c r="H78" s="234" t="s">
        <v>373</v>
      </c>
      <c r="K78" s="122"/>
    </row>
    <row r="79" spans="1:11" ht="30" customHeight="1">
      <c r="A79" s="235"/>
      <c r="B79" s="236"/>
      <c r="C79" s="237"/>
      <c r="D79" s="238"/>
      <c r="E79" s="239"/>
      <c r="F79" s="239"/>
      <c r="G79" s="239"/>
      <c r="H79" s="240"/>
      <c r="K79" s="122"/>
    </row>
    <row r="80" spans="1:11" ht="30" customHeight="1">
      <c r="A80" s="235"/>
      <c r="B80" s="236"/>
      <c r="C80" s="237"/>
      <c r="D80" s="238"/>
      <c r="E80" s="239"/>
      <c r="F80" s="239"/>
      <c r="G80" s="239"/>
      <c r="H80" s="240"/>
      <c r="K80" s="122"/>
    </row>
    <row r="81" spans="1:11" ht="30" customHeight="1">
      <c r="A81" s="235"/>
      <c r="B81" s="236"/>
      <c r="C81" s="237"/>
      <c r="D81" s="238"/>
      <c r="E81" s="239"/>
      <c r="F81" s="239"/>
      <c r="G81" s="239"/>
      <c r="H81" s="240"/>
      <c r="K81" s="122"/>
    </row>
    <row r="82" spans="1:11" ht="30" customHeight="1">
      <c r="A82" s="235"/>
      <c r="B82" s="236"/>
      <c r="C82" s="237"/>
      <c r="D82" s="238"/>
      <c r="E82" s="239"/>
      <c r="F82" s="239"/>
      <c r="G82" s="239"/>
      <c r="H82" s="240"/>
      <c r="K82" s="122"/>
    </row>
    <row r="83" spans="1:11" ht="30" customHeight="1">
      <c r="A83" s="235"/>
      <c r="B83" s="236"/>
      <c r="C83" s="237"/>
      <c r="D83" s="238"/>
      <c r="E83" s="239"/>
      <c r="F83" s="239"/>
      <c r="G83" s="239"/>
      <c r="H83" s="240"/>
      <c r="K83" s="122"/>
    </row>
    <row r="84" spans="1:11" ht="30" customHeight="1">
      <c r="A84" s="235"/>
      <c r="B84" s="236"/>
      <c r="C84" s="237"/>
      <c r="D84" s="238"/>
      <c r="E84" s="239"/>
      <c r="F84" s="239"/>
      <c r="G84" s="239"/>
      <c r="H84" s="240"/>
      <c r="K84" s="122"/>
    </row>
    <row r="85" spans="1:11" ht="30" customHeight="1">
      <c r="A85" s="235"/>
      <c r="B85" s="236"/>
      <c r="C85" s="237"/>
      <c r="D85" s="238"/>
      <c r="E85" s="239"/>
      <c r="F85" s="239"/>
      <c r="G85" s="239"/>
      <c r="H85" s="240"/>
      <c r="K85" s="122"/>
    </row>
    <row r="86" spans="1:11" ht="30" customHeight="1">
      <c r="A86" s="235"/>
      <c r="B86" s="236"/>
      <c r="C86" s="237"/>
      <c r="D86" s="238"/>
      <c r="E86" s="239"/>
      <c r="F86" s="239"/>
      <c r="G86" s="239"/>
      <c r="H86" s="240"/>
      <c r="K86" s="122"/>
    </row>
    <row r="87" spans="1:11" ht="30" customHeight="1">
      <c r="A87" s="235"/>
      <c r="B87" s="236"/>
      <c r="C87" s="237"/>
      <c r="D87" s="238"/>
      <c r="E87" s="239"/>
      <c r="F87" s="239"/>
      <c r="G87" s="239"/>
      <c r="H87" s="240"/>
      <c r="K87" s="122"/>
    </row>
    <row r="88" spans="1:11" ht="30" customHeight="1">
      <c r="A88" s="235"/>
      <c r="B88" s="236"/>
      <c r="C88" s="237"/>
      <c r="D88" s="238"/>
      <c r="E88" s="239"/>
      <c r="F88" s="239"/>
      <c r="G88" s="239"/>
      <c r="H88" s="240"/>
      <c r="K88" s="122"/>
    </row>
    <row r="89" spans="1:11" ht="30" customHeight="1">
      <c r="A89" s="235"/>
      <c r="B89" s="236"/>
      <c r="C89" s="237"/>
      <c r="D89" s="238"/>
      <c r="E89" s="239"/>
      <c r="F89" s="239"/>
      <c r="G89" s="239"/>
      <c r="H89" s="240"/>
      <c r="K89" s="122"/>
    </row>
    <row r="90" spans="1:11" ht="30" customHeight="1">
      <c r="A90" s="235"/>
      <c r="B90" s="236"/>
      <c r="C90" s="237"/>
      <c r="D90" s="238"/>
      <c r="E90" s="239"/>
      <c r="F90" s="239"/>
      <c r="G90" s="239"/>
      <c r="H90" s="240"/>
      <c r="K90" s="122"/>
    </row>
    <row r="91" spans="1:11" ht="30" customHeight="1">
      <c r="A91" s="235"/>
      <c r="B91" s="236"/>
      <c r="C91" s="237"/>
      <c r="D91" s="238"/>
      <c r="E91" s="239"/>
      <c r="F91" s="239"/>
      <c r="G91" s="239"/>
      <c r="H91" s="240"/>
      <c r="K91" s="122"/>
    </row>
    <row r="92" spans="1:11" ht="30" customHeight="1">
      <c r="A92" s="235"/>
      <c r="B92" s="236"/>
      <c r="C92" s="237"/>
      <c r="D92" s="238"/>
      <c r="E92" s="239"/>
      <c r="F92" s="239"/>
      <c r="G92" s="239"/>
      <c r="H92" s="240"/>
      <c r="K92" s="122"/>
    </row>
    <row r="93" spans="1:11" ht="30" customHeight="1">
      <c r="A93" s="235"/>
      <c r="B93" s="236"/>
      <c r="C93" s="237"/>
      <c r="D93" s="238"/>
      <c r="E93" s="239"/>
      <c r="F93" s="239"/>
      <c r="G93" s="239"/>
      <c r="H93" s="240"/>
      <c r="K93" s="122"/>
    </row>
    <row r="94" spans="1:11" ht="30" customHeight="1">
      <c r="A94" s="235"/>
      <c r="B94" s="236"/>
      <c r="C94" s="237"/>
      <c r="D94" s="238"/>
      <c r="E94" s="239"/>
      <c r="F94" s="239"/>
      <c r="G94" s="239"/>
      <c r="H94" s="240"/>
      <c r="K94" s="122"/>
    </row>
    <row r="95" spans="1:11" ht="30" customHeight="1">
      <c r="A95" s="235"/>
      <c r="B95" s="236"/>
      <c r="C95" s="237"/>
      <c r="D95" s="238"/>
      <c r="E95" s="239"/>
      <c r="F95" s="239"/>
      <c r="G95" s="239"/>
      <c r="H95" s="240"/>
      <c r="K95" s="122"/>
    </row>
    <row r="96" spans="1:11" ht="30" customHeight="1">
      <c r="A96" s="235"/>
      <c r="B96" s="236"/>
      <c r="C96" s="237"/>
      <c r="D96" s="238"/>
      <c r="E96" s="239"/>
      <c r="F96" s="239"/>
      <c r="G96" s="239"/>
      <c r="H96" s="240"/>
      <c r="K96" s="122"/>
    </row>
    <row r="97" spans="1:11" ht="30" customHeight="1">
      <c r="A97" s="235"/>
      <c r="B97" s="236"/>
      <c r="C97" s="237"/>
      <c r="D97" s="238"/>
      <c r="E97" s="239"/>
      <c r="F97" s="239"/>
      <c r="G97" s="239"/>
      <c r="H97" s="240"/>
      <c r="K97" s="122"/>
    </row>
    <row r="98" spans="1:11" ht="30" customHeight="1">
      <c r="A98" s="235"/>
      <c r="B98" s="236"/>
      <c r="C98" s="237"/>
      <c r="D98" s="238"/>
      <c r="E98" s="239"/>
      <c r="F98" s="239"/>
      <c r="G98" s="239"/>
      <c r="H98" s="240"/>
      <c r="K98" s="122"/>
    </row>
    <row r="99" spans="1:11" ht="30" customHeight="1">
      <c r="A99" s="235"/>
      <c r="B99" s="236"/>
      <c r="C99" s="237"/>
      <c r="D99" s="238"/>
      <c r="E99" s="239"/>
      <c r="F99" s="239"/>
      <c r="G99" s="239"/>
      <c r="H99" s="240"/>
      <c r="K99" s="122"/>
    </row>
    <row r="100" spans="1:11" ht="30" customHeight="1">
      <c r="A100" s="235"/>
      <c r="B100" s="236"/>
      <c r="C100" s="237"/>
      <c r="D100" s="238"/>
      <c r="E100" s="239"/>
      <c r="F100" s="239"/>
      <c r="G100" s="239"/>
      <c r="H100" s="240"/>
      <c r="K100" s="122"/>
    </row>
    <row r="101" spans="1:11" ht="30" customHeight="1">
      <c r="A101" s="235"/>
      <c r="B101" s="236"/>
      <c r="C101" s="237"/>
      <c r="D101" s="238"/>
      <c r="E101" s="239"/>
      <c r="F101" s="239"/>
      <c r="G101" s="239"/>
      <c r="H101" s="240"/>
      <c r="K101" s="122"/>
    </row>
    <row r="102" spans="1:11" ht="30" customHeight="1">
      <c r="A102" s="235"/>
      <c r="B102" s="236"/>
      <c r="C102" s="237"/>
      <c r="D102" s="238"/>
      <c r="E102" s="239"/>
      <c r="F102" s="239"/>
      <c r="G102" s="239"/>
      <c r="H102" s="240"/>
      <c r="K102" s="122"/>
    </row>
    <row r="103" spans="1:11" ht="30" customHeight="1">
      <c r="A103" s="235"/>
      <c r="B103" s="236"/>
      <c r="C103" s="237"/>
      <c r="D103" s="238"/>
      <c r="E103" s="239"/>
      <c r="F103" s="239"/>
      <c r="G103" s="239"/>
      <c r="H103" s="240"/>
      <c r="K103" s="122"/>
    </row>
    <row r="104" spans="1:11" ht="30" customHeight="1">
      <c r="A104" s="235"/>
      <c r="B104" s="236"/>
      <c r="C104" s="237"/>
      <c r="D104" s="238"/>
      <c r="E104" s="239"/>
      <c r="F104" s="239"/>
      <c r="G104" s="239"/>
      <c r="H104" s="240"/>
      <c r="K104" s="122"/>
    </row>
    <row r="105" spans="1:11" ht="30" customHeight="1">
      <c r="A105" s="235"/>
      <c r="B105" s="236"/>
      <c r="C105" s="237"/>
      <c r="D105" s="238"/>
      <c r="E105" s="239"/>
      <c r="F105" s="239"/>
      <c r="G105" s="239"/>
      <c r="H105" s="240"/>
      <c r="K105" s="122"/>
    </row>
    <row r="106" spans="1:11" ht="30" customHeight="1">
      <c r="A106" s="235"/>
      <c r="B106" s="236"/>
      <c r="C106" s="237"/>
      <c r="D106" s="238"/>
      <c r="E106" s="239"/>
      <c r="F106" s="239"/>
      <c r="G106" s="239"/>
      <c r="H106" s="240"/>
      <c r="K106" s="122"/>
    </row>
    <row r="107" spans="1:11" ht="30" customHeight="1">
      <c r="A107" s="235"/>
      <c r="B107" s="236"/>
      <c r="C107" s="237"/>
      <c r="D107" s="238"/>
      <c r="E107" s="239"/>
      <c r="F107" s="239"/>
      <c r="G107" s="239"/>
      <c r="H107" s="240"/>
      <c r="K107" s="122"/>
    </row>
    <row r="108" spans="1:11" ht="30" customHeight="1">
      <c r="A108" s="235"/>
      <c r="B108" s="236"/>
      <c r="C108" s="237"/>
      <c r="D108" s="238"/>
      <c r="E108" s="239"/>
      <c r="F108" s="239"/>
      <c r="G108" s="239"/>
      <c r="H108" s="240"/>
      <c r="K108" s="122"/>
    </row>
    <row r="109" spans="1:11" ht="30" customHeight="1">
      <c r="A109" s="235"/>
      <c r="B109" s="236"/>
      <c r="C109" s="237"/>
      <c r="D109" s="238"/>
      <c r="E109" s="239"/>
      <c r="F109" s="239"/>
      <c r="G109" s="239"/>
      <c r="H109" s="240"/>
      <c r="K109" s="122"/>
    </row>
    <row r="110" spans="1:11" ht="30" customHeight="1">
      <c r="A110" s="235"/>
      <c r="B110" s="236"/>
      <c r="C110" s="237"/>
      <c r="D110" s="238"/>
      <c r="E110" s="239"/>
      <c r="F110" s="239"/>
      <c r="G110" s="239"/>
      <c r="H110" s="240"/>
      <c r="K110" s="122"/>
    </row>
    <row r="111" spans="1:11" ht="30" customHeight="1">
      <c r="A111" s="235"/>
      <c r="B111" s="236"/>
      <c r="C111" s="237"/>
      <c r="D111" s="238"/>
      <c r="E111" s="239"/>
      <c r="F111" s="239"/>
      <c r="G111" s="239"/>
      <c r="H111" s="240"/>
      <c r="K111" s="122"/>
    </row>
    <row r="112" spans="1:11" ht="30" customHeight="1">
      <c r="A112" s="241"/>
      <c r="B112" s="242"/>
      <c r="C112" s="243"/>
      <c r="D112" s="244"/>
      <c r="E112" s="242"/>
      <c r="F112" s="242"/>
      <c r="G112" s="242"/>
      <c r="H112" s="243"/>
    </row>
    <row r="113" spans="1:8" ht="30" customHeight="1">
      <c r="A113" s="241"/>
      <c r="B113" s="242"/>
      <c r="C113" s="243"/>
      <c r="D113" s="244"/>
      <c r="E113" s="242"/>
      <c r="F113" s="242"/>
      <c r="G113" s="242"/>
      <c r="H113" s="243"/>
    </row>
    <row r="114" spans="1:8" ht="30" customHeight="1">
      <c r="A114" s="241"/>
      <c r="B114" s="242"/>
      <c r="C114" s="243"/>
      <c r="D114" s="244"/>
      <c r="E114" s="242"/>
      <c r="F114" s="242"/>
      <c r="G114" s="242"/>
      <c r="H114" s="243"/>
    </row>
    <row r="115" spans="1:8" ht="30" customHeight="1">
      <c r="A115" s="241"/>
      <c r="B115" s="242"/>
      <c r="C115" s="243"/>
      <c r="D115" s="244"/>
      <c r="E115" s="242"/>
      <c r="F115" s="242"/>
      <c r="G115" s="242"/>
      <c r="H115" s="243"/>
    </row>
    <row r="116" spans="1:8" ht="30" customHeight="1">
      <c r="A116" s="241"/>
      <c r="B116" s="242"/>
      <c r="C116" s="243"/>
      <c r="D116" s="244"/>
      <c r="E116" s="242"/>
      <c r="F116" s="242"/>
      <c r="G116" s="242"/>
      <c r="H116" s="243"/>
    </row>
    <row r="117" spans="1:8" ht="30" customHeight="1">
      <c r="A117" s="241"/>
      <c r="B117" s="242"/>
      <c r="C117" s="243"/>
      <c r="D117" s="244"/>
      <c r="E117" s="242"/>
      <c r="F117" s="242"/>
      <c r="G117" s="242"/>
      <c r="H117" s="243"/>
    </row>
    <row r="118" spans="1:8" ht="30" customHeight="1">
      <c r="A118" s="241"/>
      <c r="B118" s="242"/>
      <c r="C118" s="243"/>
      <c r="D118" s="244"/>
      <c r="E118" s="242"/>
      <c r="F118" s="242"/>
      <c r="G118" s="242"/>
      <c r="H118" s="243"/>
    </row>
    <row r="119" spans="1:8" ht="30" customHeight="1">
      <c r="A119" s="241"/>
      <c r="B119" s="242"/>
      <c r="C119" s="243"/>
      <c r="D119" s="244"/>
      <c r="E119" s="242"/>
      <c r="F119" s="242"/>
      <c r="G119" s="242"/>
      <c r="H119" s="243"/>
    </row>
    <row r="120" spans="1:8" ht="30" customHeight="1">
      <c r="A120" s="241"/>
      <c r="B120" s="242"/>
      <c r="C120" s="243"/>
      <c r="D120" s="244"/>
      <c r="E120" s="242"/>
      <c r="F120" s="242"/>
      <c r="G120" s="242"/>
      <c r="H120" s="243"/>
    </row>
    <row r="121" spans="1:8" ht="30" customHeight="1">
      <c r="A121" s="241"/>
      <c r="B121" s="242"/>
      <c r="C121" s="243"/>
      <c r="D121" s="244"/>
      <c r="E121" s="242"/>
      <c r="F121" s="242"/>
      <c r="G121" s="242"/>
      <c r="H121" s="243"/>
    </row>
    <row r="122" spans="1:8" ht="30" customHeight="1">
      <c r="A122" s="241"/>
      <c r="B122" s="242"/>
      <c r="C122" s="243"/>
      <c r="D122" s="244"/>
      <c r="E122" s="242"/>
      <c r="F122" s="242"/>
      <c r="G122" s="242"/>
      <c r="H122" s="243"/>
    </row>
    <row r="123" spans="1:8" ht="30" customHeight="1">
      <c r="A123" s="241"/>
      <c r="B123" s="242"/>
      <c r="C123" s="243"/>
      <c r="D123" s="244"/>
      <c r="E123" s="242"/>
      <c r="F123" s="242"/>
      <c r="G123" s="242"/>
      <c r="H123" s="243"/>
    </row>
    <row r="124" spans="1:8" ht="30" customHeight="1">
      <c r="A124" s="241"/>
      <c r="B124" s="242"/>
      <c r="C124" s="243"/>
      <c r="D124" s="244"/>
      <c r="E124" s="242"/>
      <c r="F124" s="242"/>
      <c r="G124" s="242"/>
      <c r="H124" s="243"/>
    </row>
    <row r="125" spans="1:8" ht="30" customHeight="1">
      <c r="A125" s="241"/>
      <c r="B125" s="242"/>
      <c r="C125" s="243"/>
      <c r="D125" s="244"/>
      <c r="E125" s="242"/>
      <c r="F125" s="242"/>
      <c r="G125" s="242"/>
      <c r="H125" s="243"/>
    </row>
    <row r="126" spans="1:8" ht="30" customHeight="1">
      <c r="A126" s="241"/>
      <c r="B126" s="242"/>
      <c r="C126" s="243"/>
      <c r="D126" s="244"/>
      <c r="E126" s="242"/>
      <c r="F126" s="242"/>
      <c r="G126" s="242"/>
      <c r="H126" s="243"/>
    </row>
    <row r="127" spans="1:8" ht="30" customHeight="1">
      <c r="A127" s="241"/>
      <c r="B127" s="242"/>
      <c r="C127" s="243"/>
      <c r="D127" s="244"/>
      <c r="E127" s="242"/>
      <c r="F127" s="242"/>
      <c r="G127" s="242"/>
      <c r="H127" s="243"/>
    </row>
    <row r="128" spans="1:8" ht="30" customHeight="1">
      <c r="A128" s="241"/>
      <c r="B128" s="242"/>
      <c r="C128" s="243"/>
      <c r="D128" s="244"/>
      <c r="E128" s="242"/>
      <c r="F128" s="242"/>
      <c r="G128" s="242"/>
      <c r="H128" s="243"/>
    </row>
    <row r="129" spans="1:8" ht="30" customHeight="1">
      <c r="A129" s="241"/>
      <c r="B129" s="242"/>
      <c r="C129" s="243"/>
      <c r="D129" s="244"/>
      <c r="E129" s="242"/>
      <c r="F129" s="242"/>
      <c r="G129" s="242"/>
      <c r="H129" s="243"/>
    </row>
    <row r="130" spans="1:8" ht="30" customHeight="1">
      <c r="A130" s="241"/>
      <c r="B130" s="242"/>
      <c r="C130" s="243"/>
      <c r="D130" s="244"/>
      <c r="E130" s="242"/>
      <c r="F130" s="242"/>
      <c r="G130" s="242"/>
      <c r="H130" s="243"/>
    </row>
    <row r="131" spans="1:8" ht="30" customHeight="1">
      <c r="A131" s="241"/>
      <c r="B131" s="242"/>
      <c r="C131" s="243"/>
      <c r="D131" s="244"/>
      <c r="E131" s="242"/>
      <c r="F131" s="242"/>
      <c r="G131" s="242"/>
      <c r="H131" s="243"/>
    </row>
    <row r="132" spans="1:8" ht="30" customHeight="1">
      <c r="A132" s="241"/>
      <c r="B132" s="242"/>
      <c r="C132" s="243"/>
      <c r="D132" s="244"/>
      <c r="E132" s="242"/>
      <c r="F132" s="242"/>
      <c r="G132" s="242"/>
      <c r="H132" s="243"/>
    </row>
    <row r="133" spans="1:8" ht="30" customHeight="1">
      <c r="A133" s="241"/>
      <c r="B133" s="242"/>
      <c r="C133" s="243"/>
      <c r="D133" s="244"/>
      <c r="E133" s="242"/>
      <c r="F133" s="242"/>
      <c r="G133" s="242"/>
      <c r="H133" s="243"/>
    </row>
    <row r="134" spans="1:8" ht="30" customHeight="1">
      <c r="A134" s="241"/>
      <c r="B134" s="242"/>
      <c r="C134" s="243"/>
      <c r="D134" s="244"/>
      <c r="E134" s="242"/>
      <c r="F134" s="242"/>
      <c r="G134" s="242"/>
      <c r="H134" s="243"/>
    </row>
    <row r="135" spans="1:8" ht="30" customHeight="1">
      <c r="A135" s="241"/>
      <c r="B135" s="242"/>
      <c r="C135" s="243"/>
      <c r="D135" s="244"/>
      <c r="E135" s="242"/>
      <c r="F135" s="242"/>
      <c r="G135" s="242"/>
      <c r="H135" s="243"/>
    </row>
    <row r="136" spans="1:8" ht="30" customHeight="1">
      <c r="A136" s="241"/>
      <c r="B136" s="242"/>
      <c r="C136" s="243"/>
      <c r="D136" s="244"/>
      <c r="E136" s="242"/>
      <c r="F136" s="242"/>
      <c r="G136" s="242"/>
      <c r="H136" s="243"/>
    </row>
    <row r="137" spans="1:8" ht="30" customHeight="1">
      <c r="A137" s="241"/>
      <c r="B137" s="242"/>
      <c r="C137" s="243"/>
      <c r="D137" s="244"/>
      <c r="E137" s="242"/>
      <c r="F137" s="242"/>
      <c r="G137" s="242"/>
      <c r="H137" s="243"/>
    </row>
    <row r="138" spans="1:8" ht="30" customHeight="1">
      <c r="A138" s="241"/>
      <c r="B138" s="242"/>
      <c r="C138" s="243"/>
      <c r="D138" s="244"/>
      <c r="E138" s="242"/>
      <c r="F138" s="242"/>
      <c r="G138" s="242"/>
      <c r="H138" s="243"/>
    </row>
    <row r="139" spans="1:8" ht="30" customHeight="1">
      <c r="A139" s="241"/>
      <c r="B139" s="242"/>
      <c r="C139" s="243"/>
      <c r="D139" s="244"/>
      <c r="E139" s="242"/>
      <c r="F139" s="242"/>
      <c r="G139" s="242"/>
      <c r="H139" s="243"/>
    </row>
    <row r="140" spans="1:8" ht="30" customHeight="1">
      <c r="A140" s="241"/>
      <c r="B140" s="242"/>
      <c r="C140" s="243"/>
      <c r="D140" s="244"/>
      <c r="E140" s="242"/>
      <c r="F140" s="242"/>
      <c r="G140" s="242"/>
      <c r="H140" s="243"/>
    </row>
    <row r="141" spans="1:8" ht="30" customHeight="1">
      <c r="A141" s="241"/>
      <c r="B141" s="242"/>
      <c r="C141" s="243"/>
      <c r="D141" s="244"/>
      <c r="E141" s="242"/>
      <c r="F141" s="242"/>
      <c r="G141" s="242"/>
      <c r="H141" s="243"/>
    </row>
    <row r="142" spans="1:8" ht="30" customHeight="1">
      <c r="A142" s="241"/>
      <c r="B142" s="242"/>
      <c r="C142" s="243"/>
      <c r="D142" s="244"/>
      <c r="E142" s="242"/>
      <c r="F142" s="242"/>
      <c r="G142" s="242"/>
      <c r="H142" s="243"/>
    </row>
    <row r="143" spans="1:8" ht="30" customHeight="1">
      <c r="A143" s="241"/>
      <c r="B143" s="242"/>
      <c r="C143" s="243"/>
      <c r="D143" s="244"/>
      <c r="E143" s="242"/>
      <c r="F143" s="242"/>
      <c r="G143" s="242"/>
      <c r="H143" s="243"/>
    </row>
    <row r="144" spans="1:8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</sheetData>
  <autoFilter ref="A7:J74"/>
  <mergeCells count="33">
    <mergeCell ref="H51:H52"/>
    <mergeCell ref="A77:E77"/>
    <mergeCell ref="A76:E76"/>
    <mergeCell ref="A75:E75"/>
    <mergeCell ref="G61:G69"/>
    <mergeCell ref="H61:H69"/>
    <mergeCell ref="G70:G74"/>
    <mergeCell ref="H70:H74"/>
    <mergeCell ref="G35:G41"/>
    <mergeCell ref="H35:H41"/>
    <mergeCell ref="G21:G22"/>
    <mergeCell ref="G53:G60"/>
    <mergeCell ref="H53:H60"/>
    <mergeCell ref="H21:H22"/>
    <mergeCell ref="G23:G31"/>
    <mergeCell ref="G42:G46"/>
    <mergeCell ref="H42:H46"/>
    <mergeCell ref="H47:H48"/>
    <mergeCell ref="G47:G48"/>
    <mergeCell ref="G49:G50"/>
    <mergeCell ref="H49:H50"/>
    <mergeCell ref="G32:G34"/>
    <mergeCell ref="H32:H34"/>
    <mergeCell ref="G51:G52"/>
    <mergeCell ref="F2:H2"/>
    <mergeCell ref="A3:H4"/>
    <mergeCell ref="A5:H5"/>
    <mergeCell ref="A6:H6"/>
    <mergeCell ref="H23:H31"/>
    <mergeCell ref="G15:G20"/>
    <mergeCell ref="H15:H20"/>
    <mergeCell ref="G8:G11"/>
    <mergeCell ref="H8:H11"/>
  </mergeCells>
  <phoneticPr fontId="1" type="noConversion"/>
  <printOptions horizontalCentered="1"/>
  <pageMargins left="0.27559055118110198" right="0.31496062992126" top="0.74803149606299202" bottom="0.74803149606299202" header="0.31496062992126" footer="0.31496062992126"/>
  <pageSetup paperSize="9" scale="66" orientation="portrait" r:id="rId1"/>
  <headerFooter>
    <oddFooter>Page &amp;P of &amp;N</oddFooter>
  </headerFooter>
  <rowBreaks count="1" manualBreakCount="1">
    <brk id="34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9"/>
  <sheetViews>
    <sheetView view="pageBreakPreview" zoomScaleNormal="100" zoomScaleSheetLayoutView="100" workbookViewId="0">
      <selection activeCell="J31" sqref="J31"/>
    </sheetView>
  </sheetViews>
  <sheetFormatPr defaultRowHeight="17.25"/>
  <cols>
    <col min="1" max="1" width="7.7109375" style="122" customWidth="1"/>
    <col min="2" max="2" width="33.140625" style="122" customWidth="1"/>
    <col min="3" max="3" width="10.42578125" style="122" customWidth="1"/>
    <col min="4" max="4" width="8.42578125" style="122" customWidth="1"/>
    <col min="5" max="5" width="15" style="122" customWidth="1"/>
    <col min="6" max="7" width="17.42578125" style="122" customWidth="1"/>
    <col min="8" max="8" width="15.85546875" style="156" customWidth="1"/>
    <col min="9" max="9" width="13.28515625" style="122" customWidth="1"/>
    <col min="10" max="10" width="9.140625" style="122"/>
    <col min="11" max="11" width="15.7109375" style="121" bestFit="1" customWidth="1"/>
    <col min="12" max="12" width="9.5703125" style="122" bestFit="1" customWidth="1"/>
    <col min="13" max="257" width="9.140625" style="122"/>
    <col min="258" max="258" width="17.5703125" style="122" customWidth="1"/>
    <col min="259" max="259" width="37.42578125" style="122" customWidth="1"/>
    <col min="260" max="260" width="34.42578125" style="122" customWidth="1"/>
    <col min="261" max="261" width="12.42578125" style="122" customWidth="1"/>
    <col min="262" max="262" width="13.7109375" style="122" customWidth="1"/>
    <col min="263" max="264" width="19" style="122" customWidth="1"/>
    <col min="265" max="265" width="10.5703125" style="122" bestFit="1" customWidth="1"/>
    <col min="266" max="266" width="9.140625" style="122"/>
    <col min="267" max="267" width="15.7109375" style="122" bestFit="1" customWidth="1"/>
    <col min="268" max="268" width="9.5703125" style="122" bestFit="1" customWidth="1"/>
    <col min="269" max="513" width="9.140625" style="122"/>
    <col min="514" max="514" width="17.5703125" style="122" customWidth="1"/>
    <col min="515" max="515" width="37.42578125" style="122" customWidth="1"/>
    <col min="516" max="516" width="34.42578125" style="122" customWidth="1"/>
    <col min="517" max="517" width="12.42578125" style="122" customWidth="1"/>
    <col min="518" max="518" width="13.7109375" style="122" customWidth="1"/>
    <col min="519" max="520" width="19" style="122" customWidth="1"/>
    <col min="521" max="521" width="10.5703125" style="122" bestFit="1" customWidth="1"/>
    <col min="522" max="522" width="9.140625" style="122"/>
    <col min="523" max="523" width="15.7109375" style="122" bestFit="1" customWidth="1"/>
    <col min="524" max="524" width="9.5703125" style="122" bestFit="1" customWidth="1"/>
    <col min="525" max="769" width="9.140625" style="122"/>
    <col min="770" max="770" width="17.5703125" style="122" customWidth="1"/>
    <col min="771" max="771" width="37.42578125" style="122" customWidth="1"/>
    <col min="772" max="772" width="34.42578125" style="122" customWidth="1"/>
    <col min="773" max="773" width="12.42578125" style="122" customWidth="1"/>
    <col min="774" max="774" width="13.7109375" style="122" customWidth="1"/>
    <col min="775" max="776" width="19" style="122" customWidth="1"/>
    <col min="777" max="777" width="10.5703125" style="122" bestFit="1" customWidth="1"/>
    <col min="778" max="778" width="9.140625" style="122"/>
    <col min="779" max="779" width="15.7109375" style="122" bestFit="1" customWidth="1"/>
    <col min="780" max="780" width="9.5703125" style="122" bestFit="1" customWidth="1"/>
    <col min="781" max="1025" width="9.140625" style="122"/>
    <col min="1026" max="1026" width="17.5703125" style="122" customWidth="1"/>
    <col min="1027" max="1027" width="37.42578125" style="122" customWidth="1"/>
    <col min="1028" max="1028" width="34.42578125" style="122" customWidth="1"/>
    <col min="1029" max="1029" width="12.42578125" style="122" customWidth="1"/>
    <col min="1030" max="1030" width="13.7109375" style="122" customWidth="1"/>
    <col min="1031" max="1032" width="19" style="122" customWidth="1"/>
    <col min="1033" max="1033" width="10.5703125" style="122" bestFit="1" customWidth="1"/>
    <col min="1034" max="1034" width="9.140625" style="122"/>
    <col min="1035" max="1035" width="15.7109375" style="122" bestFit="1" customWidth="1"/>
    <col min="1036" max="1036" width="9.5703125" style="122" bestFit="1" customWidth="1"/>
    <col min="1037" max="1281" width="9.140625" style="122"/>
    <col min="1282" max="1282" width="17.5703125" style="122" customWidth="1"/>
    <col min="1283" max="1283" width="37.42578125" style="122" customWidth="1"/>
    <col min="1284" max="1284" width="34.42578125" style="122" customWidth="1"/>
    <col min="1285" max="1285" width="12.42578125" style="122" customWidth="1"/>
    <col min="1286" max="1286" width="13.7109375" style="122" customWidth="1"/>
    <col min="1287" max="1288" width="19" style="122" customWidth="1"/>
    <col min="1289" max="1289" width="10.5703125" style="122" bestFit="1" customWidth="1"/>
    <col min="1290" max="1290" width="9.140625" style="122"/>
    <col min="1291" max="1291" width="15.7109375" style="122" bestFit="1" customWidth="1"/>
    <col min="1292" max="1292" width="9.5703125" style="122" bestFit="1" customWidth="1"/>
    <col min="1293" max="1537" width="9.140625" style="122"/>
    <col min="1538" max="1538" width="17.5703125" style="122" customWidth="1"/>
    <col min="1539" max="1539" width="37.42578125" style="122" customWidth="1"/>
    <col min="1540" max="1540" width="34.42578125" style="122" customWidth="1"/>
    <col min="1541" max="1541" width="12.42578125" style="122" customWidth="1"/>
    <col min="1542" max="1542" width="13.7109375" style="122" customWidth="1"/>
    <col min="1543" max="1544" width="19" style="122" customWidth="1"/>
    <col min="1545" max="1545" width="10.5703125" style="122" bestFit="1" customWidth="1"/>
    <col min="1546" max="1546" width="9.140625" style="122"/>
    <col min="1547" max="1547" width="15.7109375" style="122" bestFit="1" customWidth="1"/>
    <col min="1548" max="1548" width="9.5703125" style="122" bestFit="1" customWidth="1"/>
    <col min="1549" max="1793" width="9.140625" style="122"/>
    <col min="1794" max="1794" width="17.5703125" style="122" customWidth="1"/>
    <col min="1795" max="1795" width="37.42578125" style="122" customWidth="1"/>
    <col min="1796" max="1796" width="34.42578125" style="122" customWidth="1"/>
    <col min="1797" max="1797" width="12.42578125" style="122" customWidth="1"/>
    <col min="1798" max="1798" width="13.7109375" style="122" customWidth="1"/>
    <col min="1799" max="1800" width="19" style="122" customWidth="1"/>
    <col min="1801" max="1801" width="10.5703125" style="122" bestFit="1" customWidth="1"/>
    <col min="1802" max="1802" width="9.140625" style="122"/>
    <col min="1803" max="1803" width="15.7109375" style="122" bestFit="1" customWidth="1"/>
    <col min="1804" max="1804" width="9.5703125" style="122" bestFit="1" customWidth="1"/>
    <col min="1805" max="2049" width="9.140625" style="122"/>
    <col min="2050" max="2050" width="17.5703125" style="122" customWidth="1"/>
    <col min="2051" max="2051" width="37.42578125" style="122" customWidth="1"/>
    <col min="2052" max="2052" width="34.42578125" style="122" customWidth="1"/>
    <col min="2053" max="2053" width="12.42578125" style="122" customWidth="1"/>
    <col min="2054" max="2054" width="13.7109375" style="122" customWidth="1"/>
    <col min="2055" max="2056" width="19" style="122" customWidth="1"/>
    <col min="2057" max="2057" width="10.5703125" style="122" bestFit="1" customWidth="1"/>
    <col min="2058" max="2058" width="9.140625" style="122"/>
    <col min="2059" max="2059" width="15.7109375" style="122" bestFit="1" customWidth="1"/>
    <col min="2060" max="2060" width="9.5703125" style="122" bestFit="1" customWidth="1"/>
    <col min="2061" max="2305" width="9.140625" style="122"/>
    <col min="2306" max="2306" width="17.5703125" style="122" customWidth="1"/>
    <col min="2307" max="2307" width="37.42578125" style="122" customWidth="1"/>
    <col min="2308" max="2308" width="34.42578125" style="122" customWidth="1"/>
    <col min="2309" max="2309" width="12.42578125" style="122" customWidth="1"/>
    <col min="2310" max="2310" width="13.7109375" style="122" customWidth="1"/>
    <col min="2311" max="2312" width="19" style="122" customWidth="1"/>
    <col min="2313" max="2313" width="10.5703125" style="122" bestFit="1" customWidth="1"/>
    <col min="2314" max="2314" width="9.140625" style="122"/>
    <col min="2315" max="2315" width="15.7109375" style="122" bestFit="1" customWidth="1"/>
    <col min="2316" max="2316" width="9.5703125" style="122" bestFit="1" customWidth="1"/>
    <col min="2317" max="2561" width="9.140625" style="122"/>
    <col min="2562" max="2562" width="17.5703125" style="122" customWidth="1"/>
    <col min="2563" max="2563" width="37.42578125" style="122" customWidth="1"/>
    <col min="2564" max="2564" width="34.42578125" style="122" customWidth="1"/>
    <col min="2565" max="2565" width="12.42578125" style="122" customWidth="1"/>
    <col min="2566" max="2566" width="13.7109375" style="122" customWidth="1"/>
    <col min="2567" max="2568" width="19" style="122" customWidth="1"/>
    <col min="2569" max="2569" width="10.5703125" style="122" bestFit="1" customWidth="1"/>
    <col min="2570" max="2570" width="9.140625" style="122"/>
    <col min="2571" max="2571" width="15.7109375" style="122" bestFit="1" customWidth="1"/>
    <col min="2572" max="2572" width="9.5703125" style="122" bestFit="1" customWidth="1"/>
    <col min="2573" max="2817" width="9.140625" style="122"/>
    <col min="2818" max="2818" width="17.5703125" style="122" customWidth="1"/>
    <col min="2819" max="2819" width="37.42578125" style="122" customWidth="1"/>
    <col min="2820" max="2820" width="34.42578125" style="122" customWidth="1"/>
    <col min="2821" max="2821" width="12.42578125" style="122" customWidth="1"/>
    <col min="2822" max="2822" width="13.7109375" style="122" customWidth="1"/>
    <col min="2823" max="2824" width="19" style="122" customWidth="1"/>
    <col min="2825" max="2825" width="10.5703125" style="122" bestFit="1" customWidth="1"/>
    <col min="2826" max="2826" width="9.140625" style="122"/>
    <col min="2827" max="2827" width="15.7109375" style="122" bestFit="1" customWidth="1"/>
    <col min="2828" max="2828" width="9.5703125" style="122" bestFit="1" customWidth="1"/>
    <col min="2829" max="3073" width="9.140625" style="122"/>
    <col min="3074" max="3074" width="17.5703125" style="122" customWidth="1"/>
    <col min="3075" max="3075" width="37.42578125" style="122" customWidth="1"/>
    <col min="3076" max="3076" width="34.42578125" style="122" customWidth="1"/>
    <col min="3077" max="3077" width="12.42578125" style="122" customWidth="1"/>
    <col min="3078" max="3078" width="13.7109375" style="122" customWidth="1"/>
    <col min="3079" max="3080" width="19" style="122" customWidth="1"/>
    <col min="3081" max="3081" width="10.5703125" style="122" bestFit="1" customWidth="1"/>
    <col min="3082" max="3082" width="9.140625" style="122"/>
    <col min="3083" max="3083" width="15.7109375" style="122" bestFit="1" customWidth="1"/>
    <col min="3084" max="3084" width="9.5703125" style="122" bestFit="1" customWidth="1"/>
    <col min="3085" max="3329" width="9.140625" style="122"/>
    <col min="3330" max="3330" width="17.5703125" style="122" customWidth="1"/>
    <col min="3331" max="3331" width="37.42578125" style="122" customWidth="1"/>
    <col min="3332" max="3332" width="34.42578125" style="122" customWidth="1"/>
    <col min="3333" max="3333" width="12.42578125" style="122" customWidth="1"/>
    <col min="3334" max="3334" width="13.7109375" style="122" customWidth="1"/>
    <col min="3335" max="3336" width="19" style="122" customWidth="1"/>
    <col min="3337" max="3337" width="10.5703125" style="122" bestFit="1" customWidth="1"/>
    <col min="3338" max="3338" width="9.140625" style="122"/>
    <col min="3339" max="3339" width="15.7109375" style="122" bestFit="1" customWidth="1"/>
    <col min="3340" max="3340" width="9.5703125" style="122" bestFit="1" customWidth="1"/>
    <col min="3341" max="3585" width="9.140625" style="122"/>
    <col min="3586" max="3586" width="17.5703125" style="122" customWidth="1"/>
    <col min="3587" max="3587" width="37.42578125" style="122" customWidth="1"/>
    <col min="3588" max="3588" width="34.42578125" style="122" customWidth="1"/>
    <col min="3589" max="3589" width="12.42578125" style="122" customWidth="1"/>
    <col min="3590" max="3590" width="13.7109375" style="122" customWidth="1"/>
    <col min="3591" max="3592" width="19" style="122" customWidth="1"/>
    <col min="3593" max="3593" width="10.5703125" style="122" bestFit="1" customWidth="1"/>
    <col min="3594" max="3594" width="9.140625" style="122"/>
    <col min="3595" max="3595" width="15.7109375" style="122" bestFit="1" customWidth="1"/>
    <col min="3596" max="3596" width="9.5703125" style="122" bestFit="1" customWidth="1"/>
    <col min="3597" max="3841" width="9.140625" style="122"/>
    <col min="3842" max="3842" width="17.5703125" style="122" customWidth="1"/>
    <col min="3843" max="3843" width="37.42578125" style="122" customWidth="1"/>
    <col min="3844" max="3844" width="34.42578125" style="122" customWidth="1"/>
    <col min="3845" max="3845" width="12.42578125" style="122" customWidth="1"/>
    <col min="3846" max="3846" width="13.7109375" style="122" customWidth="1"/>
    <col min="3847" max="3848" width="19" style="122" customWidth="1"/>
    <col min="3849" max="3849" width="10.5703125" style="122" bestFit="1" customWidth="1"/>
    <col min="3850" max="3850" width="9.140625" style="122"/>
    <col min="3851" max="3851" width="15.7109375" style="122" bestFit="1" customWidth="1"/>
    <col min="3852" max="3852" width="9.5703125" style="122" bestFit="1" customWidth="1"/>
    <col min="3853" max="4097" width="9.140625" style="122"/>
    <col min="4098" max="4098" width="17.5703125" style="122" customWidth="1"/>
    <col min="4099" max="4099" width="37.42578125" style="122" customWidth="1"/>
    <col min="4100" max="4100" width="34.42578125" style="122" customWidth="1"/>
    <col min="4101" max="4101" width="12.42578125" style="122" customWidth="1"/>
    <col min="4102" max="4102" width="13.7109375" style="122" customWidth="1"/>
    <col min="4103" max="4104" width="19" style="122" customWidth="1"/>
    <col min="4105" max="4105" width="10.5703125" style="122" bestFit="1" customWidth="1"/>
    <col min="4106" max="4106" width="9.140625" style="122"/>
    <col min="4107" max="4107" width="15.7109375" style="122" bestFit="1" customWidth="1"/>
    <col min="4108" max="4108" width="9.5703125" style="122" bestFit="1" customWidth="1"/>
    <col min="4109" max="4353" width="9.140625" style="122"/>
    <col min="4354" max="4354" width="17.5703125" style="122" customWidth="1"/>
    <col min="4355" max="4355" width="37.42578125" style="122" customWidth="1"/>
    <col min="4356" max="4356" width="34.42578125" style="122" customWidth="1"/>
    <col min="4357" max="4357" width="12.42578125" style="122" customWidth="1"/>
    <col min="4358" max="4358" width="13.7109375" style="122" customWidth="1"/>
    <col min="4359" max="4360" width="19" style="122" customWidth="1"/>
    <col min="4361" max="4361" width="10.5703125" style="122" bestFit="1" customWidth="1"/>
    <col min="4362" max="4362" width="9.140625" style="122"/>
    <col min="4363" max="4363" width="15.7109375" style="122" bestFit="1" customWidth="1"/>
    <col min="4364" max="4364" width="9.5703125" style="122" bestFit="1" customWidth="1"/>
    <col min="4365" max="4609" width="9.140625" style="122"/>
    <col min="4610" max="4610" width="17.5703125" style="122" customWidth="1"/>
    <col min="4611" max="4611" width="37.42578125" style="122" customWidth="1"/>
    <col min="4612" max="4612" width="34.42578125" style="122" customWidth="1"/>
    <col min="4613" max="4613" width="12.42578125" style="122" customWidth="1"/>
    <col min="4614" max="4614" width="13.7109375" style="122" customWidth="1"/>
    <col min="4615" max="4616" width="19" style="122" customWidth="1"/>
    <col min="4617" max="4617" width="10.5703125" style="122" bestFit="1" customWidth="1"/>
    <col min="4618" max="4618" width="9.140625" style="122"/>
    <col min="4619" max="4619" width="15.7109375" style="122" bestFit="1" customWidth="1"/>
    <col min="4620" max="4620" width="9.5703125" style="122" bestFit="1" customWidth="1"/>
    <col min="4621" max="4865" width="9.140625" style="122"/>
    <col min="4866" max="4866" width="17.5703125" style="122" customWidth="1"/>
    <col min="4867" max="4867" width="37.42578125" style="122" customWidth="1"/>
    <col min="4868" max="4868" width="34.42578125" style="122" customWidth="1"/>
    <col min="4869" max="4869" width="12.42578125" style="122" customWidth="1"/>
    <col min="4870" max="4870" width="13.7109375" style="122" customWidth="1"/>
    <col min="4871" max="4872" width="19" style="122" customWidth="1"/>
    <col min="4873" max="4873" width="10.5703125" style="122" bestFit="1" customWidth="1"/>
    <col min="4874" max="4874" width="9.140625" style="122"/>
    <col min="4875" max="4875" width="15.7109375" style="122" bestFit="1" customWidth="1"/>
    <col min="4876" max="4876" width="9.5703125" style="122" bestFit="1" customWidth="1"/>
    <col min="4877" max="5121" width="9.140625" style="122"/>
    <col min="5122" max="5122" width="17.5703125" style="122" customWidth="1"/>
    <col min="5123" max="5123" width="37.42578125" style="122" customWidth="1"/>
    <col min="5124" max="5124" width="34.42578125" style="122" customWidth="1"/>
    <col min="5125" max="5125" width="12.42578125" style="122" customWidth="1"/>
    <col min="5126" max="5126" width="13.7109375" style="122" customWidth="1"/>
    <col min="5127" max="5128" width="19" style="122" customWidth="1"/>
    <col min="5129" max="5129" width="10.5703125" style="122" bestFit="1" customWidth="1"/>
    <col min="5130" max="5130" width="9.140625" style="122"/>
    <col min="5131" max="5131" width="15.7109375" style="122" bestFit="1" customWidth="1"/>
    <col min="5132" max="5132" width="9.5703125" style="122" bestFit="1" customWidth="1"/>
    <col min="5133" max="5377" width="9.140625" style="122"/>
    <col min="5378" max="5378" width="17.5703125" style="122" customWidth="1"/>
    <col min="5379" max="5379" width="37.42578125" style="122" customWidth="1"/>
    <col min="5380" max="5380" width="34.42578125" style="122" customWidth="1"/>
    <col min="5381" max="5381" width="12.42578125" style="122" customWidth="1"/>
    <col min="5382" max="5382" width="13.7109375" style="122" customWidth="1"/>
    <col min="5383" max="5384" width="19" style="122" customWidth="1"/>
    <col min="5385" max="5385" width="10.5703125" style="122" bestFit="1" customWidth="1"/>
    <col min="5386" max="5386" width="9.140625" style="122"/>
    <col min="5387" max="5387" width="15.7109375" style="122" bestFit="1" customWidth="1"/>
    <col min="5388" max="5388" width="9.5703125" style="122" bestFit="1" customWidth="1"/>
    <col min="5389" max="5633" width="9.140625" style="122"/>
    <col min="5634" max="5634" width="17.5703125" style="122" customWidth="1"/>
    <col min="5635" max="5635" width="37.42578125" style="122" customWidth="1"/>
    <col min="5636" max="5636" width="34.42578125" style="122" customWidth="1"/>
    <col min="5637" max="5637" width="12.42578125" style="122" customWidth="1"/>
    <col min="5638" max="5638" width="13.7109375" style="122" customWidth="1"/>
    <col min="5639" max="5640" width="19" style="122" customWidth="1"/>
    <col min="5641" max="5641" width="10.5703125" style="122" bestFit="1" customWidth="1"/>
    <col min="5642" max="5642" width="9.140625" style="122"/>
    <col min="5643" max="5643" width="15.7109375" style="122" bestFit="1" customWidth="1"/>
    <col min="5644" max="5644" width="9.5703125" style="122" bestFit="1" customWidth="1"/>
    <col min="5645" max="5889" width="9.140625" style="122"/>
    <col min="5890" max="5890" width="17.5703125" style="122" customWidth="1"/>
    <col min="5891" max="5891" width="37.42578125" style="122" customWidth="1"/>
    <col min="5892" max="5892" width="34.42578125" style="122" customWidth="1"/>
    <col min="5893" max="5893" width="12.42578125" style="122" customWidth="1"/>
    <col min="5894" max="5894" width="13.7109375" style="122" customWidth="1"/>
    <col min="5895" max="5896" width="19" style="122" customWidth="1"/>
    <col min="5897" max="5897" width="10.5703125" style="122" bestFit="1" customWidth="1"/>
    <col min="5898" max="5898" width="9.140625" style="122"/>
    <col min="5899" max="5899" width="15.7109375" style="122" bestFit="1" customWidth="1"/>
    <col min="5900" max="5900" width="9.5703125" style="122" bestFit="1" customWidth="1"/>
    <col min="5901" max="6145" width="9.140625" style="122"/>
    <col min="6146" max="6146" width="17.5703125" style="122" customWidth="1"/>
    <col min="6147" max="6147" width="37.42578125" style="122" customWidth="1"/>
    <col min="6148" max="6148" width="34.42578125" style="122" customWidth="1"/>
    <col min="6149" max="6149" width="12.42578125" style="122" customWidth="1"/>
    <col min="6150" max="6150" width="13.7109375" style="122" customWidth="1"/>
    <col min="6151" max="6152" width="19" style="122" customWidth="1"/>
    <col min="6153" max="6153" width="10.5703125" style="122" bestFit="1" customWidth="1"/>
    <col min="6154" max="6154" width="9.140625" style="122"/>
    <col min="6155" max="6155" width="15.7109375" style="122" bestFit="1" customWidth="1"/>
    <col min="6156" max="6156" width="9.5703125" style="122" bestFit="1" customWidth="1"/>
    <col min="6157" max="6401" width="9.140625" style="122"/>
    <col min="6402" max="6402" width="17.5703125" style="122" customWidth="1"/>
    <col min="6403" max="6403" width="37.42578125" style="122" customWidth="1"/>
    <col min="6404" max="6404" width="34.42578125" style="122" customWidth="1"/>
    <col min="6405" max="6405" width="12.42578125" style="122" customWidth="1"/>
    <col min="6406" max="6406" width="13.7109375" style="122" customWidth="1"/>
    <col min="6407" max="6408" width="19" style="122" customWidth="1"/>
    <col min="6409" max="6409" width="10.5703125" style="122" bestFit="1" customWidth="1"/>
    <col min="6410" max="6410" width="9.140625" style="122"/>
    <col min="6411" max="6411" width="15.7109375" style="122" bestFit="1" customWidth="1"/>
    <col min="6412" max="6412" width="9.5703125" style="122" bestFit="1" customWidth="1"/>
    <col min="6413" max="6657" width="9.140625" style="122"/>
    <col min="6658" max="6658" width="17.5703125" style="122" customWidth="1"/>
    <col min="6659" max="6659" width="37.42578125" style="122" customWidth="1"/>
    <col min="6660" max="6660" width="34.42578125" style="122" customWidth="1"/>
    <col min="6661" max="6661" width="12.42578125" style="122" customWidth="1"/>
    <col min="6662" max="6662" width="13.7109375" style="122" customWidth="1"/>
    <col min="6663" max="6664" width="19" style="122" customWidth="1"/>
    <col min="6665" max="6665" width="10.5703125" style="122" bestFit="1" customWidth="1"/>
    <col min="6666" max="6666" width="9.140625" style="122"/>
    <col min="6667" max="6667" width="15.7109375" style="122" bestFit="1" customWidth="1"/>
    <col min="6668" max="6668" width="9.5703125" style="122" bestFit="1" customWidth="1"/>
    <col min="6669" max="6913" width="9.140625" style="122"/>
    <col min="6914" max="6914" width="17.5703125" style="122" customWidth="1"/>
    <col min="6915" max="6915" width="37.42578125" style="122" customWidth="1"/>
    <col min="6916" max="6916" width="34.42578125" style="122" customWidth="1"/>
    <col min="6917" max="6917" width="12.42578125" style="122" customWidth="1"/>
    <col min="6918" max="6918" width="13.7109375" style="122" customWidth="1"/>
    <col min="6919" max="6920" width="19" style="122" customWidth="1"/>
    <col min="6921" max="6921" width="10.5703125" style="122" bestFit="1" customWidth="1"/>
    <col min="6922" max="6922" width="9.140625" style="122"/>
    <col min="6923" max="6923" width="15.7109375" style="122" bestFit="1" customWidth="1"/>
    <col min="6924" max="6924" width="9.5703125" style="122" bestFit="1" customWidth="1"/>
    <col min="6925" max="7169" width="9.140625" style="122"/>
    <col min="7170" max="7170" width="17.5703125" style="122" customWidth="1"/>
    <col min="7171" max="7171" width="37.42578125" style="122" customWidth="1"/>
    <col min="7172" max="7172" width="34.42578125" style="122" customWidth="1"/>
    <col min="7173" max="7173" width="12.42578125" style="122" customWidth="1"/>
    <col min="7174" max="7174" width="13.7109375" style="122" customWidth="1"/>
    <col min="7175" max="7176" width="19" style="122" customWidth="1"/>
    <col min="7177" max="7177" width="10.5703125" style="122" bestFit="1" customWidth="1"/>
    <col min="7178" max="7178" width="9.140625" style="122"/>
    <col min="7179" max="7179" width="15.7109375" style="122" bestFit="1" customWidth="1"/>
    <col min="7180" max="7180" width="9.5703125" style="122" bestFit="1" customWidth="1"/>
    <col min="7181" max="7425" width="9.140625" style="122"/>
    <col min="7426" max="7426" width="17.5703125" style="122" customWidth="1"/>
    <col min="7427" max="7427" width="37.42578125" style="122" customWidth="1"/>
    <col min="7428" max="7428" width="34.42578125" style="122" customWidth="1"/>
    <col min="7429" max="7429" width="12.42578125" style="122" customWidth="1"/>
    <col min="7430" max="7430" width="13.7109375" style="122" customWidth="1"/>
    <col min="7431" max="7432" width="19" style="122" customWidth="1"/>
    <col min="7433" max="7433" width="10.5703125" style="122" bestFit="1" customWidth="1"/>
    <col min="7434" max="7434" width="9.140625" style="122"/>
    <col min="7435" max="7435" width="15.7109375" style="122" bestFit="1" customWidth="1"/>
    <col min="7436" max="7436" width="9.5703125" style="122" bestFit="1" customWidth="1"/>
    <col min="7437" max="7681" width="9.140625" style="122"/>
    <col min="7682" max="7682" width="17.5703125" style="122" customWidth="1"/>
    <col min="7683" max="7683" width="37.42578125" style="122" customWidth="1"/>
    <col min="7684" max="7684" width="34.42578125" style="122" customWidth="1"/>
    <col min="7685" max="7685" width="12.42578125" style="122" customWidth="1"/>
    <col min="7686" max="7686" width="13.7109375" style="122" customWidth="1"/>
    <col min="7687" max="7688" width="19" style="122" customWidth="1"/>
    <col min="7689" max="7689" width="10.5703125" style="122" bestFit="1" customWidth="1"/>
    <col min="7690" max="7690" width="9.140625" style="122"/>
    <col min="7691" max="7691" width="15.7109375" style="122" bestFit="1" customWidth="1"/>
    <col min="7692" max="7692" width="9.5703125" style="122" bestFit="1" customWidth="1"/>
    <col min="7693" max="7937" width="9.140625" style="122"/>
    <col min="7938" max="7938" width="17.5703125" style="122" customWidth="1"/>
    <col min="7939" max="7939" width="37.42578125" style="122" customWidth="1"/>
    <col min="7940" max="7940" width="34.42578125" style="122" customWidth="1"/>
    <col min="7941" max="7941" width="12.42578125" style="122" customWidth="1"/>
    <col min="7942" max="7942" width="13.7109375" style="122" customWidth="1"/>
    <col min="7943" max="7944" width="19" style="122" customWidth="1"/>
    <col min="7945" max="7945" width="10.5703125" style="122" bestFit="1" customWidth="1"/>
    <col min="7946" max="7946" width="9.140625" style="122"/>
    <col min="7947" max="7947" width="15.7109375" style="122" bestFit="1" customWidth="1"/>
    <col min="7948" max="7948" width="9.5703125" style="122" bestFit="1" customWidth="1"/>
    <col min="7949" max="8193" width="9.140625" style="122"/>
    <col min="8194" max="8194" width="17.5703125" style="122" customWidth="1"/>
    <col min="8195" max="8195" width="37.42578125" style="122" customWidth="1"/>
    <col min="8196" max="8196" width="34.42578125" style="122" customWidth="1"/>
    <col min="8197" max="8197" width="12.42578125" style="122" customWidth="1"/>
    <col min="8198" max="8198" width="13.7109375" style="122" customWidth="1"/>
    <col min="8199" max="8200" width="19" style="122" customWidth="1"/>
    <col min="8201" max="8201" width="10.5703125" style="122" bestFit="1" customWidth="1"/>
    <col min="8202" max="8202" width="9.140625" style="122"/>
    <col min="8203" max="8203" width="15.7109375" style="122" bestFit="1" customWidth="1"/>
    <col min="8204" max="8204" width="9.5703125" style="122" bestFit="1" customWidth="1"/>
    <col min="8205" max="8449" width="9.140625" style="122"/>
    <col min="8450" max="8450" width="17.5703125" style="122" customWidth="1"/>
    <col min="8451" max="8451" width="37.42578125" style="122" customWidth="1"/>
    <col min="8452" max="8452" width="34.42578125" style="122" customWidth="1"/>
    <col min="8453" max="8453" width="12.42578125" style="122" customWidth="1"/>
    <col min="8454" max="8454" width="13.7109375" style="122" customWidth="1"/>
    <col min="8455" max="8456" width="19" style="122" customWidth="1"/>
    <col min="8457" max="8457" width="10.5703125" style="122" bestFit="1" customWidth="1"/>
    <col min="8458" max="8458" width="9.140625" style="122"/>
    <col min="8459" max="8459" width="15.7109375" style="122" bestFit="1" customWidth="1"/>
    <col min="8460" max="8460" width="9.5703125" style="122" bestFit="1" customWidth="1"/>
    <col min="8461" max="8705" width="9.140625" style="122"/>
    <col min="8706" max="8706" width="17.5703125" style="122" customWidth="1"/>
    <col min="8707" max="8707" width="37.42578125" style="122" customWidth="1"/>
    <col min="8708" max="8708" width="34.42578125" style="122" customWidth="1"/>
    <col min="8709" max="8709" width="12.42578125" style="122" customWidth="1"/>
    <col min="8710" max="8710" width="13.7109375" style="122" customWidth="1"/>
    <col min="8711" max="8712" width="19" style="122" customWidth="1"/>
    <col min="8713" max="8713" width="10.5703125" style="122" bestFit="1" customWidth="1"/>
    <col min="8714" max="8714" width="9.140625" style="122"/>
    <col min="8715" max="8715" width="15.7109375" style="122" bestFit="1" customWidth="1"/>
    <col min="8716" max="8716" width="9.5703125" style="122" bestFit="1" customWidth="1"/>
    <col min="8717" max="8961" width="9.140625" style="122"/>
    <col min="8962" max="8962" width="17.5703125" style="122" customWidth="1"/>
    <col min="8963" max="8963" width="37.42578125" style="122" customWidth="1"/>
    <col min="8964" max="8964" width="34.42578125" style="122" customWidth="1"/>
    <col min="8965" max="8965" width="12.42578125" style="122" customWidth="1"/>
    <col min="8966" max="8966" width="13.7109375" style="122" customWidth="1"/>
    <col min="8967" max="8968" width="19" style="122" customWidth="1"/>
    <col min="8969" max="8969" width="10.5703125" style="122" bestFit="1" customWidth="1"/>
    <col min="8970" max="8970" width="9.140625" style="122"/>
    <col min="8971" max="8971" width="15.7109375" style="122" bestFit="1" customWidth="1"/>
    <col min="8972" max="8972" width="9.5703125" style="122" bestFit="1" customWidth="1"/>
    <col min="8973" max="9217" width="9.140625" style="122"/>
    <col min="9218" max="9218" width="17.5703125" style="122" customWidth="1"/>
    <col min="9219" max="9219" width="37.42578125" style="122" customWidth="1"/>
    <col min="9220" max="9220" width="34.42578125" style="122" customWidth="1"/>
    <col min="9221" max="9221" width="12.42578125" style="122" customWidth="1"/>
    <col min="9222" max="9222" width="13.7109375" style="122" customWidth="1"/>
    <col min="9223" max="9224" width="19" style="122" customWidth="1"/>
    <col min="9225" max="9225" width="10.5703125" style="122" bestFit="1" customWidth="1"/>
    <col min="9226" max="9226" width="9.140625" style="122"/>
    <col min="9227" max="9227" width="15.7109375" style="122" bestFit="1" customWidth="1"/>
    <col min="9228" max="9228" width="9.5703125" style="122" bestFit="1" customWidth="1"/>
    <col min="9229" max="9473" width="9.140625" style="122"/>
    <col min="9474" max="9474" width="17.5703125" style="122" customWidth="1"/>
    <col min="9475" max="9475" width="37.42578125" style="122" customWidth="1"/>
    <col min="9476" max="9476" width="34.42578125" style="122" customWidth="1"/>
    <col min="9477" max="9477" width="12.42578125" style="122" customWidth="1"/>
    <col min="9478" max="9478" width="13.7109375" style="122" customWidth="1"/>
    <col min="9479" max="9480" width="19" style="122" customWidth="1"/>
    <col min="9481" max="9481" width="10.5703125" style="122" bestFit="1" customWidth="1"/>
    <col min="9482" max="9482" width="9.140625" style="122"/>
    <col min="9483" max="9483" width="15.7109375" style="122" bestFit="1" customWidth="1"/>
    <col min="9484" max="9484" width="9.5703125" style="122" bestFit="1" customWidth="1"/>
    <col min="9485" max="9729" width="9.140625" style="122"/>
    <col min="9730" max="9730" width="17.5703125" style="122" customWidth="1"/>
    <col min="9731" max="9731" width="37.42578125" style="122" customWidth="1"/>
    <col min="9732" max="9732" width="34.42578125" style="122" customWidth="1"/>
    <col min="9733" max="9733" width="12.42578125" style="122" customWidth="1"/>
    <col min="9734" max="9734" width="13.7109375" style="122" customWidth="1"/>
    <col min="9735" max="9736" width="19" style="122" customWidth="1"/>
    <col min="9737" max="9737" width="10.5703125" style="122" bestFit="1" customWidth="1"/>
    <col min="9738" max="9738" width="9.140625" style="122"/>
    <col min="9739" max="9739" width="15.7109375" style="122" bestFit="1" customWidth="1"/>
    <col min="9740" max="9740" width="9.5703125" style="122" bestFit="1" customWidth="1"/>
    <col min="9741" max="9985" width="9.140625" style="122"/>
    <col min="9986" max="9986" width="17.5703125" style="122" customWidth="1"/>
    <col min="9987" max="9987" width="37.42578125" style="122" customWidth="1"/>
    <col min="9988" max="9988" width="34.42578125" style="122" customWidth="1"/>
    <col min="9989" max="9989" width="12.42578125" style="122" customWidth="1"/>
    <col min="9990" max="9990" width="13.7109375" style="122" customWidth="1"/>
    <col min="9991" max="9992" width="19" style="122" customWidth="1"/>
    <col min="9993" max="9993" width="10.5703125" style="122" bestFit="1" customWidth="1"/>
    <col min="9994" max="9994" width="9.140625" style="122"/>
    <col min="9995" max="9995" width="15.7109375" style="122" bestFit="1" customWidth="1"/>
    <col min="9996" max="9996" width="9.5703125" style="122" bestFit="1" customWidth="1"/>
    <col min="9997" max="10241" width="9.140625" style="122"/>
    <col min="10242" max="10242" width="17.5703125" style="122" customWidth="1"/>
    <col min="10243" max="10243" width="37.42578125" style="122" customWidth="1"/>
    <col min="10244" max="10244" width="34.42578125" style="122" customWidth="1"/>
    <col min="10245" max="10245" width="12.42578125" style="122" customWidth="1"/>
    <col min="10246" max="10246" width="13.7109375" style="122" customWidth="1"/>
    <col min="10247" max="10248" width="19" style="122" customWidth="1"/>
    <col min="10249" max="10249" width="10.5703125" style="122" bestFit="1" customWidth="1"/>
    <col min="10250" max="10250" width="9.140625" style="122"/>
    <col min="10251" max="10251" width="15.7109375" style="122" bestFit="1" customWidth="1"/>
    <col min="10252" max="10252" width="9.5703125" style="122" bestFit="1" customWidth="1"/>
    <col min="10253" max="10497" width="9.140625" style="122"/>
    <col min="10498" max="10498" width="17.5703125" style="122" customWidth="1"/>
    <col min="10499" max="10499" width="37.42578125" style="122" customWidth="1"/>
    <col min="10500" max="10500" width="34.42578125" style="122" customWidth="1"/>
    <col min="10501" max="10501" width="12.42578125" style="122" customWidth="1"/>
    <col min="10502" max="10502" width="13.7109375" style="122" customWidth="1"/>
    <col min="10503" max="10504" width="19" style="122" customWidth="1"/>
    <col min="10505" max="10505" width="10.5703125" style="122" bestFit="1" customWidth="1"/>
    <col min="10506" max="10506" width="9.140625" style="122"/>
    <col min="10507" max="10507" width="15.7109375" style="122" bestFit="1" customWidth="1"/>
    <col min="10508" max="10508" width="9.5703125" style="122" bestFit="1" customWidth="1"/>
    <col min="10509" max="10753" width="9.140625" style="122"/>
    <col min="10754" max="10754" width="17.5703125" style="122" customWidth="1"/>
    <col min="10755" max="10755" width="37.42578125" style="122" customWidth="1"/>
    <col min="10756" max="10756" width="34.42578125" style="122" customWidth="1"/>
    <col min="10757" max="10757" width="12.42578125" style="122" customWidth="1"/>
    <col min="10758" max="10758" width="13.7109375" style="122" customWidth="1"/>
    <col min="10759" max="10760" width="19" style="122" customWidth="1"/>
    <col min="10761" max="10761" width="10.5703125" style="122" bestFit="1" customWidth="1"/>
    <col min="10762" max="10762" width="9.140625" style="122"/>
    <col min="10763" max="10763" width="15.7109375" style="122" bestFit="1" customWidth="1"/>
    <col min="10764" max="10764" width="9.5703125" style="122" bestFit="1" customWidth="1"/>
    <col min="10765" max="11009" width="9.140625" style="122"/>
    <col min="11010" max="11010" width="17.5703125" style="122" customWidth="1"/>
    <col min="11011" max="11011" width="37.42578125" style="122" customWidth="1"/>
    <col min="11012" max="11012" width="34.42578125" style="122" customWidth="1"/>
    <col min="11013" max="11013" width="12.42578125" style="122" customWidth="1"/>
    <col min="11014" max="11014" width="13.7109375" style="122" customWidth="1"/>
    <col min="11015" max="11016" width="19" style="122" customWidth="1"/>
    <col min="11017" max="11017" width="10.5703125" style="122" bestFit="1" customWidth="1"/>
    <col min="11018" max="11018" width="9.140625" style="122"/>
    <col min="11019" max="11019" width="15.7109375" style="122" bestFit="1" customWidth="1"/>
    <col min="11020" max="11020" width="9.5703125" style="122" bestFit="1" customWidth="1"/>
    <col min="11021" max="11265" width="9.140625" style="122"/>
    <col min="11266" max="11266" width="17.5703125" style="122" customWidth="1"/>
    <col min="11267" max="11267" width="37.42578125" style="122" customWidth="1"/>
    <col min="11268" max="11268" width="34.42578125" style="122" customWidth="1"/>
    <col min="11269" max="11269" width="12.42578125" style="122" customWidth="1"/>
    <col min="11270" max="11270" width="13.7109375" style="122" customWidth="1"/>
    <col min="11271" max="11272" width="19" style="122" customWidth="1"/>
    <col min="11273" max="11273" width="10.5703125" style="122" bestFit="1" customWidth="1"/>
    <col min="11274" max="11274" width="9.140625" style="122"/>
    <col min="11275" max="11275" width="15.7109375" style="122" bestFit="1" customWidth="1"/>
    <col min="11276" max="11276" width="9.5703125" style="122" bestFit="1" customWidth="1"/>
    <col min="11277" max="11521" width="9.140625" style="122"/>
    <col min="11522" max="11522" width="17.5703125" style="122" customWidth="1"/>
    <col min="11523" max="11523" width="37.42578125" style="122" customWidth="1"/>
    <col min="11524" max="11524" width="34.42578125" style="122" customWidth="1"/>
    <col min="11525" max="11525" width="12.42578125" style="122" customWidth="1"/>
    <col min="11526" max="11526" width="13.7109375" style="122" customWidth="1"/>
    <col min="11527" max="11528" width="19" style="122" customWidth="1"/>
    <col min="11529" max="11529" width="10.5703125" style="122" bestFit="1" customWidth="1"/>
    <col min="11530" max="11530" width="9.140625" style="122"/>
    <col min="11531" max="11531" width="15.7109375" style="122" bestFit="1" customWidth="1"/>
    <col min="11532" max="11532" width="9.5703125" style="122" bestFit="1" customWidth="1"/>
    <col min="11533" max="11777" width="9.140625" style="122"/>
    <col min="11778" max="11778" width="17.5703125" style="122" customWidth="1"/>
    <col min="11779" max="11779" width="37.42578125" style="122" customWidth="1"/>
    <col min="11780" max="11780" width="34.42578125" style="122" customWidth="1"/>
    <col min="11781" max="11781" width="12.42578125" style="122" customWidth="1"/>
    <col min="11782" max="11782" width="13.7109375" style="122" customWidth="1"/>
    <col min="11783" max="11784" width="19" style="122" customWidth="1"/>
    <col min="11785" max="11785" width="10.5703125" style="122" bestFit="1" customWidth="1"/>
    <col min="11786" max="11786" width="9.140625" style="122"/>
    <col min="11787" max="11787" width="15.7109375" style="122" bestFit="1" customWidth="1"/>
    <col min="11788" max="11788" width="9.5703125" style="122" bestFit="1" customWidth="1"/>
    <col min="11789" max="12033" width="9.140625" style="122"/>
    <col min="12034" max="12034" width="17.5703125" style="122" customWidth="1"/>
    <col min="12035" max="12035" width="37.42578125" style="122" customWidth="1"/>
    <col min="12036" max="12036" width="34.42578125" style="122" customWidth="1"/>
    <col min="12037" max="12037" width="12.42578125" style="122" customWidth="1"/>
    <col min="12038" max="12038" width="13.7109375" style="122" customWidth="1"/>
    <col min="12039" max="12040" width="19" style="122" customWidth="1"/>
    <col min="12041" max="12041" width="10.5703125" style="122" bestFit="1" customWidth="1"/>
    <col min="12042" max="12042" width="9.140625" style="122"/>
    <col min="12043" max="12043" width="15.7109375" style="122" bestFit="1" customWidth="1"/>
    <col min="12044" max="12044" width="9.5703125" style="122" bestFit="1" customWidth="1"/>
    <col min="12045" max="12289" width="9.140625" style="122"/>
    <col min="12290" max="12290" width="17.5703125" style="122" customWidth="1"/>
    <col min="12291" max="12291" width="37.42578125" style="122" customWidth="1"/>
    <col min="12292" max="12292" width="34.42578125" style="122" customWidth="1"/>
    <col min="12293" max="12293" width="12.42578125" style="122" customWidth="1"/>
    <col min="12294" max="12294" width="13.7109375" style="122" customWidth="1"/>
    <col min="12295" max="12296" width="19" style="122" customWidth="1"/>
    <col min="12297" max="12297" width="10.5703125" style="122" bestFit="1" customWidth="1"/>
    <col min="12298" max="12298" width="9.140625" style="122"/>
    <col min="12299" max="12299" width="15.7109375" style="122" bestFit="1" customWidth="1"/>
    <col min="12300" max="12300" width="9.5703125" style="122" bestFit="1" customWidth="1"/>
    <col min="12301" max="12545" width="9.140625" style="122"/>
    <col min="12546" max="12546" width="17.5703125" style="122" customWidth="1"/>
    <col min="12547" max="12547" width="37.42578125" style="122" customWidth="1"/>
    <col min="12548" max="12548" width="34.42578125" style="122" customWidth="1"/>
    <col min="12549" max="12549" width="12.42578125" style="122" customWidth="1"/>
    <col min="12550" max="12550" width="13.7109375" style="122" customWidth="1"/>
    <col min="12551" max="12552" width="19" style="122" customWidth="1"/>
    <col min="12553" max="12553" width="10.5703125" style="122" bestFit="1" customWidth="1"/>
    <col min="12554" max="12554" width="9.140625" style="122"/>
    <col min="12555" max="12555" width="15.7109375" style="122" bestFit="1" customWidth="1"/>
    <col min="12556" max="12556" width="9.5703125" style="122" bestFit="1" customWidth="1"/>
    <col min="12557" max="12801" width="9.140625" style="122"/>
    <col min="12802" max="12802" width="17.5703125" style="122" customWidth="1"/>
    <col min="12803" max="12803" width="37.42578125" style="122" customWidth="1"/>
    <col min="12804" max="12804" width="34.42578125" style="122" customWidth="1"/>
    <col min="12805" max="12805" width="12.42578125" style="122" customWidth="1"/>
    <col min="12806" max="12806" width="13.7109375" style="122" customWidth="1"/>
    <col min="12807" max="12808" width="19" style="122" customWidth="1"/>
    <col min="12809" max="12809" width="10.5703125" style="122" bestFit="1" customWidth="1"/>
    <col min="12810" max="12810" width="9.140625" style="122"/>
    <col min="12811" max="12811" width="15.7109375" style="122" bestFit="1" customWidth="1"/>
    <col min="12812" max="12812" width="9.5703125" style="122" bestFit="1" customWidth="1"/>
    <col min="12813" max="13057" width="9.140625" style="122"/>
    <col min="13058" max="13058" width="17.5703125" style="122" customWidth="1"/>
    <col min="13059" max="13059" width="37.42578125" style="122" customWidth="1"/>
    <col min="13060" max="13060" width="34.42578125" style="122" customWidth="1"/>
    <col min="13061" max="13061" width="12.42578125" style="122" customWidth="1"/>
    <col min="13062" max="13062" width="13.7109375" style="122" customWidth="1"/>
    <col min="13063" max="13064" width="19" style="122" customWidth="1"/>
    <col min="13065" max="13065" width="10.5703125" style="122" bestFit="1" customWidth="1"/>
    <col min="13066" max="13066" width="9.140625" style="122"/>
    <col min="13067" max="13067" width="15.7109375" style="122" bestFit="1" customWidth="1"/>
    <col min="13068" max="13068" width="9.5703125" style="122" bestFit="1" customWidth="1"/>
    <col min="13069" max="13313" width="9.140625" style="122"/>
    <col min="13314" max="13314" width="17.5703125" style="122" customWidth="1"/>
    <col min="13315" max="13315" width="37.42578125" style="122" customWidth="1"/>
    <col min="13316" max="13316" width="34.42578125" style="122" customWidth="1"/>
    <col min="13317" max="13317" width="12.42578125" style="122" customWidth="1"/>
    <col min="13318" max="13318" width="13.7109375" style="122" customWidth="1"/>
    <col min="13319" max="13320" width="19" style="122" customWidth="1"/>
    <col min="13321" max="13321" width="10.5703125" style="122" bestFit="1" customWidth="1"/>
    <col min="13322" max="13322" width="9.140625" style="122"/>
    <col min="13323" max="13323" width="15.7109375" style="122" bestFit="1" customWidth="1"/>
    <col min="13324" max="13324" width="9.5703125" style="122" bestFit="1" customWidth="1"/>
    <col min="13325" max="13569" width="9.140625" style="122"/>
    <col min="13570" max="13570" width="17.5703125" style="122" customWidth="1"/>
    <col min="13571" max="13571" width="37.42578125" style="122" customWidth="1"/>
    <col min="13572" max="13572" width="34.42578125" style="122" customWidth="1"/>
    <col min="13573" max="13573" width="12.42578125" style="122" customWidth="1"/>
    <col min="13574" max="13574" width="13.7109375" style="122" customWidth="1"/>
    <col min="13575" max="13576" width="19" style="122" customWidth="1"/>
    <col min="13577" max="13577" width="10.5703125" style="122" bestFit="1" customWidth="1"/>
    <col min="13578" max="13578" width="9.140625" style="122"/>
    <col min="13579" max="13579" width="15.7109375" style="122" bestFit="1" customWidth="1"/>
    <col min="13580" max="13580" width="9.5703125" style="122" bestFit="1" customWidth="1"/>
    <col min="13581" max="13825" width="9.140625" style="122"/>
    <col min="13826" max="13826" width="17.5703125" style="122" customWidth="1"/>
    <col min="13827" max="13827" width="37.42578125" style="122" customWidth="1"/>
    <col min="13828" max="13828" width="34.42578125" style="122" customWidth="1"/>
    <col min="13829" max="13829" width="12.42578125" style="122" customWidth="1"/>
    <col min="13830" max="13830" width="13.7109375" style="122" customWidth="1"/>
    <col min="13831" max="13832" width="19" style="122" customWidth="1"/>
    <col min="13833" max="13833" width="10.5703125" style="122" bestFit="1" customWidth="1"/>
    <col min="13834" max="13834" width="9.140625" style="122"/>
    <col min="13835" max="13835" width="15.7109375" style="122" bestFit="1" customWidth="1"/>
    <col min="13836" max="13836" width="9.5703125" style="122" bestFit="1" customWidth="1"/>
    <col min="13837" max="14081" width="9.140625" style="122"/>
    <col min="14082" max="14082" width="17.5703125" style="122" customWidth="1"/>
    <col min="14083" max="14083" width="37.42578125" style="122" customWidth="1"/>
    <col min="14084" max="14084" width="34.42578125" style="122" customWidth="1"/>
    <col min="14085" max="14085" width="12.42578125" style="122" customWidth="1"/>
    <col min="14086" max="14086" width="13.7109375" style="122" customWidth="1"/>
    <col min="14087" max="14088" width="19" style="122" customWidth="1"/>
    <col min="14089" max="14089" width="10.5703125" style="122" bestFit="1" customWidth="1"/>
    <col min="14090" max="14090" width="9.140625" style="122"/>
    <col min="14091" max="14091" width="15.7109375" style="122" bestFit="1" customWidth="1"/>
    <col min="14092" max="14092" width="9.5703125" style="122" bestFit="1" customWidth="1"/>
    <col min="14093" max="14337" width="9.140625" style="122"/>
    <col min="14338" max="14338" width="17.5703125" style="122" customWidth="1"/>
    <col min="14339" max="14339" width="37.42578125" style="122" customWidth="1"/>
    <col min="14340" max="14340" width="34.42578125" style="122" customWidth="1"/>
    <col min="14341" max="14341" width="12.42578125" style="122" customWidth="1"/>
    <col min="14342" max="14342" width="13.7109375" style="122" customWidth="1"/>
    <col min="14343" max="14344" width="19" style="122" customWidth="1"/>
    <col min="14345" max="14345" width="10.5703125" style="122" bestFit="1" customWidth="1"/>
    <col min="14346" max="14346" width="9.140625" style="122"/>
    <col min="14347" max="14347" width="15.7109375" style="122" bestFit="1" customWidth="1"/>
    <col min="14348" max="14348" width="9.5703125" style="122" bestFit="1" customWidth="1"/>
    <col min="14349" max="14593" width="9.140625" style="122"/>
    <col min="14594" max="14594" width="17.5703125" style="122" customWidth="1"/>
    <col min="14595" max="14595" width="37.42578125" style="122" customWidth="1"/>
    <col min="14596" max="14596" width="34.42578125" style="122" customWidth="1"/>
    <col min="14597" max="14597" width="12.42578125" style="122" customWidth="1"/>
    <col min="14598" max="14598" width="13.7109375" style="122" customWidth="1"/>
    <col min="14599" max="14600" width="19" style="122" customWidth="1"/>
    <col min="14601" max="14601" width="10.5703125" style="122" bestFit="1" customWidth="1"/>
    <col min="14602" max="14602" width="9.140625" style="122"/>
    <col min="14603" max="14603" width="15.7109375" style="122" bestFit="1" customWidth="1"/>
    <col min="14604" max="14604" width="9.5703125" style="122" bestFit="1" customWidth="1"/>
    <col min="14605" max="14849" width="9.140625" style="122"/>
    <col min="14850" max="14850" width="17.5703125" style="122" customWidth="1"/>
    <col min="14851" max="14851" width="37.42578125" style="122" customWidth="1"/>
    <col min="14852" max="14852" width="34.42578125" style="122" customWidth="1"/>
    <col min="14853" max="14853" width="12.42578125" style="122" customWidth="1"/>
    <col min="14854" max="14854" width="13.7109375" style="122" customWidth="1"/>
    <col min="14855" max="14856" width="19" style="122" customWidth="1"/>
    <col min="14857" max="14857" width="10.5703125" style="122" bestFit="1" customWidth="1"/>
    <col min="14858" max="14858" width="9.140625" style="122"/>
    <col min="14859" max="14859" width="15.7109375" style="122" bestFit="1" customWidth="1"/>
    <col min="14860" max="14860" width="9.5703125" style="122" bestFit="1" customWidth="1"/>
    <col min="14861" max="15105" width="9.140625" style="122"/>
    <col min="15106" max="15106" width="17.5703125" style="122" customWidth="1"/>
    <col min="15107" max="15107" width="37.42578125" style="122" customWidth="1"/>
    <col min="15108" max="15108" width="34.42578125" style="122" customWidth="1"/>
    <col min="15109" max="15109" width="12.42578125" style="122" customWidth="1"/>
    <col min="15110" max="15110" width="13.7109375" style="122" customWidth="1"/>
    <col min="15111" max="15112" width="19" style="122" customWidth="1"/>
    <col min="15113" max="15113" width="10.5703125" style="122" bestFit="1" customWidth="1"/>
    <col min="15114" max="15114" width="9.140625" style="122"/>
    <col min="15115" max="15115" width="15.7109375" style="122" bestFit="1" customWidth="1"/>
    <col min="15116" max="15116" width="9.5703125" style="122" bestFit="1" customWidth="1"/>
    <col min="15117" max="15361" width="9.140625" style="122"/>
    <col min="15362" max="15362" width="17.5703125" style="122" customWidth="1"/>
    <col min="15363" max="15363" width="37.42578125" style="122" customWidth="1"/>
    <col min="15364" max="15364" width="34.42578125" style="122" customWidth="1"/>
    <col min="15365" max="15365" width="12.42578125" style="122" customWidth="1"/>
    <col min="15366" max="15366" width="13.7109375" style="122" customWidth="1"/>
    <col min="15367" max="15368" width="19" style="122" customWidth="1"/>
    <col min="15369" max="15369" width="10.5703125" style="122" bestFit="1" customWidth="1"/>
    <col min="15370" max="15370" width="9.140625" style="122"/>
    <col min="15371" max="15371" width="15.7109375" style="122" bestFit="1" customWidth="1"/>
    <col min="15372" max="15372" width="9.5703125" style="122" bestFit="1" customWidth="1"/>
    <col min="15373" max="15617" width="9.140625" style="122"/>
    <col min="15618" max="15618" width="17.5703125" style="122" customWidth="1"/>
    <col min="15619" max="15619" width="37.42578125" style="122" customWidth="1"/>
    <col min="15620" max="15620" width="34.42578125" style="122" customWidth="1"/>
    <col min="15621" max="15621" width="12.42578125" style="122" customWidth="1"/>
    <col min="15622" max="15622" width="13.7109375" style="122" customWidth="1"/>
    <col min="15623" max="15624" width="19" style="122" customWidth="1"/>
    <col min="15625" max="15625" width="10.5703125" style="122" bestFit="1" customWidth="1"/>
    <col min="15626" max="15626" width="9.140625" style="122"/>
    <col min="15627" max="15627" width="15.7109375" style="122" bestFit="1" customWidth="1"/>
    <col min="15628" max="15628" width="9.5703125" style="122" bestFit="1" customWidth="1"/>
    <col min="15629" max="15873" width="9.140625" style="122"/>
    <col min="15874" max="15874" width="17.5703125" style="122" customWidth="1"/>
    <col min="15875" max="15875" width="37.42578125" style="122" customWidth="1"/>
    <col min="15876" max="15876" width="34.42578125" style="122" customWidth="1"/>
    <col min="15877" max="15877" width="12.42578125" style="122" customWidth="1"/>
    <col min="15878" max="15878" width="13.7109375" style="122" customWidth="1"/>
    <col min="15879" max="15880" width="19" style="122" customWidth="1"/>
    <col min="15881" max="15881" width="10.5703125" style="122" bestFit="1" customWidth="1"/>
    <col min="15882" max="15882" width="9.140625" style="122"/>
    <col min="15883" max="15883" width="15.7109375" style="122" bestFit="1" customWidth="1"/>
    <col min="15884" max="15884" width="9.5703125" style="122" bestFit="1" customWidth="1"/>
    <col min="15885" max="16129" width="9.140625" style="122"/>
    <col min="16130" max="16130" width="17.5703125" style="122" customWidth="1"/>
    <col min="16131" max="16131" width="37.42578125" style="122" customWidth="1"/>
    <col min="16132" max="16132" width="34.42578125" style="122" customWidth="1"/>
    <col min="16133" max="16133" width="12.42578125" style="122" customWidth="1"/>
    <col min="16134" max="16134" width="13.7109375" style="122" customWidth="1"/>
    <col min="16135" max="16136" width="19" style="122" customWidth="1"/>
    <col min="16137" max="16137" width="10.5703125" style="122" bestFit="1" customWidth="1"/>
    <col min="16138" max="16138" width="9.140625" style="122"/>
    <col min="16139" max="16139" width="15.7109375" style="122" bestFit="1" customWidth="1"/>
    <col min="16140" max="16140" width="9.5703125" style="122" bestFit="1" customWidth="1"/>
    <col min="16141" max="16384" width="9.140625" style="122"/>
  </cols>
  <sheetData>
    <row r="2" spans="1:11">
      <c r="F2" s="368" t="s">
        <v>387</v>
      </c>
      <c r="G2" s="368"/>
      <c r="H2" s="368"/>
    </row>
    <row r="3" spans="1:11" s="120" customFormat="1">
      <c r="A3" s="369" t="s">
        <v>397</v>
      </c>
      <c r="B3" s="369"/>
      <c r="C3" s="369"/>
      <c r="D3" s="369"/>
      <c r="E3" s="369"/>
      <c r="F3" s="369"/>
      <c r="G3" s="369"/>
      <c r="H3" s="369"/>
      <c r="K3" s="121"/>
    </row>
    <row r="4" spans="1:11" s="120" customFormat="1">
      <c r="A4" s="369"/>
      <c r="B4" s="369"/>
      <c r="C4" s="369"/>
      <c r="D4" s="369"/>
      <c r="E4" s="369"/>
      <c r="F4" s="369"/>
      <c r="G4" s="369"/>
      <c r="H4" s="369"/>
      <c r="K4" s="121"/>
    </row>
    <row r="5" spans="1:11" s="120" customFormat="1">
      <c r="A5" s="370" t="s">
        <v>390</v>
      </c>
      <c r="B5" s="370"/>
      <c r="C5" s="370"/>
      <c r="D5" s="370"/>
      <c r="E5" s="370"/>
      <c r="F5" s="370"/>
      <c r="G5" s="370"/>
      <c r="H5" s="370"/>
      <c r="K5" s="121"/>
    </row>
    <row r="6" spans="1:11" s="120" customFormat="1" ht="18" thickBot="1">
      <c r="A6" s="371" t="s">
        <v>394</v>
      </c>
      <c r="B6" s="371"/>
      <c r="C6" s="371"/>
      <c r="D6" s="371"/>
      <c r="E6" s="371"/>
      <c r="F6" s="371"/>
      <c r="G6" s="371"/>
      <c r="H6" s="371"/>
      <c r="K6" s="121"/>
    </row>
    <row r="7" spans="1:11" s="168" customFormat="1" ht="18" thickBot="1">
      <c r="A7" s="162" t="s">
        <v>374</v>
      </c>
      <c r="B7" s="163" t="s">
        <v>370</v>
      </c>
      <c r="C7" s="164" t="s">
        <v>380</v>
      </c>
      <c r="D7" s="164" t="s">
        <v>381</v>
      </c>
      <c r="E7" s="165" t="s">
        <v>382</v>
      </c>
      <c r="F7" s="166" t="s">
        <v>375</v>
      </c>
      <c r="G7" s="166" t="s">
        <v>372</v>
      </c>
      <c r="H7" s="167" t="s">
        <v>383</v>
      </c>
      <c r="K7" s="158"/>
    </row>
    <row r="8" spans="1:11" ht="18" thickBot="1">
      <c r="A8" s="173">
        <v>1</v>
      </c>
      <c r="B8" s="174"/>
      <c r="C8" s="141"/>
      <c r="D8" s="246"/>
      <c r="E8" s="248"/>
      <c r="F8" s="180"/>
      <c r="G8" s="374"/>
      <c r="H8" s="372"/>
      <c r="I8" s="123"/>
    </row>
    <row r="9" spans="1:11" s="160" customFormat="1" ht="18" thickBot="1">
      <c r="A9" s="177">
        <v>2</v>
      </c>
      <c r="B9" s="183"/>
      <c r="C9" s="184"/>
      <c r="D9" s="247"/>
      <c r="E9" s="181"/>
      <c r="F9" s="186"/>
      <c r="G9" s="375"/>
      <c r="H9" s="373"/>
      <c r="I9" s="159"/>
      <c r="K9" s="161"/>
    </row>
    <row r="10" spans="1:11" s="171" customFormat="1">
      <c r="A10" s="177"/>
      <c r="B10" s="183"/>
      <c r="C10" s="184"/>
      <c r="D10" s="185"/>
      <c r="E10" s="186"/>
      <c r="F10" s="186">
        <f t="shared" ref="F10:F19" si="0">D10*E10</f>
        <v>0</v>
      </c>
      <c r="G10" s="191">
        <f>SUM(F10:F11)</f>
        <v>0</v>
      </c>
      <c r="H10" s="190"/>
      <c r="I10" s="179"/>
      <c r="K10" s="172"/>
    </row>
    <row r="11" spans="1:11" s="171" customFormat="1">
      <c r="A11" s="177"/>
      <c r="B11" s="183"/>
      <c r="C11" s="184"/>
      <c r="D11" s="185"/>
      <c r="E11" s="186"/>
      <c r="F11" s="186">
        <f t="shared" si="0"/>
        <v>0</v>
      </c>
      <c r="G11" s="191"/>
      <c r="H11" s="190"/>
      <c r="I11" s="179"/>
      <c r="K11" s="172"/>
    </row>
    <row r="12" spans="1:11" s="151" customFormat="1">
      <c r="A12" s="177"/>
      <c r="B12" s="178"/>
      <c r="C12" s="169"/>
      <c r="D12" s="170"/>
      <c r="E12" s="181"/>
      <c r="F12" s="181">
        <f t="shared" si="0"/>
        <v>0</v>
      </c>
      <c r="G12" s="188">
        <f>SUM(F12)</f>
        <v>0</v>
      </c>
      <c r="H12" s="187"/>
      <c r="I12" s="150"/>
      <c r="K12" s="152"/>
    </row>
    <row r="13" spans="1:11" s="151" customFormat="1">
      <c r="A13" s="177"/>
      <c r="B13" s="178"/>
      <c r="C13" s="169"/>
      <c r="D13" s="170"/>
      <c r="E13" s="181"/>
      <c r="F13" s="181">
        <f t="shared" si="0"/>
        <v>0</v>
      </c>
      <c r="G13" s="188">
        <f>SUM(F13)</f>
        <v>0</v>
      </c>
      <c r="H13" s="187"/>
      <c r="I13" s="150"/>
      <c r="K13" s="152"/>
    </row>
    <row r="14" spans="1:11" s="151" customFormat="1">
      <c r="A14" s="177"/>
      <c r="B14" s="178"/>
      <c r="C14" s="169"/>
      <c r="D14" s="170"/>
      <c r="E14" s="181"/>
      <c r="F14" s="181">
        <f t="shared" si="0"/>
        <v>0</v>
      </c>
      <c r="G14" s="188">
        <f>SUM(F14:F17)</f>
        <v>0</v>
      </c>
      <c r="H14" s="190"/>
      <c r="I14" s="150"/>
      <c r="K14" s="152"/>
    </row>
    <row r="15" spans="1:11" s="151" customFormat="1">
      <c r="A15" s="177"/>
      <c r="B15" s="178"/>
      <c r="C15" s="169"/>
      <c r="D15" s="170"/>
      <c r="E15" s="181"/>
      <c r="F15" s="181">
        <f t="shared" si="0"/>
        <v>0</v>
      </c>
      <c r="G15" s="188"/>
      <c r="H15" s="190"/>
      <c r="I15" s="150"/>
      <c r="K15" s="152"/>
    </row>
    <row r="16" spans="1:11" s="151" customFormat="1">
      <c r="A16" s="177"/>
      <c r="B16" s="178"/>
      <c r="C16" s="169"/>
      <c r="D16" s="170"/>
      <c r="E16" s="181"/>
      <c r="F16" s="181">
        <f t="shared" si="0"/>
        <v>0</v>
      </c>
      <c r="G16" s="188"/>
      <c r="H16" s="190"/>
      <c r="I16" s="150"/>
      <c r="K16" s="152"/>
    </row>
    <row r="17" spans="1:14" s="151" customFormat="1">
      <c r="A17" s="177"/>
      <c r="B17" s="178"/>
      <c r="C17" s="169"/>
      <c r="D17" s="170"/>
      <c r="E17" s="181"/>
      <c r="F17" s="181">
        <f t="shared" si="0"/>
        <v>0</v>
      </c>
      <c r="G17" s="188"/>
      <c r="H17" s="190"/>
      <c r="I17" s="150"/>
      <c r="K17" s="152"/>
    </row>
    <row r="18" spans="1:14" s="151" customFormat="1">
      <c r="A18" s="177"/>
      <c r="B18" s="178"/>
      <c r="C18" s="169"/>
      <c r="D18" s="170"/>
      <c r="E18" s="181"/>
      <c r="F18" s="181">
        <f t="shared" si="0"/>
        <v>0</v>
      </c>
      <c r="G18" s="181">
        <f>F18</f>
        <v>0</v>
      </c>
      <c r="H18" s="187"/>
      <c r="I18" s="150"/>
      <c r="K18" s="152"/>
    </row>
    <row r="19" spans="1:14" s="151" customFormat="1">
      <c r="A19" s="177"/>
      <c r="B19" s="178"/>
      <c r="C19" s="169"/>
      <c r="D19" s="170"/>
      <c r="E19" s="181"/>
      <c r="F19" s="181">
        <f t="shared" si="0"/>
        <v>0</v>
      </c>
      <c r="G19" s="181">
        <f>F19</f>
        <v>0</v>
      </c>
      <c r="H19" s="187"/>
      <c r="I19" s="150"/>
      <c r="K19" s="152"/>
    </row>
    <row r="20" spans="1:14" s="151" customFormat="1">
      <c r="A20" s="177"/>
      <c r="B20" s="178"/>
      <c r="C20" s="169"/>
      <c r="D20" s="170"/>
      <c r="E20" s="181"/>
      <c r="F20" s="181"/>
      <c r="G20" s="181"/>
      <c r="H20" s="187"/>
      <c r="I20" s="150"/>
      <c r="K20" s="152"/>
    </row>
    <row r="21" spans="1:14" s="151" customFormat="1">
      <c r="A21" s="177"/>
      <c r="B21" s="178"/>
      <c r="C21" s="169"/>
      <c r="D21" s="170"/>
      <c r="E21" s="181"/>
      <c r="F21" s="181"/>
      <c r="G21" s="181"/>
      <c r="H21" s="187"/>
      <c r="I21" s="150"/>
      <c r="K21" s="152"/>
    </row>
    <row r="22" spans="1:14" s="151" customFormat="1">
      <c r="A22" s="177"/>
      <c r="B22" s="178"/>
      <c r="C22" s="169"/>
      <c r="D22" s="170"/>
      <c r="E22" s="181"/>
      <c r="F22" s="181"/>
      <c r="G22" s="181"/>
      <c r="H22" s="187"/>
      <c r="I22" s="150"/>
      <c r="K22" s="152"/>
    </row>
    <row r="23" spans="1:14" s="151" customFormat="1" ht="18" thickBot="1">
      <c r="A23" s="175"/>
      <c r="B23" s="176"/>
      <c r="C23" s="142"/>
      <c r="D23" s="143"/>
      <c r="E23" s="182"/>
      <c r="F23" s="182"/>
      <c r="G23" s="182"/>
      <c r="H23" s="189"/>
      <c r="I23" s="150"/>
      <c r="K23" s="152"/>
    </row>
    <row r="24" spans="1:14">
      <c r="A24" s="359" t="s">
        <v>375</v>
      </c>
      <c r="B24" s="360"/>
      <c r="C24" s="360"/>
      <c r="D24" s="360"/>
      <c r="E24" s="361"/>
      <c r="F24" s="144">
        <f>SUM(F8:F19)</f>
        <v>0</v>
      </c>
      <c r="G24" s="144">
        <f>SUM(G8:G23)</f>
        <v>0</v>
      </c>
      <c r="H24" s="147"/>
      <c r="I24" s="123"/>
      <c r="K24" s="122"/>
    </row>
    <row r="25" spans="1:14">
      <c r="A25" s="362" t="s">
        <v>371</v>
      </c>
      <c r="B25" s="363"/>
      <c r="C25" s="363"/>
      <c r="D25" s="363"/>
      <c r="E25" s="364"/>
      <c r="F25" s="145">
        <f>F24*0.1</f>
        <v>0</v>
      </c>
      <c r="G25" s="145">
        <f>G24*0.1</f>
        <v>0</v>
      </c>
      <c r="H25" s="148"/>
      <c r="I25" s="123"/>
      <c r="K25" s="122"/>
      <c r="N25" s="157"/>
    </row>
    <row r="26" spans="1:14" ht="18" thickBot="1">
      <c r="A26" s="365" t="s">
        <v>372</v>
      </c>
      <c r="B26" s="366"/>
      <c r="C26" s="366"/>
      <c r="D26" s="366"/>
      <c r="E26" s="367"/>
      <c r="F26" s="146">
        <f>SUM(F24:F25)</f>
        <v>0</v>
      </c>
      <c r="G26" s="146">
        <f>SUM(G24:G25)</f>
        <v>0</v>
      </c>
      <c r="H26" s="149"/>
      <c r="K26" s="122"/>
    </row>
    <row r="27" spans="1:14">
      <c r="H27" s="122"/>
      <c r="K27" s="122"/>
    </row>
    <row r="28" spans="1:14">
      <c r="H28" s="122"/>
      <c r="K28" s="122"/>
    </row>
    <row r="29" spans="1:14">
      <c r="H29" s="122"/>
      <c r="K29" s="122"/>
    </row>
    <row r="30" spans="1:14">
      <c r="H30" s="122"/>
      <c r="K30" s="122"/>
    </row>
    <row r="31" spans="1:14">
      <c r="H31" s="122"/>
      <c r="K31" s="122"/>
    </row>
    <row r="32" spans="1:14">
      <c r="H32" s="122"/>
      <c r="K32" s="122"/>
    </row>
    <row r="33" spans="8:11">
      <c r="H33" s="122"/>
      <c r="K33" s="122"/>
    </row>
    <row r="34" spans="8:11">
      <c r="H34" s="122"/>
      <c r="K34" s="122"/>
    </row>
    <row r="35" spans="8:11">
      <c r="H35" s="122"/>
      <c r="K35" s="122"/>
    </row>
    <row r="36" spans="8:11">
      <c r="H36" s="122"/>
      <c r="K36" s="122"/>
    </row>
    <row r="37" spans="8:11">
      <c r="H37" s="122"/>
      <c r="K37" s="122"/>
    </row>
    <row r="38" spans="8:11">
      <c r="H38" s="122"/>
      <c r="K38" s="122"/>
    </row>
    <row r="39" spans="8:11">
      <c r="H39" s="122"/>
      <c r="K39" s="122"/>
    </row>
    <row r="40" spans="8:11">
      <c r="H40" s="122"/>
      <c r="K40" s="122"/>
    </row>
    <row r="41" spans="8:11">
      <c r="H41" s="122"/>
      <c r="K41" s="122"/>
    </row>
    <row r="42" spans="8:11">
      <c r="H42" s="122"/>
      <c r="K42" s="122"/>
    </row>
    <row r="43" spans="8:11">
      <c r="H43" s="122"/>
      <c r="K43" s="122"/>
    </row>
    <row r="44" spans="8:11">
      <c r="H44" s="122"/>
      <c r="K44" s="122"/>
    </row>
    <row r="45" spans="8:11">
      <c r="H45" s="122"/>
      <c r="K45" s="122"/>
    </row>
    <row r="46" spans="8:11">
      <c r="H46" s="122"/>
      <c r="K46" s="122"/>
    </row>
    <row r="47" spans="8:11">
      <c r="H47" s="122"/>
      <c r="K47" s="122"/>
    </row>
    <row r="48" spans="8:11">
      <c r="H48" s="122"/>
      <c r="K48" s="122"/>
    </row>
    <row r="49" spans="3:11">
      <c r="H49" s="122"/>
      <c r="K49" s="122"/>
    </row>
    <row r="50" spans="3:11">
      <c r="H50" s="122"/>
      <c r="K50" s="122"/>
    </row>
    <row r="51" spans="3:11">
      <c r="H51" s="122"/>
      <c r="K51" s="122"/>
    </row>
    <row r="52" spans="3:11">
      <c r="H52" s="122"/>
      <c r="K52" s="122"/>
    </row>
    <row r="53" spans="3:11">
      <c r="H53" s="122"/>
      <c r="K53" s="122"/>
    </row>
    <row r="54" spans="3:11">
      <c r="H54" s="122"/>
      <c r="K54" s="122"/>
    </row>
    <row r="55" spans="3:11">
      <c r="H55" s="122"/>
      <c r="K55" s="122"/>
    </row>
    <row r="56" spans="3:11">
      <c r="H56" s="122"/>
      <c r="K56" s="122"/>
    </row>
    <row r="57" spans="3:11">
      <c r="H57" s="122"/>
      <c r="K57" s="122"/>
    </row>
    <row r="58" spans="3:11">
      <c r="H58" s="122"/>
      <c r="K58" s="122"/>
    </row>
    <row r="59" spans="3:11">
      <c r="H59" s="122"/>
      <c r="K59" s="122"/>
    </row>
    <row r="60" spans="3:11">
      <c r="H60" s="122"/>
      <c r="K60" s="122"/>
    </row>
    <row r="61" spans="3:11">
      <c r="C61" s="121"/>
      <c r="H61" s="122"/>
      <c r="K61" s="122"/>
    </row>
    <row r="62" spans="3:11">
      <c r="C62" s="121"/>
      <c r="H62" s="122"/>
      <c r="K62" s="122"/>
    </row>
    <row r="63" spans="3:11">
      <c r="C63" s="121"/>
      <c r="H63" s="122"/>
      <c r="K63" s="122"/>
    </row>
    <row r="64" spans="3:11">
      <c r="C64" s="121"/>
      <c r="H64" s="122"/>
      <c r="K64" s="122"/>
    </row>
    <row r="65" spans="3:11">
      <c r="C65" s="121"/>
      <c r="H65" s="122"/>
      <c r="K65" s="122"/>
    </row>
    <row r="66" spans="3:11">
      <c r="C66" s="121"/>
      <c r="H66" s="122"/>
      <c r="K66" s="122"/>
    </row>
    <row r="67" spans="3:11">
      <c r="C67" s="121"/>
      <c r="H67" s="122"/>
      <c r="K67" s="122"/>
    </row>
    <row r="68" spans="3:11">
      <c r="C68" s="121"/>
      <c r="H68" s="122"/>
      <c r="K68" s="122"/>
    </row>
    <row r="69" spans="3:11">
      <c r="C69" s="121"/>
      <c r="H69" s="122"/>
      <c r="K69" s="122"/>
    </row>
    <row r="70" spans="3:11">
      <c r="C70" s="121"/>
      <c r="H70" s="122"/>
      <c r="K70" s="122"/>
    </row>
    <row r="71" spans="3:11">
      <c r="C71" s="121"/>
      <c r="H71" s="122"/>
      <c r="K71" s="122"/>
    </row>
    <row r="72" spans="3:11">
      <c r="C72" s="121"/>
      <c r="H72" s="122"/>
      <c r="K72" s="122"/>
    </row>
    <row r="73" spans="3:11">
      <c r="C73" s="121"/>
      <c r="H73" s="122"/>
      <c r="K73" s="122"/>
    </row>
    <row r="74" spans="3:11">
      <c r="C74" s="121"/>
      <c r="H74" s="122"/>
      <c r="K74" s="122"/>
    </row>
    <row r="75" spans="3:11">
      <c r="C75" s="121"/>
      <c r="H75" s="122"/>
      <c r="K75" s="122"/>
    </row>
    <row r="76" spans="3:11">
      <c r="C76" s="121"/>
      <c r="H76" s="122"/>
      <c r="K76" s="122"/>
    </row>
    <row r="77" spans="3:11">
      <c r="C77" s="121"/>
      <c r="H77" s="122"/>
      <c r="K77" s="122"/>
    </row>
    <row r="78" spans="3:11">
      <c r="C78" s="121"/>
      <c r="H78" s="122"/>
      <c r="K78" s="122"/>
    </row>
    <row r="79" spans="3:11">
      <c r="C79" s="121"/>
      <c r="H79" s="122"/>
      <c r="K79" s="122"/>
    </row>
    <row r="80" spans="3:11">
      <c r="C80" s="121"/>
      <c r="H80" s="122"/>
      <c r="K80" s="122"/>
    </row>
    <row r="81" spans="3:11">
      <c r="C81" s="121"/>
      <c r="H81" s="122"/>
      <c r="K81" s="122"/>
    </row>
    <row r="82" spans="3:11">
      <c r="C82" s="121"/>
      <c r="H82" s="122"/>
      <c r="K82" s="122"/>
    </row>
    <row r="83" spans="3:11">
      <c r="C83" s="121"/>
      <c r="H83" s="122"/>
      <c r="K83" s="122"/>
    </row>
    <row r="84" spans="3:11">
      <c r="C84" s="121"/>
      <c r="H84" s="122"/>
      <c r="K84" s="122"/>
    </row>
    <row r="85" spans="3:11">
      <c r="C85" s="121"/>
      <c r="H85" s="122"/>
      <c r="K85" s="122"/>
    </row>
    <row r="86" spans="3:11">
      <c r="C86" s="121"/>
      <c r="H86" s="122"/>
      <c r="K86" s="122"/>
    </row>
    <row r="87" spans="3:11">
      <c r="C87" s="121"/>
      <c r="H87" s="122"/>
      <c r="K87" s="122"/>
    </row>
    <row r="88" spans="3:11">
      <c r="C88" s="121"/>
      <c r="H88" s="122"/>
      <c r="K88" s="122"/>
    </row>
    <row r="89" spans="3:11">
      <c r="C89" s="121"/>
      <c r="H89" s="122"/>
      <c r="K89" s="122"/>
    </row>
    <row r="90" spans="3:11">
      <c r="C90" s="121"/>
      <c r="H90" s="122"/>
      <c r="K90" s="122"/>
    </row>
    <row r="91" spans="3:11">
      <c r="C91" s="121"/>
      <c r="H91" s="122"/>
      <c r="K91" s="122"/>
    </row>
    <row r="92" spans="3:11">
      <c r="C92" s="121"/>
      <c r="H92" s="122"/>
      <c r="K92" s="122"/>
    </row>
    <row r="93" spans="3:11">
      <c r="C93" s="121"/>
      <c r="H93" s="122"/>
      <c r="K93" s="122"/>
    </row>
    <row r="94" spans="3:11">
      <c r="H94" s="122"/>
    </row>
    <row r="95" spans="3:11">
      <c r="H95" s="122"/>
    </row>
    <row r="96" spans="3:11">
      <c r="H96" s="122"/>
    </row>
    <row r="97" spans="8:8">
      <c r="H97" s="122"/>
    </row>
    <row r="98" spans="8:8">
      <c r="H98" s="122"/>
    </row>
    <row r="99" spans="8:8">
      <c r="H99" s="122"/>
    </row>
    <row r="100" spans="8:8">
      <c r="H100" s="122"/>
    </row>
    <row r="101" spans="8:8">
      <c r="H101" s="122"/>
    </row>
    <row r="102" spans="8:8">
      <c r="H102" s="122"/>
    </row>
    <row r="103" spans="8:8">
      <c r="H103" s="122"/>
    </row>
    <row r="104" spans="8:8">
      <c r="H104" s="122"/>
    </row>
    <row r="105" spans="8:8">
      <c r="H105" s="122"/>
    </row>
    <row r="106" spans="8:8">
      <c r="H106" s="122"/>
    </row>
    <row r="107" spans="8:8">
      <c r="H107" s="122"/>
    </row>
    <row r="108" spans="8:8">
      <c r="H108" s="122"/>
    </row>
    <row r="109" spans="8:8">
      <c r="H109" s="122"/>
    </row>
    <row r="110" spans="8:8">
      <c r="H110" s="122"/>
    </row>
    <row r="111" spans="8:8">
      <c r="H111" s="122"/>
    </row>
    <row r="112" spans="8:8">
      <c r="H112" s="122"/>
    </row>
    <row r="113" spans="8:8">
      <c r="H113" s="122"/>
    </row>
    <row r="114" spans="8:8">
      <c r="H114" s="122"/>
    </row>
    <row r="115" spans="8:8">
      <c r="H115" s="122"/>
    </row>
    <row r="116" spans="8:8">
      <c r="H116" s="122"/>
    </row>
    <row r="117" spans="8:8">
      <c r="H117" s="122"/>
    </row>
    <row r="118" spans="8:8">
      <c r="H118" s="122"/>
    </row>
    <row r="119" spans="8:8">
      <c r="H119" s="122"/>
    </row>
  </sheetData>
  <mergeCells count="9">
    <mergeCell ref="A24:E24"/>
    <mergeCell ref="A25:E25"/>
    <mergeCell ref="A26:E26"/>
    <mergeCell ref="F2:H2"/>
    <mergeCell ref="A3:H4"/>
    <mergeCell ref="A5:H5"/>
    <mergeCell ref="A6:H6"/>
    <mergeCell ref="H8:H9"/>
    <mergeCell ref="G8:G9"/>
  </mergeCells>
  <pageMargins left="0.7" right="0.7" top="0.75" bottom="0.75" header="0.3" footer="0.3"/>
  <pageSetup scale="72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Summary</vt:lpstr>
      <vt:lpstr>Sheet2</vt:lpstr>
      <vt:lpstr>Sheet12</vt:lpstr>
      <vt:lpstr>Hana</vt:lpstr>
      <vt:lpstr>Naroo</vt:lpstr>
      <vt:lpstr>Hana!Print_Area</vt:lpstr>
      <vt:lpstr>Naroo!Print_Area</vt:lpstr>
      <vt:lpstr>Sheet1!Print_Area</vt:lpstr>
      <vt:lpstr>Summary!Print_Area</vt:lpstr>
    </vt:vector>
  </TitlesOfParts>
  <Company>HyundaiEC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HyundaiEC</dc:creator>
  <cp:lastModifiedBy>Dell</cp:lastModifiedBy>
  <cp:lastPrinted>2018-04-27T07:00:52Z</cp:lastPrinted>
  <dcterms:created xsi:type="dcterms:W3CDTF">2013-12-21T03:56:39Z</dcterms:created>
  <dcterms:modified xsi:type="dcterms:W3CDTF">2018-05-08T09:33:47Z</dcterms:modified>
</cp:coreProperties>
</file>