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Override PartName="/xl/worksheets/sheet12.xml" ContentType="application/vnd.openxmlformats-officedocument.spreadsheetml.worksheet+xml"/>
  <Override PartName="/xl/drawings/drawing3.xml" ContentType="application/vnd.openxmlformats-officedocument.drawing+xml"/>
  <Override PartName="/xl/worksheets/sheet1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workbookPassword="E633" lockStructure="1"/>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Config" sheetId="2" state="visible" r:id="rId2"/>
    <sheet xmlns:r="http://schemas.openxmlformats.org/officeDocument/2006/relationships" name="ClientEnrollment" sheetId="3" state="visible" r:id="rId3"/>
    <sheet xmlns:r="http://schemas.openxmlformats.org/officeDocument/2006/relationships" name="Criteria Product" sheetId="4" state="visible" r:id="rId4"/>
    <sheet xmlns:r="http://schemas.openxmlformats.org/officeDocument/2006/relationships" name="Lookup" sheetId="5" state="visible" r:id="rId5"/>
    <sheet xmlns:r="http://schemas.openxmlformats.org/officeDocument/2006/relationships" name="Backlog" sheetId="6" state="visible" r:id="rId6"/>
    <sheet xmlns:r="http://schemas.openxmlformats.org/officeDocument/2006/relationships" name="Automation_Plan" sheetId="7" state="visible" r:id="rId7"/>
    <sheet xmlns:r="http://schemas.openxmlformats.org/officeDocument/2006/relationships" name="Metrics" sheetId="8" state="visible" r:id="rId8"/>
    <sheet xmlns:r="http://schemas.openxmlformats.org/officeDocument/2006/relationships" name="Dashboard" sheetId="9" state="visible" r:id="rId9"/>
    <sheet xmlns:r="http://schemas.openxmlformats.org/officeDocument/2006/relationships" name="Daily_Tracker" sheetId="10" state="visible" r:id="rId10"/>
    <sheet xmlns:r="http://schemas.openxmlformats.org/officeDocument/2006/relationships" name="Daily_Heatmap" sheetId="11" state="visible" r:id="rId11"/>
    <sheet xmlns:r="http://schemas.openxmlformats.org/officeDocument/2006/relationships" name="Weekly_Heatmap" sheetId="12" state="visible" r:id="rId12"/>
    <sheet xmlns:r="http://schemas.openxmlformats.org/officeDocument/2006/relationships" name="Admin Instructions" sheetId="13" state="visible" r:id="rId1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font>
    <font>
      <i val="1"/>
    </font>
    <font>
      <b val="1"/>
    </font>
  </fonts>
  <fills count="5">
    <fill>
      <patternFill/>
    </fill>
    <fill>
      <patternFill patternType="gray125"/>
    </fill>
    <fill>
      <patternFill patternType="solid">
        <fgColor rgb="004F81BD"/>
      </patternFill>
    </fill>
    <fill>
      <patternFill patternType="solid">
        <fgColor rgb="00D9E1F2"/>
      </patternFill>
    </fill>
    <fill>
      <patternFill patternType="solid">
        <fgColor rgb="00E7E6E6"/>
      </patternFill>
    </fill>
  </fills>
  <borders count="2">
    <border>
      <left/>
      <right/>
      <top/>
      <bottom/>
      <diagonal/>
    </border>
    <border>
      <left style="thin">
        <color rgb="FFBFBFBF"/>
      </left>
      <right style="thin">
        <color rgb="FFBFBFBF"/>
      </right>
      <top style="thin">
        <color rgb="FFBFBFBF"/>
      </top>
      <bottom style="thin">
        <color rgb="FFBFBFBF"/>
      </bottom>
    </border>
  </borders>
  <cellStyleXfs count="1">
    <xf numFmtId="0" fontId="0" fillId="0" borderId="0"/>
  </cellStyleXfs>
  <cellXfs count="10">
    <xf numFmtId="0" fontId="0" fillId="0" borderId="0" pivotButton="0" quotePrefix="0" xfId="0"/>
    <xf numFmtId="0" fontId="1" fillId="2" borderId="0" applyAlignment="1" pivotButton="0" quotePrefix="0" xfId="0">
      <alignment horizontal="center" vertical="center" wrapText="1"/>
    </xf>
    <xf numFmtId="0" fontId="2" fillId="3" borderId="0" applyAlignment="1" pivotButton="0" quotePrefix="0" xfId="0">
      <alignment horizontal="center" vertical="center" wrapText="1"/>
    </xf>
    <xf numFmtId="0" fontId="3" fillId="4" borderId="1" pivotButton="0" quotePrefix="0" xfId="0"/>
    <xf numFmtId="0" fontId="0" fillId="0" borderId="1" pivotButton="0" quotePrefix="0" xfId="0"/>
    <xf numFmtId="0" fontId="0" fillId="0" borderId="0" applyAlignment="1" pivotButton="0" quotePrefix="0" xfId="0">
      <alignment horizontal="center" vertical="center" wrapText="1"/>
    </xf>
    <xf numFmtId="0" fontId="3" fillId="4" borderId="0" pivotButton="0" quotePrefix="0" xfId="0"/>
    <xf numFmtId="0" fontId="0" fillId="0" borderId="0" applyProtection="1" pivotButton="0" quotePrefix="0" xfId="0">
      <protection locked="0" hidden="0"/>
    </xf>
    <xf numFmtId="0" fontId="3" fillId="4" borderId="1" applyAlignment="1" pivotButton="0" quotePrefix="0" xfId="0">
      <alignment horizontal="center" vertical="center" wrapText="1"/>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charts/chart1.xml><?xml version="1.0" encoding="utf-8"?>
<chartSpace xmlns="http://schemas.openxmlformats.org/drawingml/2006/chart">
  <chart>
    <title>
      <tx>
        <rich>
          <a:bodyPr xmlns:a="http://schemas.openxmlformats.org/drawingml/2006/main"/>
          <a:p xmlns:a="http://schemas.openxmlformats.org/drawingml/2006/main">
            <a:pPr>
              <a:defRPr/>
            </a:pPr>
            <a:r>
              <a:t>Status Distribution</a:t>
            </a:r>
          </a:p>
        </rich>
      </tx>
    </title>
    <plotArea>
      <pieChart>
        <varyColors val="1"/>
        <ser>
          <idx val="0"/>
          <order val="0"/>
          <tx>
            <strRef>
              <f>'Dashboard'!B5</f>
            </strRef>
          </tx>
          <spPr>
            <a:ln xmlns:a="http://schemas.openxmlformats.org/drawingml/2006/main">
              <a:prstDash val="solid"/>
            </a:ln>
          </spPr>
          <cat>
            <numRef>
              <f>'Dashboard'!$A$6:$A$9</f>
            </numRef>
          </cat>
          <val>
            <numRef>
              <f>'Dashboard'!$B$6:$B$9</f>
            </numRef>
          </val>
        </ser>
        <firstSliceAng val="0"/>
      </pieChart>
    </plotArea>
    <legend>
      <legendPos val="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pPr>
              <a:defRPr/>
            </a:pPr>
            <a:r>
              <a:t>Effort by Complexity</a:t>
            </a:r>
          </a:p>
        </rich>
      </tx>
    </title>
    <plotArea>
      <barChart>
        <barDir val="col"/>
        <grouping val="clustered"/>
        <ser>
          <idx val="0"/>
          <order val="0"/>
          <tx>
            <strRef>
              <f>'Dashboard'!B12</f>
            </strRef>
          </tx>
          <spPr>
            <a:ln xmlns:a="http://schemas.openxmlformats.org/drawingml/2006/main">
              <a:prstDash val="solid"/>
            </a:ln>
          </spPr>
          <cat>
            <numRef>
              <f>'Dashboard'!$A$13:$A$15</f>
            </numRef>
          </cat>
          <val>
            <numRef>
              <f>'Dashboard'!$B$13:$B$15</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xml><?xml version="1.0" encoding="utf-8"?>
<chartSpace xmlns="http://schemas.openxmlformats.org/drawingml/2006/chart">
  <chart>
    <title>
      <tx>
        <rich>
          <a:bodyPr xmlns:a="http://schemas.openxmlformats.org/drawingml/2006/main"/>
          <a:p xmlns:a="http://schemas.openxmlformats.org/drawingml/2006/main">
            <a:pPr>
              <a:defRPr/>
            </a:pPr>
            <a:r>
              <a:t>Weekly Resource Effort (hrs)</a:t>
            </a:r>
          </a:p>
        </rich>
      </tx>
    </title>
    <plotArea>
      <barChart>
        <barDir val="col"/>
        <grouping val="clustered"/>
        <ser>
          <idx val="0"/>
          <order val="0"/>
          <tx>
            <strRef>
              <f>'Daily_Heatmap'!G5</f>
            </strRef>
          </tx>
          <spPr>
            <a:ln xmlns:a="http://schemas.openxmlformats.org/drawingml/2006/main">
              <a:prstDash val="solid"/>
            </a:ln>
          </spPr>
          <cat>
            <numRef>
              <f>'Daily_Heatmap'!$A$6:$A$10</f>
            </numRef>
          </cat>
          <val>
            <numRef>
              <f>'Daily_Heatmap'!$G$6:$G$11</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xml><?xml version="1.0" encoding="utf-8"?>
<chartSpace xmlns="http://schemas.openxmlformats.org/drawingml/2006/chart">
  <chart>
    <title>
      <tx>
        <rich>
          <a:bodyPr xmlns:a="http://schemas.openxmlformats.org/drawingml/2006/main"/>
          <a:p xmlns:a="http://schemas.openxmlformats.org/drawingml/2006/main">
            <a:pPr>
              <a:defRPr/>
            </a:pPr>
            <a:r>
              <a:t>Monthly Resource Effort (hrs)</a:t>
            </a:r>
          </a:p>
        </rich>
      </tx>
    </title>
    <plotArea>
      <barChart>
        <barDir val="col"/>
        <grouping val="clustered"/>
        <ser>
          <idx val="0"/>
          <order val="0"/>
          <tx>
            <strRef>
              <f>'Weekly_Heatmap'!F5</f>
            </strRef>
          </tx>
          <spPr>
            <a:ln xmlns:a="http://schemas.openxmlformats.org/drawingml/2006/main">
              <a:prstDash val="solid"/>
            </a:ln>
          </spPr>
          <cat>
            <numRef>
              <f>'Weekly_Heatmap'!$A$6:$A$10</f>
            </numRef>
          </cat>
          <val>
            <numRef>
              <f>'Weekly_Heatmap'!$F$6:$F$11</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s>
</file>

<file path=xl/drawings/_rels/drawing2.xml.rels><Relationships xmlns="http://schemas.openxmlformats.org/package/2006/relationships"><Relationship Type="http://schemas.openxmlformats.org/officeDocument/2006/relationships/chart" Target="/xl/charts/chart3.xml" Id="rId1"/></Relationships>
</file>

<file path=xl/drawings/_rels/drawing3.xml.rels><Relationships xmlns="http://schemas.openxmlformats.org/package/2006/relationships"><Relationship Type="http://schemas.openxmlformats.org/officeDocument/2006/relationships/chart" Target="/xl/charts/chart4.xml" Id="rId1"/></Relationships>
</file>

<file path=xl/drawings/drawing1.xml><?xml version="1.0" encoding="utf-8"?>
<wsDr xmlns="http://schemas.openxmlformats.org/drawingml/2006/spreadsheetDrawing">
  <oneCellAnchor>
    <from>
      <col>3</col>
      <colOff>0</colOff>
      <row>4</row>
      <rowOff>0</rowOff>
    </from>
    <ext cx="6480000" cy="432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3</col>
      <colOff>0</colOff>
      <row>17</row>
      <rowOff>0</rowOff>
    </from>
    <ext cx="7200000" cy="432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xml><?xml version="1.0" encoding="utf-8"?>
<wsDr xmlns="http://schemas.openxmlformats.org/drawingml/2006/spreadsheetDrawing">
  <oneCellAnchor>
    <from>
      <col>9</col>
      <colOff>0</colOff>
      <row>5</row>
      <rowOff>0</rowOff>
    </from>
    <ext cx="7920000" cy="432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3.xml><?xml version="1.0" encoding="utf-8"?>
<wsDr xmlns="http://schemas.openxmlformats.org/drawingml/2006/spreadsheetDrawing">
  <oneCellAnchor>
    <from>
      <col>9</col>
      <colOff>0</colOff>
      <row>5</row>
      <rowOff>0</rowOff>
    </from>
    <ext cx="7920000" cy="432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Relationships xmlns="http://schemas.openxmlformats.org/package/2006/relationships"><Relationship Type="http://schemas.openxmlformats.org/officeDocument/2006/relationships/drawing" Target="/xl/drawings/drawing1.xml" Id="rId1"/></Relationships>
</file>

<file path=xl/worksheets/_rels/sheet11.xml.rels><Relationships xmlns="http://schemas.openxmlformats.org/package/2006/relationships"><Relationship Type="http://schemas.openxmlformats.org/officeDocument/2006/relationships/drawing" Target="/xl/drawings/drawing2.xml" Id="rId1"/></Relationships>
</file>

<file path=xl/worksheets/_rels/sheet12.xml.rels><Relationships xmlns="http://schemas.openxmlformats.org/package/2006/relationships"><Relationship Type="http://schemas.openxmlformats.org/officeDocument/2006/relationships/drawing" Target="/xl/drawings/drawing3.xml" Id="rId1"/></Relationships>
</file>

<file path=xl/worksheets/sheet1.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row r="6">
      <c r="A6" s="3" t="inlineStr">
        <is>
          <t>Total Test Cases</t>
        </is>
      </c>
      <c r="B6" s="4">
        <f>Metrics!B6</f>
        <v/>
      </c>
    </row>
    <row r="7">
      <c r="A7" s="3" t="inlineStr">
        <is>
          <t>Completed (%)</t>
        </is>
      </c>
      <c r="B7" s="4">
        <f>IF(Metrics!B6=0,0,Metrics!B7/Metrics!B6)</f>
        <v/>
      </c>
    </row>
    <row r="8">
      <c r="A8" s="3" t="inlineStr">
        <is>
          <t>Total Effort (hrs)</t>
        </is>
      </c>
      <c r="B8" s="4">
        <f>Metrics!B10</f>
        <v/>
      </c>
    </row>
    <row r="9">
      <c r="A9" s="3" t="inlineStr">
        <is>
          <t>Resources</t>
        </is>
      </c>
      <c r="B9" s="4">
        <f>Metrics!B13</f>
        <v/>
      </c>
    </row>
    <row r="10">
      <c r="A10" s="3" t="inlineStr">
        <is>
          <t>ETA (weeks)</t>
        </is>
      </c>
      <c r="B10" s="4">
        <f>Metrics!B17</f>
        <v/>
      </c>
    </row>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cols>
    <col width="22"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6" t="n"/>
      <c r="B5" s="6" t="n"/>
      <c r="D5" s="6" t="inlineStr">
        <is>
          <t>Complexity</t>
        </is>
      </c>
      <c r="E5" s="6" t="inlineStr">
        <is>
          <t>Hours</t>
        </is>
      </c>
      <c r="G5" s="6" t="inlineStr">
        <is>
          <t>StatusOptions</t>
        </is>
      </c>
      <c r="H5" s="6" t="inlineStr">
        <is>
          <t>ReviewOptions</t>
        </is>
      </c>
      <c r="I5" s="6" t="inlineStr">
        <is>
          <t>AutomatableOptions</t>
        </is>
      </c>
      <c r="K5" s="6" t="inlineStr">
        <is>
          <t>Resources</t>
        </is>
      </c>
    </row>
    <row r="6">
      <c r="A6" t="inlineStr">
        <is>
          <t>Master Date (auto)</t>
        </is>
      </c>
      <c r="B6">
        <f>TEXT(TODAY(),"DD-MMM-YYYY")</f>
        <v/>
      </c>
      <c r="D6" s="4" t="inlineStr">
        <is>
          <t>Complex</t>
        </is>
      </c>
      <c r="E6" s="4" t="n">
        <v>8</v>
      </c>
      <c r="G6" t="inlineStr">
        <is>
          <t>Pending</t>
        </is>
      </c>
      <c r="H6" t="inlineStr">
        <is>
          <t>Pending Review</t>
        </is>
      </c>
      <c r="I6" t="inlineStr">
        <is>
          <t>Yes</t>
        </is>
      </c>
      <c r="K6" s="7" t="inlineStr">
        <is>
          <t>Ravi</t>
        </is>
      </c>
    </row>
    <row r="7">
      <c r="A7" s="4" t="inlineStr">
        <is>
          <t>WorkHoursPerDay</t>
        </is>
      </c>
      <c r="B7" s="4" t="n">
        <v>8</v>
      </c>
      <c r="D7" s="4" t="inlineStr">
        <is>
          <t>Medium</t>
        </is>
      </c>
      <c r="E7" s="4" t="n">
        <v>6</v>
      </c>
      <c r="G7" t="inlineStr">
        <is>
          <t>In Progress</t>
        </is>
      </c>
      <c r="H7" t="inlineStr">
        <is>
          <t>Completed</t>
        </is>
      </c>
      <c r="I7" t="inlineStr">
        <is>
          <t>No</t>
        </is>
      </c>
      <c r="K7" s="7" t="inlineStr">
        <is>
          <t>Om</t>
        </is>
      </c>
    </row>
    <row r="8">
      <c r="A8" s="4" t="inlineStr">
        <is>
          <t>ManualTimePerCaseMins</t>
        </is>
      </c>
      <c r="B8" s="4" t="n">
        <v>10</v>
      </c>
      <c r="D8" s="4" t="inlineStr">
        <is>
          <t>Simple</t>
        </is>
      </c>
      <c r="E8" s="4" t="n">
        <v>3</v>
      </c>
      <c r="G8" t="inlineStr">
        <is>
          <t>Completed</t>
        </is>
      </c>
      <c r="H8" t="inlineStr">
        <is>
          <t>Rework Required</t>
        </is>
      </c>
      <c r="I8" t="inlineStr">
        <is>
          <t>Partial</t>
        </is>
      </c>
      <c r="K8" s="7" t="inlineStr">
        <is>
          <t>Jay</t>
        </is>
      </c>
    </row>
    <row r="9">
      <c r="A9" s="4" t="inlineStr">
        <is>
          <t>ExpectedExecutionsPerRelease</t>
        </is>
      </c>
      <c r="B9" s="4" t="n">
        <v>5</v>
      </c>
      <c r="G9" t="inlineStr">
        <is>
          <t>Blocked</t>
        </is>
      </c>
      <c r="K9" s="7" t="inlineStr">
        <is>
          <t>Janaranjan</t>
        </is>
      </c>
    </row>
    <row r="10">
      <c r="A10" s="4" t="inlineStr">
        <is>
          <t>ReleasesPerYear</t>
        </is>
      </c>
      <c r="B10" s="4" t="n">
        <v>12</v>
      </c>
      <c r="K10" s="7" t="inlineStr">
        <is>
          <t>Rakesh</t>
        </is>
      </c>
    </row>
    <row r="11">
      <c r="K11" s="7" t="n"/>
    </row>
    <row r="12">
      <c r="K12" s="7" t="n"/>
    </row>
    <row r="13">
      <c r="K13" s="7" t="n"/>
    </row>
    <row r="14">
      <c r="K14" s="7" t="n"/>
    </row>
    <row r="15">
      <c r="K15" s="7" t="n"/>
    </row>
    <row r="16">
      <c r="K16" s="7" t="n"/>
    </row>
    <row r="17">
      <c r="K17" s="7" t="n"/>
    </row>
    <row r="18">
      <c r="K18" s="7" t="n"/>
    </row>
    <row r="19">
      <c r="K19" s="7" t="n"/>
    </row>
    <row r="20">
      <c r="K20" s="7" t="n"/>
    </row>
    <row r="21">
      <c r="K21" s="7" t="n"/>
    </row>
    <row r="22">
      <c r="K22" s="7" t="n"/>
    </row>
    <row r="23">
      <c r="K23" s="7" t="n"/>
    </row>
    <row r="24">
      <c r="K24" s="7" t="n"/>
    </row>
    <row r="25">
      <c r="K25" s="7" t="n"/>
    </row>
    <row r="26">
      <c r="K26" s="7" t="n"/>
    </row>
    <row r="27">
      <c r="K27" s="7" t="n"/>
    </row>
    <row r="28">
      <c r="K28" s="7" t="n"/>
    </row>
    <row r="29">
      <c r="K29" s="7" t="n"/>
    </row>
    <row r="30">
      <c r="K30" s="7" t="n"/>
    </row>
    <row r="31">
      <c r="K31" s="7" t="n"/>
    </row>
    <row r="32">
      <c r="K32" s="7" t="n"/>
    </row>
    <row r="33">
      <c r="K33" s="7" t="n"/>
    </row>
    <row r="34">
      <c r="K34" s="7" t="n"/>
    </row>
    <row r="35">
      <c r="K35" s="7" t="n"/>
    </row>
    <row r="36">
      <c r="K36" s="7" t="n"/>
    </row>
    <row r="37">
      <c r="K37" s="7" t="n"/>
    </row>
    <row r="38">
      <c r="K38" s="7" t="n"/>
    </row>
    <row r="39">
      <c r="K39" s="7" t="n"/>
    </row>
    <row r="40">
      <c r="K40" s="7" t="n"/>
    </row>
    <row r="41">
      <c r="K41" s="7" t="n"/>
    </row>
    <row r="42">
      <c r="K42" s="7" t="n"/>
    </row>
    <row r="43">
      <c r="K43" s="7" t="n"/>
    </row>
    <row r="44">
      <c r="K44" s="7" t="n"/>
    </row>
    <row r="45">
      <c r="K45" s="7" t="n"/>
    </row>
    <row r="46">
      <c r="K46" s="7" t="n"/>
    </row>
    <row r="47">
      <c r="K47" s="7" t="n"/>
    </row>
    <row r="48">
      <c r="K48" s="7" t="n"/>
    </row>
    <row r="49">
      <c r="K49" s="7" t="n"/>
    </row>
    <row r="50">
      <c r="K50" s="7" t="n"/>
    </row>
    <row r="51">
      <c r="K51" s="7" t="n"/>
    </row>
    <row r="52">
      <c r="K52" s="7" t="n"/>
    </row>
    <row r="53">
      <c r="K53" s="7" t="n"/>
    </row>
    <row r="54">
      <c r="K54" s="7" t="n"/>
    </row>
    <row r="55">
      <c r="K55" s="7" t="n"/>
    </row>
    <row r="56">
      <c r="K56" s="7" t="n"/>
    </row>
    <row r="57">
      <c r="K57" s="7" t="n"/>
    </row>
    <row r="58">
      <c r="K58" s="7" t="n"/>
    </row>
    <row r="59">
      <c r="K59" s="7" t="n"/>
    </row>
    <row r="60">
      <c r="K60" s="7" t="n"/>
    </row>
    <row r="61">
      <c r="K61" s="7" t="n"/>
    </row>
    <row r="62">
      <c r="K62" s="7" t="n"/>
    </row>
    <row r="63">
      <c r="K63" s="7" t="n"/>
    </row>
    <row r="64">
      <c r="K64" s="7" t="n"/>
    </row>
    <row r="65">
      <c r="K65" s="7" t="n"/>
    </row>
    <row r="66">
      <c r="K66" s="7" t="n"/>
    </row>
    <row r="67">
      <c r="K67" s="7" t="n"/>
    </row>
    <row r="68">
      <c r="K68" s="7" t="n"/>
    </row>
    <row r="69">
      <c r="K69" s="7" t="n"/>
    </row>
    <row r="70">
      <c r="K70" s="7" t="n"/>
    </row>
    <row r="71">
      <c r="K71" s="7" t="n"/>
    </row>
    <row r="72">
      <c r="K72" s="7" t="n"/>
    </row>
    <row r="73">
      <c r="K73" s="7" t="n"/>
    </row>
    <row r="74">
      <c r="K74" s="7" t="n"/>
    </row>
    <row r="75">
      <c r="K75" s="7" t="n"/>
    </row>
    <row r="76">
      <c r="K76" s="7" t="n"/>
    </row>
    <row r="77">
      <c r="K77" s="7" t="n"/>
    </row>
    <row r="78">
      <c r="K78" s="7" t="n"/>
    </row>
    <row r="79">
      <c r="K79" s="7" t="n"/>
    </row>
    <row r="80">
      <c r="K80" s="7" t="n"/>
    </row>
    <row r="81">
      <c r="K81" s="7" t="n"/>
    </row>
    <row r="82">
      <c r="K82" s="7" t="n"/>
    </row>
    <row r="83">
      <c r="K83" s="7" t="n"/>
    </row>
    <row r="84">
      <c r="K84" s="7" t="n"/>
    </row>
    <row r="85">
      <c r="K85" s="7" t="n"/>
    </row>
    <row r="86">
      <c r="K86" s="7" t="n"/>
    </row>
    <row r="87">
      <c r="K87" s="7" t="n"/>
    </row>
    <row r="88">
      <c r="K88" s="7" t="n"/>
    </row>
    <row r="89">
      <c r="K89" s="7" t="n"/>
    </row>
    <row r="90">
      <c r="K90" s="7" t="n"/>
    </row>
    <row r="91">
      <c r="K91" s="7" t="n"/>
    </row>
    <row r="92">
      <c r="K92" s="7" t="n"/>
    </row>
    <row r="93">
      <c r="K93" s="7" t="n"/>
    </row>
    <row r="94">
      <c r="K94" s="7" t="n"/>
    </row>
    <row r="95">
      <c r="K95" s="7" t="n"/>
    </row>
    <row r="96">
      <c r="K96" s="7" t="n"/>
    </row>
    <row r="97">
      <c r="K97" s="7" t="n"/>
    </row>
    <row r="98">
      <c r="K98" s="7" t="n"/>
    </row>
    <row r="99">
      <c r="K99" s="7" t="n"/>
    </row>
    <row r="100">
      <c r="K100" s="7" t="n"/>
    </row>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8" t="inlineStr">
        <is>
          <t>TC #</t>
        </is>
      </c>
      <c r="B5" s="8" t="inlineStr">
        <is>
          <t>TC Name</t>
        </is>
      </c>
      <c r="C5" s="8" t="inlineStr">
        <is>
          <t>Functionality</t>
        </is>
      </c>
      <c r="D5" s="8" t="inlineStr">
        <is>
          <t>Tc Description</t>
        </is>
      </c>
      <c r="E5" s="8" t="inlineStr">
        <is>
          <t>Validation</t>
        </is>
      </c>
      <c r="F5" s="8" t="inlineStr">
        <is>
          <t>Flowname</t>
        </is>
      </c>
      <c r="G5" s="8" t="inlineStr">
        <is>
          <t>Complexity</t>
        </is>
      </c>
      <c r="H5" s="8" t="inlineStr">
        <is>
          <t>Status</t>
        </is>
      </c>
      <c r="I5" s="8" t="inlineStr">
        <is>
          <t>Remarks</t>
        </is>
      </c>
    </row>
    <row r="6">
      <c r="A6" t="inlineStr">
        <is>
          <t>TC_001</t>
        </is>
      </c>
      <c r="B6" t="inlineStr">
        <is>
          <t>Valid Login</t>
        </is>
      </c>
      <c r="C6" t="inlineStr">
        <is>
          <t>Authentication</t>
        </is>
      </c>
      <c r="D6" t="inlineStr">
        <is>
          <t>Login with valid creds</t>
        </is>
      </c>
      <c r="E6" t="inlineStr">
        <is>
          <t>User lands on dashboard</t>
        </is>
      </c>
      <c r="F6" t="inlineStr">
        <is>
          <t>LoginFlow</t>
        </is>
      </c>
      <c r="G6" t="inlineStr">
        <is>
          <t>Simple</t>
        </is>
      </c>
      <c r="H6" t="inlineStr">
        <is>
          <t>Pending</t>
        </is>
      </c>
      <c r="I6" t="inlineStr"/>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8" t="inlineStr">
        <is>
          <t>TC #</t>
        </is>
      </c>
      <c r="B5" s="8" t="inlineStr">
        <is>
          <t>TC Name</t>
        </is>
      </c>
      <c r="C5" s="8" t="inlineStr">
        <is>
          <t>Functionality</t>
        </is>
      </c>
      <c r="D5" s="8" t="inlineStr">
        <is>
          <t>Tc Description</t>
        </is>
      </c>
      <c r="E5" s="8" t="inlineStr">
        <is>
          <t>Validation</t>
        </is>
      </c>
      <c r="F5" s="8" t="inlineStr">
        <is>
          <t>Flowname</t>
        </is>
      </c>
      <c r="G5" s="8" t="inlineStr">
        <is>
          <t>Complexity</t>
        </is>
      </c>
      <c r="H5" s="8" t="inlineStr">
        <is>
          <t>Status</t>
        </is>
      </c>
      <c r="I5" s="8" t="inlineStr">
        <is>
          <t>Remarks</t>
        </is>
      </c>
    </row>
    <row r="6">
      <c r="A6" t="inlineStr">
        <is>
          <t>TC_001</t>
        </is>
      </c>
      <c r="B6" t="inlineStr">
        <is>
          <t>Valid Login</t>
        </is>
      </c>
      <c r="C6" t="inlineStr">
        <is>
          <t>Authentication</t>
        </is>
      </c>
      <c r="D6" t="inlineStr">
        <is>
          <t>Login with valid creds</t>
        </is>
      </c>
      <c r="E6" t="inlineStr">
        <is>
          <t>User lands on dashboard</t>
        </is>
      </c>
      <c r="F6" t="inlineStr">
        <is>
          <t>LoginFlow</t>
        </is>
      </c>
      <c r="G6" t="inlineStr">
        <is>
          <t>Simple</t>
        </is>
      </c>
      <c r="H6" t="inlineStr">
        <is>
          <t>Pending</t>
        </is>
      </c>
      <c r="I6" t="inlineStr"/>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8" t="inlineStr">
        <is>
          <t>TC #</t>
        </is>
      </c>
      <c r="B5" s="8" t="inlineStr">
        <is>
          <t>TC Name</t>
        </is>
      </c>
      <c r="C5" s="8" t="inlineStr">
        <is>
          <t>Functionality</t>
        </is>
      </c>
      <c r="D5" s="8" t="inlineStr">
        <is>
          <t>Tc Description</t>
        </is>
      </c>
      <c r="E5" s="8" t="inlineStr">
        <is>
          <t>Validation</t>
        </is>
      </c>
      <c r="F5" s="8" t="inlineStr">
        <is>
          <t>Flowname</t>
        </is>
      </c>
      <c r="G5" s="8" t="inlineStr">
        <is>
          <t>Complexity</t>
        </is>
      </c>
      <c r="H5" s="8" t="inlineStr">
        <is>
          <t>Status</t>
        </is>
      </c>
      <c r="I5" s="8" t="inlineStr">
        <is>
          <t>Remarks</t>
        </is>
      </c>
    </row>
    <row r="6">
      <c r="A6" t="inlineStr">
        <is>
          <t>TC_001</t>
        </is>
      </c>
      <c r="B6" t="inlineStr">
        <is>
          <t>Valid Login</t>
        </is>
      </c>
      <c r="C6" t="inlineStr">
        <is>
          <t>Authentication</t>
        </is>
      </c>
      <c r="D6" t="inlineStr">
        <is>
          <t>Login with valid creds</t>
        </is>
      </c>
      <c r="E6" t="inlineStr">
        <is>
          <t>User lands on dashboard</t>
        </is>
      </c>
      <c r="F6" t="inlineStr">
        <is>
          <t>LoginFlow</t>
        </is>
      </c>
      <c r="G6" t="inlineStr">
        <is>
          <t>Simple</t>
        </is>
      </c>
      <c r="H6" t="inlineStr">
        <is>
          <t>Pending</t>
        </is>
      </c>
      <c r="I6" t="inlineStr"/>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8" t="inlineStr">
        <is>
          <t>TC #</t>
        </is>
      </c>
      <c r="B5" s="8" t="inlineStr">
        <is>
          <t>TC Name</t>
        </is>
      </c>
      <c r="C5" s="8" t="inlineStr">
        <is>
          <t>Functionality</t>
        </is>
      </c>
      <c r="D5" s="8" t="inlineStr">
        <is>
          <t>Tc Description</t>
        </is>
      </c>
      <c r="E5" s="8" t="inlineStr">
        <is>
          <t>Validation</t>
        </is>
      </c>
      <c r="F5" s="8" t="inlineStr">
        <is>
          <t>Flowname</t>
        </is>
      </c>
      <c r="G5" s="8" t="inlineStr">
        <is>
          <t>Complexity</t>
        </is>
      </c>
      <c r="H5" s="8" t="inlineStr">
        <is>
          <t>Status</t>
        </is>
      </c>
      <c r="I5" s="8" t="inlineStr">
        <is>
          <t>Remarks</t>
        </is>
      </c>
    </row>
    <row r="6">
      <c r="A6">
        <f>VSTACK(FILTER(ClientEnrollment!A6:I1000,ClientEnrollment!A6:A1000&lt;&gt;""),FILTER('Criteria Product'!A6:I1000,'Criteria Product'!A6:A1000&lt;&gt;""),FILTER(Lookup!A6:I1000,Lookup!A6:A1000&lt;&gt;""))</f>
        <v/>
      </c>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005"/>
  <sheetViews>
    <sheetView workbookViewId="0">
      <pane ySplit="5" topLeftCell="A6" activePane="bottomLeft" state="frozen"/>
      <selection pane="bottomLeft" activeCell="A1" sqref="A1"/>
    </sheetView>
  </sheetViews>
  <sheetFormatPr baseColWidth="8" defaultRowHeight="15"/>
  <cols>
    <col width="16" customWidth="1" min="1" max="1"/>
    <col width="30" customWidth="1" min="2" max="2"/>
    <col width="22" customWidth="1" min="3" max="3"/>
    <col width="18" customWidth="1" min="4" max="4"/>
    <col width="14" customWidth="1" min="5" max="5"/>
    <col width="22" customWidth="1" min="6" max="6"/>
    <col width="14" customWidth="1" min="7" max="7"/>
    <col width="16" customWidth="1" min="8" max="8"/>
    <col width="16" customWidth="1" min="9" max="9"/>
    <col width="16" customWidth="1" min="10" max="10"/>
    <col width="14" customWidth="1" min="11" max="11"/>
    <col width="18" customWidth="1" min="12" max="12"/>
    <col width="28" customWidth="1" min="13" max="13"/>
    <col width="28" customWidth="1" min="14" max="14"/>
  </cols>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8" t="inlineStr">
        <is>
          <t>TC #</t>
        </is>
      </c>
      <c r="B5" s="8" t="inlineStr">
        <is>
          <t>TC Name</t>
        </is>
      </c>
      <c r="C5" s="8" t="inlineStr">
        <is>
          <t>Functionality</t>
        </is>
      </c>
      <c r="D5" s="8" t="inlineStr">
        <is>
          <t>ResourceName</t>
        </is>
      </c>
      <c r="E5" s="8" t="inlineStr">
        <is>
          <t>Complexity</t>
        </is>
      </c>
      <c r="F5" s="8" t="inlineStr">
        <is>
          <t>Status of Completion</t>
        </is>
      </c>
      <c r="G5" s="8" t="inlineStr">
        <is>
          <t>Automatable?</t>
        </is>
      </c>
      <c r="H5" s="8" t="inlineStr">
        <is>
          <t>Planned Start</t>
        </is>
      </c>
      <c r="I5" s="8" t="inlineStr">
        <is>
          <t>Planned End</t>
        </is>
      </c>
      <c r="J5" s="8" t="inlineStr">
        <is>
          <t>Dev Effort (hrs)</t>
        </is>
      </c>
      <c r="K5" s="8" t="inlineStr">
        <is>
          <t>% Completed</t>
        </is>
      </c>
      <c r="L5" s="8" t="inlineStr">
        <is>
          <t>Review Status</t>
        </is>
      </c>
      <c r="M5" s="8" t="inlineStr">
        <is>
          <t>Reviewer Comments</t>
        </is>
      </c>
      <c r="N5" s="8" t="inlineStr">
        <is>
          <t>Remarks (from Source)</t>
        </is>
      </c>
    </row>
    <row r="6">
      <c r="A6" t="inlineStr">
        <is>
          <t>TC001</t>
        </is>
      </c>
      <c r="B6" t="inlineStr">
        <is>
          <t>Login Validation</t>
        </is>
      </c>
      <c r="C6" t="inlineStr">
        <is>
          <t>Authentication</t>
        </is>
      </c>
      <c r="D6" t="inlineStr">
        <is>
          <t>Ravi</t>
        </is>
      </c>
      <c r="E6" t="inlineStr">
        <is>
          <t>Simple</t>
        </is>
      </c>
      <c r="F6" s="7" t="inlineStr">
        <is>
          <t>In Progress</t>
        </is>
      </c>
      <c r="G6" s="7" t="inlineStr">
        <is>
          <t>Yes</t>
        </is>
      </c>
      <c r="H6" s="7" t="n"/>
      <c r="I6">
        <f>IF(H6="","",H6+J6/Config!$B$6)</f>
        <v/>
      </c>
      <c r="J6">
        <f>IFERROR(XLOOKUP(E6,Config!$D$6:$D$100,Config!$E$6:$E$100),0)</f>
        <v/>
      </c>
      <c r="K6">
        <f>IF(F6="Completed",100,IF(F6="In Progress",50,IF(F6="Blocked",0,0)))</f>
        <v/>
      </c>
      <c r="L6" s="7" t="n"/>
      <c r="M6" s="7" t="n"/>
      <c r="N6">
        <f>IFERROR(XLOOKUP(A6,Backlog!$A$6:$A$1000,Backlog!$I$6:$I$1000),"")</f>
        <v/>
      </c>
    </row>
    <row r="7">
      <c r="A7" t="inlineStr">
        <is>
          <t>TC002</t>
        </is>
      </c>
      <c r="B7" t="inlineStr">
        <is>
          <t>Invalid Login</t>
        </is>
      </c>
      <c r="C7" t="inlineStr">
        <is>
          <t>Authentication</t>
        </is>
      </c>
      <c r="D7" t="inlineStr">
        <is>
          <t>Ravi</t>
        </is>
      </c>
      <c r="E7" t="inlineStr">
        <is>
          <t>Medium</t>
        </is>
      </c>
      <c r="F7" s="7" t="inlineStr">
        <is>
          <t>Pending</t>
        </is>
      </c>
      <c r="G7" s="7" t="inlineStr">
        <is>
          <t>Yes</t>
        </is>
      </c>
      <c r="H7" s="7" t="n"/>
      <c r="I7">
        <f>IF(H7="","",H7+J7/Config!$B$6)</f>
        <v/>
      </c>
      <c r="J7">
        <f>IFERROR(XLOOKUP(E7,Config!$D$6:$D$100,Config!$E$6:$E$100),0)</f>
        <v/>
      </c>
      <c r="K7">
        <f>IF(F7="Completed",100,IF(F7="In Progress",50,IF(F7="Blocked",0,0)))</f>
        <v/>
      </c>
      <c r="L7" s="7" t="n"/>
      <c r="M7" s="7" t="n"/>
      <c r="N7">
        <f>IFERROR(XLOOKUP(A7,Backlog!$A$6:$A$1000,Backlog!$I$6:$I$1000),"")</f>
        <v/>
      </c>
    </row>
    <row r="8">
      <c r="A8" t="inlineStr">
        <is>
          <t>TC003</t>
        </is>
      </c>
      <c r="B8" t="inlineStr">
        <is>
          <t>Dashboard Load</t>
        </is>
      </c>
      <c r="C8" t="inlineStr">
        <is>
          <t>UI Module</t>
        </is>
      </c>
      <c r="D8" t="inlineStr">
        <is>
          <t>Om</t>
        </is>
      </c>
      <c r="E8" t="inlineStr">
        <is>
          <t>Complex</t>
        </is>
      </c>
      <c r="F8" s="7" t="inlineStr">
        <is>
          <t>Completed</t>
        </is>
      </c>
      <c r="G8" s="7" t="inlineStr">
        <is>
          <t>Yes</t>
        </is>
      </c>
      <c r="H8" s="7" t="n"/>
      <c r="I8">
        <f>IF(H8="","",H8+J8/Config!$B$6)</f>
        <v/>
      </c>
      <c r="J8">
        <f>IFERROR(XLOOKUP(E8,Config!$D$6:$D$100,Config!$E$6:$E$100),0)</f>
        <v/>
      </c>
      <c r="K8">
        <f>IF(F8="Completed",100,IF(F8="In Progress",50,IF(F8="Blocked",0,0)))</f>
        <v/>
      </c>
      <c r="L8" s="7" t="n"/>
      <c r="M8" s="7" t="n"/>
      <c r="N8">
        <f>IFERROR(XLOOKUP(A8,Backlog!$A$6:$A$1000,Backlog!$I$6:$I$1000),"")</f>
        <v/>
      </c>
    </row>
    <row r="9">
      <c r="A9" t="inlineStr">
        <is>
          <t>TC004</t>
        </is>
      </c>
      <c r="B9" t="inlineStr">
        <is>
          <t>Profile Update</t>
        </is>
      </c>
      <c r="C9" t="inlineStr">
        <is>
          <t>User Profile</t>
        </is>
      </c>
      <c r="D9" t="inlineStr">
        <is>
          <t>Om</t>
        </is>
      </c>
      <c r="E9" t="inlineStr">
        <is>
          <t>Medium</t>
        </is>
      </c>
      <c r="F9" s="7" t="inlineStr">
        <is>
          <t>In Progress</t>
        </is>
      </c>
      <c r="G9" s="7" t="inlineStr">
        <is>
          <t>Yes</t>
        </is>
      </c>
      <c r="H9" s="7" t="n"/>
      <c r="I9">
        <f>IF(H9="","",H9+J9/Config!$B$6)</f>
        <v/>
      </c>
      <c r="J9">
        <f>IFERROR(XLOOKUP(E9,Config!$D$6:$D$100,Config!$E$6:$E$100),0)</f>
        <v/>
      </c>
      <c r="K9">
        <f>IF(F9="Completed",100,IF(F9="In Progress",50,IF(F9="Blocked",0,0)))</f>
        <v/>
      </c>
      <c r="L9" s="7" t="n"/>
      <c r="M9" s="7" t="n"/>
      <c r="N9">
        <f>IFERROR(XLOOKUP(A9,Backlog!$A$6:$A$1000,Backlog!$I$6:$I$1000),"")</f>
        <v/>
      </c>
    </row>
    <row r="10">
      <c r="A10" t="inlineStr">
        <is>
          <t>TC005</t>
        </is>
      </c>
      <c r="B10" t="inlineStr">
        <is>
          <t>Transaction Flow</t>
        </is>
      </c>
      <c r="C10" t="inlineStr">
        <is>
          <t>Payments</t>
        </is>
      </c>
      <c r="D10" t="inlineStr">
        <is>
          <t>Jay</t>
        </is>
      </c>
      <c r="E10" t="inlineStr">
        <is>
          <t>Complex</t>
        </is>
      </c>
      <c r="F10" s="7" t="inlineStr">
        <is>
          <t>In Progress</t>
        </is>
      </c>
      <c r="G10" s="7" t="inlineStr">
        <is>
          <t>Yes</t>
        </is>
      </c>
      <c r="H10" s="7" t="n"/>
      <c r="I10">
        <f>IF(H10="","",H10+J10/Config!$B$6)</f>
        <v/>
      </c>
      <c r="J10">
        <f>IFERROR(XLOOKUP(E10,Config!$D$6:$D$100,Config!$E$6:$E$100),0)</f>
        <v/>
      </c>
      <c r="K10">
        <f>IF(F10="Completed",100,IF(F10="In Progress",50,IF(F10="Blocked",0,0)))</f>
        <v/>
      </c>
      <c r="L10" s="7" t="n"/>
      <c r="M10" s="7" t="n"/>
      <c r="N10">
        <f>IFERROR(XLOOKUP(A10,Backlog!$A$6:$A$1000,Backlog!$I$6:$I$1000),"")</f>
        <v/>
      </c>
    </row>
    <row r="11">
      <c r="A11" t="inlineStr">
        <is>
          <t>TC006</t>
        </is>
      </c>
      <c r="B11" t="inlineStr">
        <is>
          <t>Logout Flow</t>
        </is>
      </c>
      <c r="C11" t="inlineStr">
        <is>
          <t>Session</t>
        </is>
      </c>
      <c r="D11" t="inlineStr">
        <is>
          <t>Jay</t>
        </is>
      </c>
      <c r="E11" t="inlineStr">
        <is>
          <t>Simple</t>
        </is>
      </c>
      <c r="F11" s="7" t="inlineStr">
        <is>
          <t>Pending</t>
        </is>
      </c>
      <c r="G11" s="7" t="inlineStr">
        <is>
          <t>Yes</t>
        </is>
      </c>
      <c r="H11" s="7" t="n"/>
      <c r="I11">
        <f>IF(H11="","",H11+J11/Config!$B$6)</f>
        <v/>
      </c>
      <c r="J11">
        <f>IFERROR(XLOOKUP(E11,Config!$D$6:$D$100,Config!$E$6:$E$100),0)</f>
        <v/>
      </c>
      <c r="K11">
        <f>IF(F11="Completed",100,IF(F11="In Progress",50,IF(F11="Blocked",0,0)))</f>
        <v/>
      </c>
      <c r="L11" s="7" t="n"/>
      <c r="M11" s="7" t="n"/>
      <c r="N11">
        <f>IFERROR(XLOOKUP(A11,Backlog!$A$6:$A$1000,Backlog!$I$6:$I$1000),"")</f>
        <v/>
      </c>
    </row>
    <row r="12">
      <c r="A12" t="inlineStr">
        <is>
          <t>TC007</t>
        </is>
      </c>
      <c r="B12" t="inlineStr">
        <is>
          <t>Add New Client</t>
        </is>
      </c>
      <c r="C12" t="inlineStr">
        <is>
          <t>CRM</t>
        </is>
      </c>
      <c r="D12" t="inlineStr">
        <is>
          <t>Janaranjan</t>
        </is>
      </c>
      <c r="E12" t="inlineStr">
        <is>
          <t>Medium</t>
        </is>
      </c>
      <c r="F12" s="7" t="inlineStr">
        <is>
          <t>Completed</t>
        </is>
      </c>
      <c r="G12" s="7" t="inlineStr">
        <is>
          <t>Yes</t>
        </is>
      </c>
      <c r="H12" s="7" t="n"/>
      <c r="I12">
        <f>IF(H12="","",H12+J12/Config!$B$6)</f>
        <v/>
      </c>
      <c r="J12">
        <f>IFERROR(XLOOKUP(E12,Config!$D$6:$D$100,Config!$E$6:$E$100),0)</f>
        <v/>
      </c>
      <c r="K12">
        <f>IF(F12="Completed",100,IF(F12="In Progress",50,IF(F12="Blocked",0,0)))</f>
        <v/>
      </c>
      <c r="L12" s="7" t="n"/>
      <c r="M12" s="7" t="n"/>
      <c r="N12">
        <f>IFERROR(XLOOKUP(A12,Backlog!$A$6:$A$1000,Backlog!$I$6:$I$1000),"")</f>
        <v/>
      </c>
    </row>
    <row r="13">
      <c r="A13" t="inlineStr">
        <is>
          <t>TC008</t>
        </is>
      </c>
      <c r="B13" t="inlineStr">
        <is>
          <t>Client Search</t>
        </is>
      </c>
      <c r="C13" t="inlineStr">
        <is>
          <t>CRM</t>
        </is>
      </c>
      <c r="D13" t="inlineStr">
        <is>
          <t>Janaranjan</t>
        </is>
      </c>
      <c r="E13" t="inlineStr">
        <is>
          <t>Simple</t>
        </is>
      </c>
      <c r="F13" s="7" t="inlineStr">
        <is>
          <t>In Progress</t>
        </is>
      </c>
      <c r="G13" s="7" t="inlineStr">
        <is>
          <t>Yes</t>
        </is>
      </c>
      <c r="H13" s="7" t="n"/>
      <c r="I13">
        <f>IF(H13="","",H13+J13/Config!$B$6)</f>
        <v/>
      </c>
      <c r="J13">
        <f>IFERROR(XLOOKUP(E13,Config!$D$6:$D$100,Config!$E$6:$E$100),0)</f>
        <v/>
      </c>
      <c r="K13">
        <f>IF(F13="Completed",100,IF(F13="In Progress",50,IF(F13="Blocked",0,0)))</f>
        <v/>
      </c>
      <c r="L13" s="7" t="n"/>
      <c r="M13" s="7" t="n"/>
      <c r="N13">
        <f>IFERROR(XLOOKUP(A13,Backlog!$A$6:$A$1000,Backlog!$I$6:$I$1000),"")</f>
        <v/>
      </c>
    </row>
    <row r="14">
      <c r="A14" t="inlineStr">
        <is>
          <t>TC009</t>
        </is>
      </c>
      <c r="B14" t="inlineStr">
        <is>
          <t>Report Export</t>
        </is>
      </c>
      <c r="C14" t="inlineStr">
        <is>
          <t>Analytics</t>
        </is>
      </c>
      <c r="D14" t="inlineStr">
        <is>
          <t>Rakesh</t>
        </is>
      </c>
      <c r="E14" t="inlineStr">
        <is>
          <t>Complex</t>
        </is>
      </c>
      <c r="F14" s="7" t="inlineStr">
        <is>
          <t>In Progress</t>
        </is>
      </c>
      <c r="G14" s="7" t="inlineStr">
        <is>
          <t>Yes</t>
        </is>
      </c>
      <c r="H14" s="7" t="n"/>
      <c r="I14">
        <f>IF(H14="","",H14+J14/Config!$B$6)</f>
        <v/>
      </c>
      <c r="J14">
        <f>IFERROR(XLOOKUP(E14,Config!$D$6:$D$100,Config!$E$6:$E$100),0)</f>
        <v/>
      </c>
      <c r="K14">
        <f>IF(F14="Completed",100,IF(F14="In Progress",50,IF(F14="Blocked",0,0)))</f>
        <v/>
      </c>
      <c r="L14" s="7" t="n"/>
      <c r="M14" s="7" t="n"/>
      <c r="N14">
        <f>IFERROR(XLOOKUP(A14,Backlog!$A$6:$A$1000,Backlog!$I$6:$I$1000),"")</f>
        <v/>
      </c>
    </row>
    <row r="15">
      <c r="A15" t="inlineStr">
        <is>
          <t>TC010</t>
        </is>
      </c>
      <c r="B15" t="inlineStr">
        <is>
          <t>Report Filter</t>
        </is>
      </c>
      <c r="C15" t="inlineStr">
        <is>
          <t>Analytics</t>
        </is>
      </c>
      <c r="D15" t="inlineStr">
        <is>
          <t>Rakesh</t>
        </is>
      </c>
      <c r="E15" t="inlineStr">
        <is>
          <t>Medium</t>
        </is>
      </c>
      <c r="F15" s="7" t="inlineStr">
        <is>
          <t>Pending</t>
        </is>
      </c>
      <c r="G15" s="7" t="inlineStr">
        <is>
          <t>Yes</t>
        </is>
      </c>
      <c r="H15" s="7" t="n"/>
      <c r="I15">
        <f>IF(H15="","",H15+J15/Config!$B$6)</f>
        <v/>
      </c>
      <c r="J15">
        <f>IFERROR(XLOOKUP(E15,Config!$D$6:$D$100,Config!$E$6:$E$100),0)</f>
        <v/>
      </c>
      <c r="K15">
        <f>IF(F15="Completed",100,IF(F15="In Progress",50,IF(F15="Blocked",0,0)))</f>
        <v/>
      </c>
      <c r="L15" s="7" t="n"/>
      <c r="M15" s="7" t="n"/>
      <c r="N15">
        <f>IFERROR(XLOOKUP(A15,Backlog!$A$6:$A$1000,Backlog!$I$6:$I$1000),"")</f>
        <v/>
      </c>
    </row>
    <row r="16">
      <c r="F16" s="7" t="n"/>
      <c r="G16" s="7" t="n"/>
      <c r="H16" s="7" t="n"/>
      <c r="L16" s="7" t="n"/>
      <c r="M16" s="7" t="n"/>
    </row>
    <row r="17">
      <c r="F17" s="7" t="n"/>
      <c r="G17" s="7" t="n"/>
      <c r="H17" s="7" t="n"/>
      <c r="L17" s="7" t="n"/>
      <c r="M17" s="7" t="n"/>
    </row>
    <row r="18">
      <c r="F18" s="7" t="n"/>
      <c r="G18" s="7" t="n"/>
      <c r="H18" s="7" t="n"/>
      <c r="L18" s="7" t="n"/>
      <c r="M18" s="7" t="n"/>
    </row>
    <row r="19">
      <c r="F19" s="7" t="n"/>
      <c r="G19" s="7" t="n"/>
      <c r="H19" s="7" t="n"/>
      <c r="L19" s="7" t="n"/>
      <c r="M19" s="7" t="n"/>
    </row>
    <row r="20">
      <c r="F20" s="7" t="n"/>
      <c r="G20" s="7" t="n"/>
      <c r="H20" s="7" t="n"/>
      <c r="L20" s="7" t="n"/>
      <c r="M20" s="7" t="n"/>
    </row>
    <row r="21">
      <c r="F21" s="7" t="n"/>
      <c r="G21" s="7" t="n"/>
      <c r="H21" s="7" t="n"/>
      <c r="L21" s="7" t="n"/>
      <c r="M21" s="7" t="n"/>
    </row>
    <row r="22">
      <c r="F22" s="7" t="n"/>
      <c r="G22" s="7" t="n"/>
      <c r="H22" s="7" t="n"/>
      <c r="L22" s="7" t="n"/>
      <c r="M22" s="7" t="n"/>
    </row>
    <row r="23">
      <c r="F23" s="7" t="n"/>
      <c r="G23" s="7" t="n"/>
      <c r="H23" s="7" t="n"/>
      <c r="L23" s="7" t="n"/>
      <c r="M23" s="7" t="n"/>
    </row>
    <row r="24">
      <c r="F24" s="7" t="n"/>
      <c r="G24" s="7" t="n"/>
      <c r="H24" s="7" t="n"/>
      <c r="L24" s="7" t="n"/>
      <c r="M24" s="7" t="n"/>
    </row>
    <row r="25">
      <c r="F25" s="7" t="n"/>
      <c r="G25" s="7" t="n"/>
      <c r="H25" s="7" t="n"/>
      <c r="L25" s="7" t="n"/>
      <c r="M25" s="7" t="n"/>
    </row>
    <row r="26">
      <c r="F26" s="7" t="n"/>
      <c r="G26" s="7" t="n"/>
      <c r="H26" s="7" t="n"/>
      <c r="L26" s="7" t="n"/>
      <c r="M26" s="7" t="n"/>
    </row>
    <row r="27">
      <c r="F27" s="7" t="n"/>
      <c r="G27" s="7" t="n"/>
      <c r="H27" s="7" t="n"/>
      <c r="L27" s="7" t="n"/>
      <c r="M27" s="7" t="n"/>
    </row>
    <row r="28">
      <c r="F28" s="7" t="n"/>
      <c r="G28" s="7" t="n"/>
      <c r="H28" s="7" t="n"/>
      <c r="L28" s="7" t="n"/>
      <c r="M28" s="7" t="n"/>
    </row>
    <row r="29">
      <c r="F29" s="7" t="n"/>
      <c r="G29" s="7" t="n"/>
      <c r="H29" s="7" t="n"/>
      <c r="L29" s="7" t="n"/>
      <c r="M29" s="7" t="n"/>
    </row>
    <row r="30">
      <c r="F30" s="7" t="n"/>
      <c r="G30" s="7" t="n"/>
      <c r="H30" s="7" t="n"/>
      <c r="L30" s="7" t="n"/>
      <c r="M30" s="7" t="n"/>
    </row>
    <row r="31">
      <c r="F31" s="7" t="n"/>
      <c r="G31" s="7" t="n"/>
      <c r="H31" s="7" t="n"/>
      <c r="L31" s="7" t="n"/>
      <c r="M31" s="7" t="n"/>
    </row>
    <row r="32">
      <c r="F32" s="7" t="n"/>
      <c r="G32" s="7" t="n"/>
      <c r="H32" s="7" t="n"/>
      <c r="L32" s="7" t="n"/>
      <c r="M32" s="7" t="n"/>
    </row>
    <row r="33">
      <c r="F33" s="7" t="n"/>
      <c r="G33" s="7" t="n"/>
      <c r="H33" s="7" t="n"/>
      <c r="L33" s="7" t="n"/>
      <c r="M33" s="7" t="n"/>
    </row>
    <row r="34">
      <c r="F34" s="7" t="n"/>
      <c r="G34" s="7" t="n"/>
      <c r="H34" s="7" t="n"/>
      <c r="L34" s="7" t="n"/>
      <c r="M34" s="7" t="n"/>
    </row>
    <row r="35">
      <c r="F35" s="7" t="n"/>
      <c r="G35" s="7" t="n"/>
      <c r="H35" s="7" t="n"/>
      <c r="L35" s="7" t="n"/>
      <c r="M35" s="7" t="n"/>
    </row>
    <row r="36">
      <c r="F36" s="7" t="n"/>
      <c r="G36" s="7" t="n"/>
      <c r="H36" s="7" t="n"/>
      <c r="L36" s="7" t="n"/>
      <c r="M36" s="7" t="n"/>
    </row>
    <row r="37">
      <c r="F37" s="7" t="n"/>
      <c r="G37" s="7" t="n"/>
      <c r="H37" s="7" t="n"/>
      <c r="L37" s="7" t="n"/>
      <c r="M37" s="7" t="n"/>
    </row>
    <row r="38">
      <c r="F38" s="7" t="n"/>
      <c r="G38" s="7" t="n"/>
      <c r="H38" s="7" t="n"/>
      <c r="L38" s="7" t="n"/>
      <c r="M38" s="7" t="n"/>
    </row>
    <row r="39">
      <c r="F39" s="7" t="n"/>
      <c r="G39" s="7" t="n"/>
      <c r="H39" s="7" t="n"/>
      <c r="L39" s="7" t="n"/>
      <c r="M39" s="7" t="n"/>
    </row>
    <row r="40">
      <c r="F40" s="7" t="n"/>
      <c r="G40" s="7" t="n"/>
      <c r="H40" s="7" t="n"/>
      <c r="L40" s="7" t="n"/>
      <c r="M40" s="7" t="n"/>
    </row>
    <row r="41">
      <c r="F41" s="7" t="n"/>
      <c r="G41" s="7" t="n"/>
      <c r="H41" s="7" t="n"/>
      <c r="L41" s="7" t="n"/>
      <c r="M41" s="7" t="n"/>
    </row>
    <row r="42">
      <c r="F42" s="7" t="n"/>
      <c r="G42" s="7" t="n"/>
      <c r="H42" s="7" t="n"/>
      <c r="L42" s="7" t="n"/>
      <c r="M42" s="7" t="n"/>
    </row>
    <row r="43">
      <c r="F43" s="7" t="n"/>
      <c r="G43" s="7" t="n"/>
      <c r="H43" s="7" t="n"/>
      <c r="L43" s="7" t="n"/>
      <c r="M43" s="7" t="n"/>
    </row>
    <row r="44">
      <c r="F44" s="7" t="n"/>
      <c r="G44" s="7" t="n"/>
      <c r="H44" s="7" t="n"/>
      <c r="L44" s="7" t="n"/>
      <c r="M44" s="7" t="n"/>
    </row>
    <row r="45">
      <c r="F45" s="7" t="n"/>
      <c r="G45" s="7" t="n"/>
      <c r="H45" s="7" t="n"/>
      <c r="L45" s="7" t="n"/>
      <c r="M45" s="7" t="n"/>
    </row>
    <row r="46">
      <c r="F46" s="7" t="n"/>
      <c r="G46" s="7" t="n"/>
      <c r="H46" s="7" t="n"/>
      <c r="L46" s="7" t="n"/>
      <c r="M46" s="7" t="n"/>
    </row>
    <row r="47">
      <c r="F47" s="7" t="n"/>
      <c r="G47" s="7" t="n"/>
      <c r="H47" s="7" t="n"/>
      <c r="L47" s="7" t="n"/>
      <c r="M47" s="7" t="n"/>
    </row>
    <row r="48">
      <c r="F48" s="7" t="n"/>
      <c r="G48" s="7" t="n"/>
      <c r="H48" s="7" t="n"/>
      <c r="L48" s="7" t="n"/>
      <c r="M48" s="7" t="n"/>
    </row>
    <row r="49">
      <c r="F49" s="7" t="n"/>
      <c r="G49" s="7" t="n"/>
      <c r="H49" s="7" t="n"/>
      <c r="L49" s="7" t="n"/>
      <c r="M49" s="7" t="n"/>
    </row>
    <row r="50">
      <c r="F50" s="7" t="n"/>
      <c r="G50" s="7" t="n"/>
      <c r="H50" s="7" t="n"/>
      <c r="L50" s="7" t="n"/>
      <c r="M50" s="7" t="n"/>
    </row>
    <row r="51">
      <c r="F51" s="7" t="n"/>
      <c r="G51" s="7" t="n"/>
      <c r="H51" s="7" t="n"/>
      <c r="L51" s="7" t="n"/>
      <c r="M51" s="7" t="n"/>
    </row>
    <row r="52">
      <c r="F52" s="7" t="n"/>
      <c r="G52" s="7" t="n"/>
      <c r="H52" s="7" t="n"/>
      <c r="L52" s="7" t="n"/>
      <c r="M52" s="7" t="n"/>
    </row>
    <row r="53">
      <c r="F53" s="7" t="n"/>
      <c r="G53" s="7" t="n"/>
      <c r="H53" s="7" t="n"/>
      <c r="L53" s="7" t="n"/>
      <c r="M53" s="7" t="n"/>
    </row>
    <row r="54">
      <c r="F54" s="7" t="n"/>
      <c r="G54" s="7" t="n"/>
      <c r="H54" s="7" t="n"/>
      <c r="L54" s="7" t="n"/>
      <c r="M54" s="7" t="n"/>
    </row>
    <row r="55">
      <c r="F55" s="7" t="n"/>
      <c r="G55" s="7" t="n"/>
      <c r="H55" s="7" t="n"/>
      <c r="L55" s="7" t="n"/>
      <c r="M55" s="7" t="n"/>
    </row>
    <row r="56">
      <c r="F56" s="7" t="n"/>
      <c r="G56" s="7" t="n"/>
      <c r="H56" s="7" t="n"/>
      <c r="L56" s="7" t="n"/>
      <c r="M56" s="7" t="n"/>
    </row>
    <row r="57">
      <c r="F57" s="7" t="n"/>
      <c r="G57" s="7" t="n"/>
      <c r="H57" s="7" t="n"/>
      <c r="L57" s="7" t="n"/>
      <c r="M57" s="7" t="n"/>
    </row>
    <row r="58">
      <c r="F58" s="7" t="n"/>
      <c r="G58" s="7" t="n"/>
      <c r="H58" s="7" t="n"/>
      <c r="L58" s="7" t="n"/>
      <c r="M58" s="7" t="n"/>
    </row>
    <row r="59">
      <c r="F59" s="7" t="n"/>
      <c r="G59" s="7" t="n"/>
      <c r="H59" s="7" t="n"/>
      <c r="L59" s="7" t="n"/>
      <c r="M59" s="7" t="n"/>
    </row>
    <row r="60">
      <c r="F60" s="7" t="n"/>
      <c r="G60" s="7" t="n"/>
      <c r="H60" s="7" t="n"/>
      <c r="L60" s="7" t="n"/>
      <c r="M60" s="7" t="n"/>
    </row>
    <row r="61">
      <c r="F61" s="7" t="n"/>
      <c r="G61" s="7" t="n"/>
      <c r="H61" s="7" t="n"/>
      <c r="L61" s="7" t="n"/>
      <c r="M61" s="7" t="n"/>
    </row>
    <row r="62">
      <c r="F62" s="7" t="n"/>
      <c r="G62" s="7" t="n"/>
      <c r="H62" s="7" t="n"/>
      <c r="L62" s="7" t="n"/>
      <c r="M62" s="7" t="n"/>
    </row>
    <row r="63">
      <c r="F63" s="7" t="n"/>
      <c r="G63" s="7" t="n"/>
      <c r="H63" s="7" t="n"/>
      <c r="L63" s="7" t="n"/>
      <c r="M63" s="7" t="n"/>
    </row>
    <row r="64">
      <c r="F64" s="7" t="n"/>
      <c r="G64" s="7" t="n"/>
      <c r="H64" s="7" t="n"/>
      <c r="L64" s="7" t="n"/>
      <c r="M64" s="7" t="n"/>
    </row>
    <row r="65">
      <c r="F65" s="7" t="n"/>
      <c r="G65" s="7" t="n"/>
      <c r="H65" s="7" t="n"/>
      <c r="L65" s="7" t="n"/>
      <c r="M65" s="7" t="n"/>
    </row>
    <row r="66">
      <c r="F66" s="7" t="n"/>
      <c r="G66" s="7" t="n"/>
      <c r="H66" s="7" t="n"/>
      <c r="L66" s="7" t="n"/>
      <c r="M66" s="7" t="n"/>
    </row>
    <row r="67">
      <c r="F67" s="7" t="n"/>
      <c r="G67" s="7" t="n"/>
      <c r="H67" s="7" t="n"/>
      <c r="L67" s="7" t="n"/>
      <c r="M67" s="7" t="n"/>
    </row>
    <row r="68">
      <c r="F68" s="7" t="n"/>
      <c r="G68" s="7" t="n"/>
      <c r="H68" s="7" t="n"/>
      <c r="L68" s="7" t="n"/>
      <c r="M68" s="7" t="n"/>
    </row>
    <row r="69">
      <c r="F69" s="7" t="n"/>
      <c r="G69" s="7" t="n"/>
      <c r="H69" s="7" t="n"/>
      <c r="L69" s="7" t="n"/>
      <c r="M69" s="7" t="n"/>
    </row>
    <row r="70">
      <c r="F70" s="7" t="n"/>
      <c r="G70" s="7" t="n"/>
      <c r="H70" s="7" t="n"/>
      <c r="L70" s="7" t="n"/>
      <c r="M70" s="7" t="n"/>
    </row>
    <row r="71">
      <c r="F71" s="7" t="n"/>
      <c r="G71" s="7" t="n"/>
      <c r="H71" s="7" t="n"/>
      <c r="L71" s="7" t="n"/>
      <c r="M71" s="7" t="n"/>
    </row>
    <row r="72">
      <c r="F72" s="7" t="n"/>
      <c r="G72" s="7" t="n"/>
      <c r="H72" s="7" t="n"/>
      <c r="L72" s="7" t="n"/>
      <c r="M72" s="7" t="n"/>
    </row>
    <row r="73">
      <c r="F73" s="7" t="n"/>
      <c r="G73" s="7" t="n"/>
      <c r="H73" s="7" t="n"/>
      <c r="L73" s="7" t="n"/>
      <c r="M73" s="7" t="n"/>
    </row>
    <row r="74">
      <c r="F74" s="7" t="n"/>
      <c r="G74" s="7" t="n"/>
      <c r="H74" s="7" t="n"/>
      <c r="L74" s="7" t="n"/>
      <c r="M74" s="7" t="n"/>
    </row>
    <row r="75">
      <c r="F75" s="7" t="n"/>
      <c r="G75" s="7" t="n"/>
      <c r="H75" s="7" t="n"/>
      <c r="L75" s="7" t="n"/>
      <c r="M75" s="7" t="n"/>
    </row>
    <row r="76">
      <c r="F76" s="7" t="n"/>
      <c r="G76" s="7" t="n"/>
      <c r="H76" s="7" t="n"/>
      <c r="L76" s="7" t="n"/>
      <c r="M76" s="7" t="n"/>
    </row>
    <row r="77">
      <c r="F77" s="7" t="n"/>
      <c r="G77" s="7" t="n"/>
      <c r="H77" s="7" t="n"/>
      <c r="L77" s="7" t="n"/>
      <c r="M77" s="7" t="n"/>
    </row>
    <row r="78">
      <c r="F78" s="7" t="n"/>
      <c r="G78" s="7" t="n"/>
      <c r="H78" s="7" t="n"/>
      <c r="L78" s="7" t="n"/>
      <c r="M78" s="7" t="n"/>
    </row>
    <row r="79">
      <c r="F79" s="7" t="n"/>
      <c r="G79" s="7" t="n"/>
      <c r="H79" s="7" t="n"/>
      <c r="L79" s="7" t="n"/>
      <c r="M79" s="7" t="n"/>
    </row>
    <row r="80">
      <c r="F80" s="7" t="n"/>
      <c r="G80" s="7" t="n"/>
      <c r="H80" s="7" t="n"/>
      <c r="L80" s="7" t="n"/>
      <c r="M80" s="7" t="n"/>
    </row>
    <row r="81">
      <c r="F81" s="7" t="n"/>
      <c r="G81" s="7" t="n"/>
      <c r="H81" s="7" t="n"/>
      <c r="L81" s="7" t="n"/>
      <c r="M81" s="7" t="n"/>
    </row>
    <row r="82">
      <c r="F82" s="7" t="n"/>
      <c r="G82" s="7" t="n"/>
      <c r="H82" s="7" t="n"/>
      <c r="L82" s="7" t="n"/>
      <c r="M82" s="7" t="n"/>
    </row>
    <row r="83">
      <c r="F83" s="7" t="n"/>
      <c r="G83" s="7" t="n"/>
      <c r="H83" s="7" t="n"/>
      <c r="L83" s="7" t="n"/>
      <c r="M83" s="7" t="n"/>
    </row>
    <row r="84">
      <c r="F84" s="7" t="n"/>
      <c r="G84" s="7" t="n"/>
      <c r="H84" s="7" t="n"/>
      <c r="L84" s="7" t="n"/>
      <c r="M84" s="7" t="n"/>
    </row>
    <row r="85">
      <c r="F85" s="7" t="n"/>
      <c r="G85" s="7" t="n"/>
      <c r="H85" s="7" t="n"/>
      <c r="L85" s="7" t="n"/>
      <c r="M85" s="7" t="n"/>
    </row>
    <row r="86">
      <c r="F86" s="7" t="n"/>
      <c r="G86" s="7" t="n"/>
      <c r="H86" s="7" t="n"/>
      <c r="L86" s="7" t="n"/>
      <c r="M86" s="7" t="n"/>
    </row>
    <row r="87">
      <c r="F87" s="7" t="n"/>
      <c r="G87" s="7" t="n"/>
      <c r="H87" s="7" t="n"/>
      <c r="L87" s="7" t="n"/>
      <c r="M87" s="7" t="n"/>
    </row>
    <row r="88">
      <c r="F88" s="7" t="n"/>
      <c r="G88" s="7" t="n"/>
      <c r="H88" s="7" t="n"/>
      <c r="L88" s="7" t="n"/>
      <c r="M88" s="7" t="n"/>
    </row>
    <row r="89">
      <c r="F89" s="7" t="n"/>
      <c r="G89" s="7" t="n"/>
      <c r="H89" s="7" t="n"/>
      <c r="L89" s="7" t="n"/>
      <c r="M89" s="7" t="n"/>
    </row>
    <row r="90">
      <c r="F90" s="7" t="n"/>
      <c r="G90" s="7" t="n"/>
      <c r="H90" s="7" t="n"/>
      <c r="L90" s="7" t="n"/>
      <c r="M90" s="7" t="n"/>
    </row>
    <row r="91">
      <c r="F91" s="7" t="n"/>
      <c r="G91" s="7" t="n"/>
      <c r="H91" s="7" t="n"/>
      <c r="L91" s="7" t="n"/>
      <c r="M91" s="7" t="n"/>
    </row>
    <row r="92">
      <c r="F92" s="7" t="n"/>
      <c r="G92" s="7" t="n"/>
      <c r="H92" s="7" t="n"/>
      <c r="L92" s="7" t="n"/>
      <c r="M92" s="7" t="n"/>
    </row>
    <row r="93">
      <c r="F93" s="7" t="n"/>
      <c r="G93" s="7" t="n"/>
      <c r="H93" s="7" t="n"/>
      <c r="L93" s="7" t="n"/>
      <c r="M93" s="7" t="n"/>
    </row>
    <row r="94">
      <c r="F94" s="7" t="n"/>
      <c r="G94" s="7" t="n"/>
      <c r="H94" s="7" t="n"/>
      <c r="L94" s="7" t="n"/>
      <c r="M94" s="7" t="n"/>
    </row>
    <row r="95">
      <c r="F95" s="7" t="n"/>
      <c r="G95" s="7" t="n"/>
      <c r="H95" s="7" t="n"/>
      <c r="L95" s="7" t="n"/>
      <c r="M95" s="7" t="n"/>
    </row>
    <row r="96">
      <c r="F96" s="7" t="n"/>
      <c r="G96" s="7" t="n"/>
      <c r="H96" s="7" t="n"/>
      <c r="L96" s="7" t="n"/>
      <c r="M96" s="7" t="n"/>
    </row>
    <row r="97">
      <c r="F97" s="7" t="n"/>
      <c r="G97" s="7" t="n"/>
      <c r="H97" s="7" t="n"/>
      <c r="L97" s="7" t="n"/>
      <c r="M97" s="7" t="n"/>
    </row>
    <row r="98">
      <c r="F98" s="7" t="n"/>
      <c r="G98" s="7" t="n"/>
      <c r="H98" s="7" t="n"/>
      <c r="L98" s="7" t="n"/>
      <c r="M98" s="7" t="n"/>
    </row>
    <row r="99">
      <c r="F99" s="7" t="n"/>
      <c r="G99" s="7" t="n"/>
      <c r="H99" s="7" t="n"/>
      <c r="L99" s="7" t="n"/>
      <c r="M99" s="7" t="n"/>
    </row>
    <row r="100">
      <c r="F100" s="7" t="n"/>
      <c r="G100" s="7" t="n"/>
      <c r="H100" s="7" t="n"/>
      <c r="L100" s="7" t="n"/>
      <c r="M100" s="7" t="n"/>
    </row>
    <row r="101">
      <c r="F101" s="7" t="n"/>
      <c r="G101" s="7" t="n"/>
      <c r="H101" s="7" t="n"/>
      <c r="L101" s="7" t="n"/>
      <c r="M101" s="7" t="n"/>
    </row>
    <row r="102">
      <c r="F102" s="7" t="n"/>
      <c r="G102" s="7" t="n"/>
      <c r="H102" s="7" t="n"/>
      <c r="L102" s="7" t="n"/>
      <c r="M102" s="7" t="n"/>
    </row>
    <row r="103">
      <c r="F103" s="7" t="n"/>
      <c r="G103" s="7" t="n"/>
      <c r="H103" s="7" t="n"/>
      <c r="L103" s="7" t="n"/>
      <c r="M103" s="7" t="n"/>
    </row>
    <row r="104">
      <c r="F104" s="7" t="n"/>
      <c r="G104" s="7" t="n"/>
      <c r="H104" s="7" t="n"/>
      <c r="L104" s="7" t="n"/>
      <c r="M104" s="7" t="n"/>
    </row>
    <row r="105">
      <c r="F105" s="7" t="n"/>
      <c r="G105" s="7" t="n"/>
      <c r="H105" s="7" t="n"/>
      <c r="L105" s="7" t="n"/>
      <c r="M105" s="7" t="n"/>
    </row>
    <row r="106">
      <c r="F106" s="7" t="n"/>
      <c r="G106" s="7" t="n"/>
      <c r="H106" s="7" t="n"/>
      <c r="L106" s="7" t="n"/>
      <c r="M106" s="7" t="n"/>
    </row>
    <row r="107">
      <c r="F107" s="7" t="n"/>
      <c r="G107" s="7" t="n"/>
      <c r="H107" s="7" t="n"/>
      <c r="L107" s="7" t="n"/>
      <c r="M107" s="7" t="n"/>
    </row>
    <row r="108">
      <c r="F108" s="7" t="n"/>
      <c r="G108" s="7" t="n"/>
      <c r="H108" s="7" t="n"/>
      <c r="L108" s="7" t="n"/>
      <c r="M108" s="7" t="n"/>
    </row>
    <row r="109">
      <c r="F109" s="7" t="n"/>
      <c r="G109" s="7" t="n"/>
      <c r="H109" s="7" t="n"/>
      <c r="L109" s="7" t="n"/>
      <c r="M109" s="7" t="n"/>
    </row>
    <row r="110">
      <c r="F110" s="7" t="n"/>
      <c r="G110" s="7" t="n"/>
      <c r="H110" s="7" t="n"/>
      <c r="L110" s="7" t="n"/>
      <c r="M110" s="7" t="n"/>
    </row>
    <row r="111">
      <c r="F111" s="7" t="n"/>
      <c r="G111" s="7" t="n"/>
      <c r="H111" s="7" t="n"/>
      <c r="L111" s="7" t="n"/>
      <c r="M111" s="7" t="n"/>
    </row>
    <row r="112">
      <c r="F112" s="7" t="n"/>
      <c r="G112" s="7" t="n"/>
      <c r="H112" s="7" t="n"/>
      <c r="L112" s="7" t="n"/>
      <c r="M112" s="7" t="n"/>
    </row>
    <row r="113">
      <c r="F113" s="7" t="n"/>
      <c r="G113" s="7" t="n"/>
      <c r="H113" s="7" t="n"/>
      <c r="L113" s="7" t="n"/>
      <c r="M113" s="7" t="n"/>
    </row>
    <row r="114">
      <c r="F114" s="7" t="n"/>
      <c r="G114" s="7" t="n"/>
      <c r="H114" s="7" t="n"/>
      <c r="L114" s="7" t="n"/>
      <c r="M114" s="7" t="n"/>
    </row>
    <row r="115">
      <c r="F115" s="7" t="n"/>
      <c r="G115" s="7" t="n"/>
      <c r="H115" s="7" t="n"/>
      <c r="L115" s="7" t="n"/>
      <c r="M115" s="7" t="n"/>
    </row>
    <row r="116">
      <c r="F116" s="7" t="n"/>
      <c r="G116" s="7" t="n"/>
      <c r="H116" s="7" t="n"/>
      <c r="L116" s="7" t="n"/>
      <c r="M116" s="7" t="n"/>
    </row>
    <row r="117">
      <c r="F117" s="7" t="n"/>
      <c r="G117" s="7" t="n"/>
      <c r="H117" s="7" t="n"/>
      <c r="L117" s="7" t="n"/>
      <c r="M117" s="7" t="n"/>
    </row>
    <row r="118">
      <c r="F118" s="7" t="n"/>
      <c r="G118" s="7" t="n"/>
      <c r="H118" s="7" t="n"/>
      <c r="L118" s="7" t="n"/>
      <c r="M118" s="7" t="n"/>
    </row>
    <row r="119">
      <c r="F119" s="7" t="n"/>
      <c r="G119" s="7" t="n"/>
      <c r="H119" s="7" t="n"/>
      <c r="L119" s="7" t="n"/>
      <c r="M119" s="7" t="n"/>
    </row>
    <row r="120">
      <c r="F120" s="7" t="n"/>
      <c r="G120" s="7" t="n"/>
      <c r="H120" s="7" t="n"/>
      <c r="L120" s="7" t="n"/>
      <c r="M120" s="7" t="n"/>
    </row>
    <row r="121">
      <c r="F121" s="7" t="n"/>
      <c r="G121" s="7" t="n"/>
      <c r="H121" s="7" t="n"/>
      <c r="L121" s="7" t="n"/>
      <c r="M121" s="7" t="n"/>
    </row>
    <row r="122">
      <c r="F122" s="7" t="n"/>
      <c r="G122" s="7" t="n"/>
      <c r="H122" s="7" t="n"/>
      <c r="L122" s="7" t="n"/>
      <c r="M122" s="7" t="n"/>
    </row>
    <row r="123">
      <c r="F123" s="7" t="n"/>
      <c r="G123" s="7" t="n"/>
      <c r="H123" s="7" t="n"/>
      <c r="L123" s="7" t="n"/>
      <c r="M123" s="7" t="n"/>
    </row>
    <row r="124">
      <c r="F124" s="7" t="n"/>
      <c r="G124" s="7" t="n"/>
      <c r="H124" s="7" t="n"/>
      <c r="L124" s="7" t="n"/>
      <c r="M124" s="7" t="n"/>
    </row>
    <row r="125">
      <c r="F125" s="7" t="n"/>
      <c r="G125" s="7" t="n"/>
      <c r="H125" s="7" t="n"/>
      <c r="L125" s="7" t="n"/>
      <c r="M125" s="7" t="n"/>
    </row>
    <row r="126">
      <c r="F126" s="7" t="n"/>
      <c r="G126" s="7" t="n"/>
      <c r="H126" s="7" t="n"/>
      <c r="L126" s="7" t="n"/>
      <c r="M126" s="7" t="n"/>
    </row>
    <row r="127">
      <c r="F127" s="7" t="n"/>
      <c r="G127" s="7" t="n"/>
      <c r="H127" s="7" t="n"/>
      <c r="L127" s="7" t="n"/>
      <c r="M127" s="7" t="n"/>
    </row>
    <row r="128">
      <c r="F128" s="7" t="n"/>
      <c r="G128" s="7" t="n"/>
      <c r="H128" s="7" t="n"/>
      <c r="L128" s="7" t="n"/>
      <c r="M128" s="7" t="n"/>
    </row>
    <row r="129">
      <c r="F129" s="7" t="n"/>
      <c r="G129" s="7" t="n"/>
      <c r="H129" s="7" t="n"/>
      <c r="L129" s="7" t="n"/>
      <c r="M129" s="7" t="n"/>
    </row>
    <row r="130">
      <c r="F130" s="7" t="n"/>
      <c r="G130" s="7" t="n"/>
      <c r="H130" s="7" t="n"/>
      <c r="L130" s="7" t="n"/>
      <c r="M130" s="7" t="n"/>
    </row>
    <row r="131">
      <c r="F131" s="7" t="n"/>
      <c r="G131" s="7" t="n"/>
      <c r="H131" s="7" t="n"/>
      <c r="L131" s="7" t="n"/>
      <c r="M131" s="7" t="n"/>
    </row>
    <row r="132">
      <c r="F132" s="7" t="n"/>
      <c r="G132" s="7" t="n"/>
      <c r="H132" s="7" t="n"/>
      <c r="L132" s="7" t="n"/>
      <c r="M132" s="7" t="n"/>
    </row>
    <row r="133">
      <c r="F133" s="7" t="n"/>
      <c r="G133" s="7" t="n"/>
      <c r="H133" s="7" t="n"/>
      <c r="L133" s="7" t="n"/>
      <c r="M133" s="7" t="n"/>
    </row>
    <row r="134">
      <c r="F134" s="7" t="n"/>
      <c r="G134" s="7" t="n"/>
      <c r="H134" s="7" t="n"/>
      <c r="L134" s="7" t="n"/>
      <c r="M134" s="7" t="n"/>
    </row>
    <row r="135">
      <c r="F135" s="7" t="n"/>
      <c r="G135" s="7" t="n"/>
      <c r="H135" s="7" t="n"/>
      <c r="L135" s="7" t="n"/>
      <c r="M135" s="7" t="n"/>
    </row>
    <row r="136">
      <c r="F136" s="7" t="n"/>
      <c r="G136" s="7" t="n"/>
      <c r="H136" s="7" t="n"/>
      <c r="L136" s="7" t="n"/>
      <c r="M136" s="7" t="n"/>
    </row>
    <row r="137">
      <c r="F137" s="7" t="n"/>
      <c r="G137" s="7" t="n"/>
      <c r="H137" s="7" t="n"/>
      <c r="L137" s="7" t="n"/>
      <c r="M137" s="7" t="n"/>
    </row>
    <row r="138">
      <c r="F138" s="7" t="n"/>
      <c r="G138" s="7" t="n"/>
      <c r="H138" s="7" t="n"/>
      <c r="L138" s="7" t="n"/>
      <c r="M138" s="7" t="n"/>
    </row>
    <row r="139">
      <c r="F139" s="7" t="n"/>
      <c r="G139" s="7" t="n"/>
      <c r="H139" s="7" t="n"/>
      <c r="L139" s="7" t="n"/>
      <c r="M139" s="7" t="n"/>
    </row>
    <row r="140">
      <c r="F140" s="7" t="n"/>
      <c r="G140" s="7" t="n"/>
      <c r="H140" s="7" t="n"/>
      <c r="L140" s="7" t="n"/>
      <c r="M140" s="7" t="n"/>
    </row>
    <row r="141">
      <c r="F141" s="7" t="n"/>
      <c r="G141" s="7" t="n"/>
      <c r="H141" s="7" t="n"/>
      <c r="L141" s="7" t="n"/>
      <c r="M141" s="7" t="n"/>
    </row>
    <row r="142">
      <c r="F142" s="7" t="n"/>
      <c r="G142" s="7" t="n"/>
      <c r="H142" s="7" t="n"/>
      <c r="L142" s="7" t="n"/>
      <c r="M142" s="7" t="n"/>
    </row>
    <row r="143">
      <c r="F143" s="7" t="n"/>
      <c r="G143" s="7" t="n"/>
      <c r="H143" s="7" t="n"/>
      <c r="L143" s="7" t="n"/>
      <c r="M143" s="7" t="n"/>
    </row>
    <row r="144">
      <c r="F144" s="7" t="n"/>
      <c r="G144" s="7" t="n"/>
      <c r="H144" s="7" t="n"/>
      <c r="L144" s="7" t="n"/>
      <c r="M144" s="7" t="n"/>
    </row>
    <row r="145">
      <c r="F145" s="7" t="n"/>
      <c r="G145" s="7" t="n"/>
      <c r="H145" s="7" t="n"/>
      <c r="L145" s="7" t="n"/>
      <c r="M145" s="7" t="n"/>
    </row>
    <row r="146">
      <c r="F146" s="7" t="n"/>
      <c r="G146" s="7" t="n"/>
      <c r="H146" s="7" t="n"/>
      <c r="L146" s="7" t="n"/>
      <c r="M146" s="7" t="n"/>
    </row>
    <row r="147">
      <c r="F147" s="7" t="n"/>
      <c r="G147" s="7" t="n"/>
      <c r="H147" s="7" t="n"/>
      <c r="L147" s="7" t="n"/>
      <c r="M147" s="7" t="n"/>
    </row>
    <row r="148">
      <c r="F148" s="7" t="n"/>
      <c r="G148" s="7" t="n"/>
      <c r="H148" s="7" t="n"/>
      <c r="L148" s="7" t="n"/>
      <c r="M148" s="7" t="n"/>
    </row>
    <row r="149">
      <c r="F149" s="7" t="n"/>
      <c r="G149" s="7" t="n"/>
      <c r="H149" s="7" t="n"/>
      <c r="L149" s="7" t="n"/>
      <c r="M149" s="7" t="n"/>
    </row>
    <row r="150">
      <c r="F150" s="7" t="n"/>
      <c r="G150" s="7" t="n"/>
      <c r="H150" s="7" t="n"/>
      <c r="L150" s="7" t="n"/>
      <c r="M150" s="7" t="n"/>
    </row>
    <row r="151">
      <c r="F151" s="7" t="n"/>
      <c r="G151" s="7" t="n"/>
      <c r="H151" s="7" t="n"/>
      <c r="L151" s="7" t="n"/>
      <c r="M151" s="7" t="n"/>
    </row>
    <row r="152">
      <c r="F152" s="7" t="n"/>
      <c r="G152" s="7" t="n"/>
      <c r="H152" s="7" t="n"/>
      <c r="L152" s="7" t="n"/>
      <c r="M152" s="7" t="n"/>
    </row>
    <row r="153">
      <c r="F153" s="7" t="n"/>
      <c r="G153" s="7" t="n"/>
      <c r="H153" s="7" t="n"/>
      <c r="L153" s="7" t="n"/>
      <c r="M153" s="7" t="n"/>
    </row>
    <row r="154">
      <c r="F154" s="7" t="n"/>
      <c r="G154" s="7" t="n"/>
      <c r="H154" s="7" t="n"/>
      <c r="L154" s="7" t="n"/>
      <c r="M154" s="7" t="n"/>
    </row>
    <row r="155">
      <c r="F155" s="7" t="n"/>
      <c r="G155" s="7" t="n"/>
      <c r="H155" s="7" t="n"/>
      <c r="L155" s="7" t="n"/>
      <c r="M155" s="7" t="n"/>
    </row>
    <row r="156">
      <c r="F156" s="7" t="n"/>
      <c r="G156" s="7" t="n"/>
      <c r="H156" s="7" t="n"/>
      <c r="L156" s="7" t="n"/>
      <c r="M156" s="7" t="n"/>
    </row>
    <row r="157">
      <c r="F157" s="7" t="n"/>
      <c r="G157" s="7" t="n"/>
      <c r="H157" s="7" t="n"/>
      <c r="L157" s="7" t="n"/>
      <c r="M157" s="7" t="n"/>
    </row>
    <row r="158">
      <c r="F158" s="7" t="n"/>
      <c r="G158" s="7" t="n"/>
      <c r="H158" s="7" t="n"/>
      <c r="L158" s="7" t="n"/>
      <c r="M158" s="7" t="n"/>
    </row>
    <row r="159">
      <c r="F159" s="7" t="n"/>
      <c r="G159" s="7" t="n"/>
      <c r="H159" s="7" t="n"/>
      <c r="L159" s="7" t="n"/>
      <c r="M159" s="7" t="n"/>
    </row>
    <row r="160">
      <c r="F160" s="7" t="n"/>
      <c r="G160" s="7" t="n"/>
      <c r="H160" s="7" t="n"/>
      <c r="L160" s="7" t="n"/>
      <c r="M160" s="7" t="n"/>
    </row>
    <row r="161">
      <c r="F161" s="7" t="n"/>
      <c r="G161" s="7" t="n"/>
      <c r="H161" s="7" t="n"/>
      <c r="L161" s="7" t="n"/>
      <c r="M161" s="7" t="n"/>
    </row>
    <row r="162">
      <c r="F162" s="7" t="n"/>
      <c r="G162" s="7" t="n"/>
      <c r="H162" s="7" t="n"/>
      <c r="L162" s="7" t="n"/>
      <c r="M162" s="7" t="n"/>
    </row>
    <row r="163">
      <c r="F163" s="7" t="n"/>
      <c r="G163" s="7" t="n"/>
      <c r="H163" s="7" t="n"/>
      <c r="L163" s="7" t="n"/>
      <c r="M163" s="7" t="n"/>
    </row>
    <row r="164">
      <c r="F164" s="7" t="n"/>
      <c r="G164" s="7" t="n"/>
      <c r="H164" s="7" t="n"/>
      <c r="L164" s="7" t="n"/>
      <c r="M164" s="7" t="n"/>
    </row>
    <row r="165">
      <c r="F165" s="7" t="n"/>
      <c r="G165" s="7" t="n"/>
      <c r="H165" s="7" t="n"/>
      <c r="L165" s="7" t="n"/>
      <c r="M165" s="7" t="n"/>
    </row>
    <row r="166">
      <c r="F166" s="7" t="n"/>
      <c r="G166" s="7" t="n"/>
      <c r="H166" s="7" t="n"/>
      <c r="L166" s="7" t="n"/>
      <c r="M166" s="7" t="n"/>
    </row>
    <row r="167">
      <c r="F167" s="7" t="n"/>
      <c r="G167" s="7" t="n"/>
      <c r="H167" s="7" t="n"/>
      <c r="L167" s="7" t="n"/>
      <c r="M167" s="7" t="n"/>
    </row>
    <row r="168">
      <c r="F168" s="7" t="n"/>
      <c r="G168" s="7" t="n"/>
      <c r="H168" s="7" t="n"/>
      <c r="L168" s="7" t="n"/>
      <c r="M168" s="7" t="n"/>
    </row>
    <row r="169">
      <c r="F169" s="7" t="n"/>
      <c r="G169" s="7" t="n"/>
      <c r="H169" s="7" t="n"/>
      <c r="L169" s="7" t="n"/>
      <c r="M169" s="7" t="n"/>
    </row>
    <row r="170">
      <c r="F170" s="7" t="n"/>
      <c r="G170" s="7" t="n"/>
      <c r="H170" s="7" t="n"/>
      <c r="L170" s="7" t="n"/>
      <c r="M170" s="7" t="n"/>
    </row>
    <row r="171">
      <c r="F171" s="7" t="n"/>
      <c r="G171" s="7" t="n"/>
      <c r="H171" s="7" t="n"/>
      <c r="L171" s="7" t="n"/>
      <c r="M171" s="7" t="n"/>
    </row>
    <row r="172">
      <c r="F172" s="7" t="n"/>
      <c r="G172" s="7" t="n"/>
      <c r="H172" s="7" t="n"/>
      <c r="L172" s="7" t="n"/>
      <c r="M172" s="7" t="n"/>
    </row>
    <row r="173">
      <c r="F173" s="7" t="n"/>
      <c r="G173" s="7" t="n"/>
      <c r="H173" s="7" t="n"/>
      <c r="L173" s="7" t="n"/>
      <c r="M173" s="7" t="n"/>
    </row>
    <row r="174">
      <c r="F174" s="7" t="n"/>
      <c r="G174" s="7" t="n"/>
      <c r="H174" s="7" t="n"/>
      <c r="L174" s="7" t="n"/>
      <c r="M174" s="7" t="n"/>
    </row>
    <row r="175">
      <c r="F175" s="7" t="n"/>
      <c r="G175" s="7" t="n"/>
      <c r="H175" s="7" t="n"/>
      <c r="L175" s="7" t="n"/>
      <c r="M175" s="7" t="n"/>
    </row>
    <row r="176">
      <c r="F176" s="7" t="n"/>
      <c r="G176" s="7" t="n"/>
      <c r="H176" s="7" t="n"/>
      <c r="L176" s="7" t="n"/>
      <c r="M176" s="7" t="n"/>
    </row>
    <row r="177">
      <c r="F177" s="7" t="n"/>
      <c r="G177" s="7" t="n"/>
      <c r="H177" s="7" t="n"/>
      <c r="L177" s="7" t="n"/>
      <c r="M177" s="7" t="n"/>
    </row>
    <row r="178">
      <c r="F178" s="7" t="n"/>
      <c r="G178" s="7" t="n"/>
      <c r="H178" s="7" t="n"/>
      <c r="L178" s="7" t="n"/>
      <c r="M178" s="7" t="n"/>
    </row>
    <row r="179">
      <c r="F179" s="7" t="n"/>
      <c r="G179" s="7" t="n"/>
      <c r="H179" s="7" t="n"/>
      <c r="L179" s="7" t="n"/>
      <c r="M179" s="7" t="n"/>
    </row>
    <row r="180">
      <c r="F180" s="7" t="n"/>
      <c r="G180" s="7" t="n"/>
      <c r="H180" s="7" t="n"/>
      <c r="L180" s="7" t="n"/>
      <c r="M180" s="7" t="n"/>
    </row>
    <row r="181">
      <c r="F181" s="7" t="n"/>
      <c r="G181" s="7" t="n"/>
      <c r="H181" s="7" t="n"/>
      <c r="L181" s="7" t="n"/>
      <c r="M181" s="7" t="n"/>
    </row>
    <row r="182">
      <c r="F182" s="7" t="n"/>
      <c r="G182" s="7" t="n"/>
      <c r="H182" s="7" t="n"/>
      <c r="L182" s="7" t="n"/>
      <c r="M182" s="7" t="n"/>
    </row>
    <row r="183">
      <c r="F183" s="7" t="n"/>
      <c r="G183" s="7" t="n"/>
      <c r="H183" s="7" t="n"/>
      <c r="L183" s="7" t="n"/>
      <c r="M183" s="7" t="n"/>
    </row>
    <row r="184">
      <c r="F184" s="7" t="n"/>
      <c r="G184" s="7" t="n"/>
      <c r="H184" s="7" t="n"/>
      <c r="L184" s="7" t="n"/>
      <c r="M184" s="7" t="n"/>
    </row>
    <row r="185">
      <c r="F185" s="7" t="n"/>
      <c r="G185" s="7" t="n"/>
      <c r="H185" s="7" t="n"/>
      <c r="L185" s="7" t="n"/>
      <c r="M185" s="7" t="n"/>
    </row>
    <row r="186">
      <c r="F186" s="7" t="n"/>
      <c r="G186" s="7" t="n"/>
      <c r="H186" s="7" t="n"/>
      <c r="L186" s="7" t="n"/>
      <c r="M186" s="7" t="n"/>
    </row>
    <row r="187">
      <c r="F187" s="7" t="n"/>
      <c r="G187" s="7" t="n"/>
      <c r="H187" s="7" t="n"/>
      <c r="L187" s="7" t="n"/>
      <c r="M187" s="7" t="n"/>
    </row>
    <row r="188">
      <c r="F188" s="7" t="n"/>
      <c r="G188" s="7" t="n"/>
      <c r="H188" s="7" t="n"/>
      <c r="L188" s="7" t="n"/>
      <c r="M188" s="7" t="n"/>
    </row>
    <row r="189">
      <c r="F189" s="7" t="n"/>
      <c r="G189" s="7" t="n"/>
      <c r="H189" s="7" t="n"/>
      <c r="L189" s="7" t="n"/>
      <c r="M189" s="7" t="n"/>
    </row>
    <row r="190">
      <c r="F190" s="7" t="n"/>
      <c r="G190" s="7" t="n"/>
      <c r="H190" s="7" t="n"/>
      <c r="L190" s="7" t="n"/>
      <c r="M190" s="7" t="n"/>
    </row>
    <row r="191">
      <c r="F191" s="7" t="n"/>
      <c r="G191" s="7" t="n"/>
      <c r="H191" s="7" t="n"/>
      <c r="L191" s="7" t="n"/>
      <c r="M191" s="7" t="n"/>
    </row>
    <row r="192">
      <c r="F192" s="7" t="n"/>
      <c r="G192" s="7" t="n"/>
      <c r="H192" s="7" t="n"/>
      <c r="L192" s="7" t="n"/>
      <c r="M192" s="7" t="n"/>
    </row>
    <row r="193">
      <c r="F193" s="7" t="n"/>
      <c r="G193" s="7" t="n"/>
      <c r="H193" s="7" t="n"/>
      <c r="L193" s="7" t="n"/>
      <c r="M193" s="7" t="n"/>
    </row>
    <row r="194">
      <c r="F194" s="7" t="n"/>
      <c r="G194" s="7" t="n"/>
      <c r="H194" s="7" t="n"/>
      <c r="L194" s="7" t="n"/>
      <c r="M194" s="7" t="n"/>
    </row>
    <row r="195">
      <c r="F195" s="7" t="n"/>
      <c r="G195" s="7" t="n"/>
      <c r="H195" s="7" t="n"/>
      <c r="L195" s="7" t="n"/>
      <c r="M195" s="7" t="n"/>
    </row>
    <row r="196">
      <c r="F196" s="7" t="n"/>
      <c r="G196" s="7" t="n"/>
      <c r="H196" s="7" t="n"/>
      <c r="L196" s="7" t="n"/>
      <c r="M196" s="7" t="n"/>
    </row>
    <row r="197">
      <c r="F197" s="7" t="n"/>
      <c r="G197" s="7" t="n"/>
      <c r="H197" s="7" t="n"/>
      <c r="L197" s="7" t="n"/>
      <c r="M197" s="7" t="n"/>
    </row>
    <row r="198">
      <c r="F198" s="7" t="n"/>
      <c r="G198" s="7" t="n"/>
      <c r="H198" s="7" t="n"/>
      <c r="L198" s="7" t="n"/>
      <c r="M198" s="7" t="n"/>
    </row>
    <row r="199">
      <c r="F199" s="7" t="n"/>
      <c r="G199" s="7" t="n"/>
      <c r="H199" s="7" t="n"/>
      <c r="L199" s="7" t="n"/>
      <c r="M199" s="7" t="n"/>
    </row>
    <row r="200">
      <c r="A200" s="5" t="inlineStr">
        <is>
          <t>(c) 2025 Automation ROI Suite - Confidential</t>
        </is>
      </c>
      <c r="F200" s="7" t="n"/>
      <c r="G200" s="7" t="n"/>
      <c r="H200" s="7" t="n"/>
      <c r="L200" s="7" t="n"/>
      <c r="M200" s="7" t="n"/>
    </row>
    <row r="201">
      <c r="F201" s="7" t="n"/>
      <c r="G201" s="7" t="n"/>
      <c r="H201" s="7" t="n"/>
      <c r="L201" s="7" t="n"/>
      <c r="M201" s="7" t="n"/>
    </row>
    <row r="202">
      <c r="F202" s="7" t="n"/>
      <c r="G202" s="7" t="n"/>
      <c r="H202" s="7" t="n"/>
      <c r="L202" s="7" t="n"/>
      <c r="M202" s="7" t="n"/>
    </row>
    <row r="203">
      <c r="F203" s="7" t="n"/>
      <c r="G203" s="7" t="n"/>
      <c r="H203" s="7" t="n"/>
      <c r="L203" s="7" t="n"/>
      <c r="M203" s="7" t="n"/>
    </row>
    <row r="204">
      <c r="F204" s="7" t="n"/>
      <c r="G204" s="7" t="n"/>
      <c r="H204" s="7" t="n"/>
      <c r="L204" s="7" t="n"/>
      <c r="M204" s="7" t="n"/>
    </row>
    <row r="205">
      <c r="F205" s="7" t="n"/>
      <c r="G205" s="7" t="n"/>
      <c r="H205" s="7" t="n"/>
      <c r="L205" s="7" t="n"/>
      <c r="M205" s="7" t="n"/>
    </row>
    <row r="206">
      <c r="F206" s="7" t="n"/>
      <c r="G206" s="7" t="n"/>
      <c r="H206" s="7" t="n"/>
      <c r="L206" s="7" t="n"/>
      <c r="M206" s="7" t="n"/>
    </row>
    <row r="207">
      <c r="F207" s="7" t="n"/>
      <c r="G207" s="7" t="n"/>
      <c r="H207" s="7" t="n"/>
      <c r="L207" s="7" t="n"/>
      <c r="M207" s="7" t="n"/>
    </row>
    <row r="208">
      <c r="F208" s="7" t="n"/>
      <c r="G208" s="7" t="n"/>
      <c r="H208" s="7" t="n"/>
      <c r="L208" s="7" t="n"/>
      <c r="M208" s="7" t="n"/>
    </row>
    <row r="209">
      <c r="F209" s="7" t="n"/>
      <c r="G209" s="7" t="n"/>
      <c r="H209" s="7" t="n"/>
      <c r="L209" s="7" t="n"/>
      <c r="M209" s="7" t="n"/>
    </row>
    <row r="210">
      <c r="F210" s="7" t="n"/>
      <c r="G210" s="7" t="n"/>
      <c r="H210" s="7" t="n"/>
      <c r="L210" s="7" t="n"/>
      <c r="M210" s="7" t="n"/>
    </row>
    <row r="211">
      <c r="F211" s="7" t="n"/>
      <c r="G211" s="7" t="n"/>
      <c r="H211" s="7" t="n"/>
      <c r="L211" s="7" t="n"/>
      <c r="M211" s="7" t="n"/>
    </row>
    <row r="212">
      <c r="F212" s="7" t="n"/>
      <c r="G212" s="7" t="n"/>
      <c r="H212" s="7" t="n"/>
      <c r="L212" s="7" t="n"/>
      <c r="M212" s="7" t="n"/>
    </row>
    <row r="213">
      <c r="F213" s="7" t="n"/>
      <c r="G213" s="7" t="n"/>
      <c r="H213" s="7" t="n"/>
      <c r="L213" s="7" t="n"/>
      <c r="M213" s="7" t="n"/>
    </row>
    <row r="214">
      <c r="F214" s="7" t="n"/>
      <c r="G214" s="7" t="n"/>
      <c r="H214" s="7" t="n"/>
      <c r="L214" s="7" t="n"/>
      <c r="M214" s="7" t="n"/>
    </row>
    <row r="215">
      <c r="F215" s="7" t="n"/>
      <c r="G215" s="7" t="n"/>
      <c r="H215" s="7" t="n"/>
      <c r="L215" s="7" t="n"/>
      <c r="M215" s="7" t="n"/>
    </row>
    <row r="216">
      <c r="F216" s="7" t="n"/>
      <c r="G216" s="7" t="n"/>
      <c r="H216" s="7" t="n"/>
      <c r="L216" s="7" t="n"/>
      <c r="M216" s="7" t="n"/>
    </row>
    <row r="217">
      <c r="F217" s="7" t="n"/>
      <c r="G217" s="7" t="n"/>
      <c r="H217" s="7" t="n"/>
      <c r="L217" s="7" t="n"/>
      <c r="M217" s="7" t="n"/>
    </row>
    <row r="218">
      <c r="F218" s="7" t="n"/>
      <c r="G218" s="7" t="n"/>
      <c r="H218" s="7" t="n"/>
      <c r="L218" s="7" t="n"/>
      <c r="M218" s="7" t="n"/>
    </row>
    <row r="219">
      <c r="F219" s="7" t="n"/>
      <c r="G219" s="7" t="n"/>
      <c r="H219" s="7" t="n"/>
      <c r="L219" s="7" t="n"/>
      <c r="M219" s="7" t="n"/>
    </row>
    <row r="220">
      <c r="F220" s="7" t="n"/>
      <c r="G220" s="7" t="n"/>
      <c r="H220" s="7" t="n"/>
      <c r="L220" s="7" t="n"/>
      <c r="M220" s="7" t="n"/>
    </row>
    <row r="221">
      <c r="F221" s="7" t="n"/>
      <c r="G221" s="7" t="n"/>
      <c r="H221" s="7" t="n"/>
      <c r="L221" s="7" t="n"/>
      <c r="M221" s="7" t="n"/>
    </row>
    <row r="222">
      <c r="F222" s="7" t="n"/>
      <c r="G222" s="7" t="n"/>
      <c r="H222" s="7" t="n"/>
      <c r="L222" s="7" t="n"/>
      <c r="M222" s="7" t="n"/>
    </row>
    <row r="223">
      <c r="F223" s="7" t="n"/>
      <c r="G223" s="7" t="n"/>
      <c r="H223" s="7" t="n"/>
      <c r="L223" s="7" t="n"/>
      <c r="M223" s="7" t="n"/>
    </row>
    <row r="224">
      <c r="F224" s="7" t="n"/>
      <c r="G224" s="7" t="n"/>
      <c r="H224" s="7" t="n"/>
      <c r="L224" s="7" t="n"/>
      <c r="M224" s="7" t="n"/>
    </row>
    <row r="225">
      <c r="F225" s="7" t="n"/>
      <c r="G225" s="7" t="n"/>
      <c r="H225" s="7" t="n"/>
      <c r="L225" s="7" t="n"/>
      <c r="M225" s="7" t="n"/>
    </row>
    <row r="226">
      <c r="F226" s="7" t="n"/>
      <c r="G226" s="7" t="n"/>
      <c r="H226" s="7" t="n"/>
      <c r="L226" s="7" t="n"/>
      <c r="M226" s="7" t="n"/>
    </row>
    <row r="227">
      <c r="F227" s="7" t="n"/>
      <c r="G227" s="7" t="n"/>
      <c r="H227" s="7" t="n"/>
      <c r="L227" s="7" t="n"/>
      <c r="M227" s="7" t="n"/>
    </row>
    <row r="228">
      <c r="F228" s="7" t="n"/>
      <c r="G228" s="7" t="n"/>
      <c r="H228" s="7" t="n"/>
      <c r="L228" s="7" t="n"/>
      <c r="M228" s="7" t="n"/>
    </row>
    <row r="229">
      <c r="F229" s="7" t="n"/>
      <c r="G229" s="7" t="n"/>
      <c r="H229" s="7" t="n"/>
      <c r="L229" s="7" t="n"/>
      <c r="M229" s="7" t="n"/>
    </row>
    <row r="230">
      <c r="F230" s="7" t="n"/>
      <c r="G230" s="7" t="n"/>
      <c r="H230" s="7" t="n"/>
      <c r="L230" s="7" t="n"/>
      <c r="M230" s="7" t="n"/>
    </row>
    <row r="231">
      <c r="F231" s="7" t="n"/>
      <c r="G231" s="7" t="n"/>
      <c r="H231" s="7" t="n"/>
      <c r="L231" s="7" t="n"/>
      <c r="M231" s="7" t="n"/>
    </row>
    <row r="232">
      <c r="F232" s="7" t="n"/>
      <c r="G232" s="7" t="n"/>
      <c r="H232" s="7" t="n"/>
      <c r="L232" s="7" t="n"/>
      <c r="M232" s="7" t="n"/>
    </row>
    <row r="233">
      <c r="F233" s="7" t="n"/>
      <c r="G233" s="7" t="n"/>
      <c r="H233" s="7" t="n"/>
      <c r="L233" s="7" t="n"/>
      <c r="M233" s="7" t="n"/>
    </row>
    <row r="234">
      <c r="F234" s="7" t="n"/>
      <c r="G234" s="7" t="n"/>
      <c r="H234" s="7" t="n"/>
      <c r="L234" s="7" t="n"/>
      <c r="M234" s="7" t="n"/>
    </row>
    <row r="235">
      <c r="F235" s="7" t="n"/>
      <c r="G235" s="7" t="n"/>
      <c r="H235" s="7" t="n"/>
      <c r="L235" s="7" t="n"/>
      <c r="M235" s="7" t="n"/>
    </row>
    <row r="236">
      <c r="F236" s="7" t="n"/>
      <c r="G236" s="7" t="n"/>
      <c r="H236" s="7" t="n"/>
      <c r="L236" s="7" t="n"/>
      <c r="M236" s="7" t="n"/>
    </row>
    <row r="237">
      <c r="F237" s="7" t="n"/>
      <c r="G237" s="7" t="n"/>
      <c r="H237" s="7" t="n"/>
      <c r="L237" s="7" t="n"/>
      <c r="M237" s="7" t="n"/>
    </row>
    <row r="238">
      <c r="F238" s="7" t="n"/>
      <c r="G238" s="7" t="n"/>
      <c r="H238" s="7" t="n"/>
      <c r="L238" s="7" t="n"/>
      <c r="M238" s="7" t="n"/>
    </row>
    <row r="239">
      <c r="F239" s="7" t="n"/>
      <c r="G239" s="7" t="n"/>
      <c r="H239" s="7" t="n"/>
      <c r="L239" s="7" t="n"/>
      <c r="M239" s="7" t="n"/>
    </row>
    <row r="240">
      <c r="F240" s="7" t="n"/>
      <c r="G240" s="7" t="n"/>
      <c r="H240" s="7" t="n"/>
      <c r="L240" s="7" t="n"/>
      <c r="M240" s="7" t="n"/>
    </row>
    <row r="241">
      <c r="F241" s="7" t="n"/>
      <c r="G241" s="7" t="n"/>
      <c r="H241" s="7" t="n"/>
      <c r="L241" s="7" t="n"/>
      <c r="M241" s="7" t="n"/>
    </row>
    <row r="242">
      <c r="F242" s="7" t="n"/>
      <c r="G242" s="7" t="n"/>
      <c r="H242" s="7" t="n"/>
      <c r="L242" s="7" t="n"/>
      <c r="M242" s="7" t="n"/>
    </row>
    <row r="243">
      <c r="F243" s="7" t="n"/>
      <c r="G243" s="7" t="n"/>
      <c r="H243" s="7" t="n"/>
      <c r="L243" s="7" t="n"/>
      <c r="M243" s="7" t="n"/>
    </row>
    <row r="244">
      <c r="F244" s="7" t="n"/>
      <c r="G244" s="7" t="n"/>
      <c r="H244" s="7" t="n"/>
      <c r="L244" s="7" t="n"/>
      <c r="M244" s="7" t="n"/>
    </row>
    <row r="245">
      <c r="F245" s="7" t="n"/>
      <c r="G245" s="7" t="n"/>
      <c r="H245" s="7" t="n"/>
      <c r="L245" s="7" t="n"/>
      <c r="M245" s="7" t="n"/>
    </row>
    <row r="246">
      <c r="F246" s="7" t="n"/>
      <c r="G246" s="7" t="n"/>
      <c r="H246" s="7" t="n"/>
      <c r="L246" s="7" t="n"/>
      <c r="M246" s="7" t="n"/>
    </row>
    <row r="247">
      <c r="F247" s="7" t="n"/>
      <c r="G247" s="7" t="n"/>
      <c r="H247" s="7" t="n"/>
      <c r="L247" s="7" t="n"/>
      <c r="M247" s="7" t="n"/>
    </row>
    <row r="248">
      <c r="F248" s="7" t="n"/>
      <c r="G248" s="7" t="n"/>
      <c r="H248" s="7" t="n"/>
      <c r="L248" s="7" t="n"/>
      <c r="M248" s="7" t="n"/>
    </row>
    <row r="249">
      <c r="F249" s="7" t="n"/>
      <c r="G249" s="7" t="n"/>
      <c r="H249" s="7" t="n"/>
      <c r="L249" s="7" t="n"/>
      <c r="M249" s="7" t="n"/>
    </row>
    <row r="250">
      <c r="F250" s="7" t="n"/>
      <c r="G250" s="7" t="n"/>
      <c r="H250" s="7" t="n"/>
      <c r="L250" s="7" t="n"/>
      <c r="M250" s="7" t="n"/>
    </row>
    <row r="251">
      <c r="F251" s="7" t="n"/>
      <c r="G251" s="7" t="n"/>
      <c r="H251" s="7" t="n"/>
      <c r="L251" s="7" t="n"/>
      <c r="M251" s="7" t="n"/>
    </row>
    <row r="252">
      <c r="F252" s="7" t="n"/>
      <c r="G252" s="7" t="n"/>
      <c r="H252" s="7" t="n"/>
      <c r="L252" s="7" t="n"/>
      <c r="M252" s="7" t="n"/>
    </row>
    <row r="253">
      <c r="F253" s="7" t="n"/>
      <c r="G253" s="7" t="n"/>
      <c r="H253" s="7" t="n"/>
      <c r="L253" s="7" t="n"/>
      <c r="M253" s="7" t="n"/>
    </row>
    <row r="254">
      <c r="F254" s="7" t="n"/>
      <c r="G254" s="7" t="n"/>
      <c r="H254" s="7" t="n"/>
      <c r="L254" s="7" t="n"/>
      <c r="M254" s="7" t="n"/>
    </row>
    <row r="255">
      <c r="F255" s="7" t="n"/>
      <c r="G255" s="7" t="n"/>
      <c r="H255" s="7" t="n"/>
      <c r="L255" s="7" t="n"/>
      <c r="M255" s="7" t="n"/>
    </row>
    <row r="256">
      <c r="F256" s="7" t="n"/>
      <c r="G256" s="7" t="n"/>
      <c r="H256" s="7" t="n"/>
      <c r="L256" s="7" t="n"/>
      <c r="M256" s="7" t="n"/>
    </row>
    <row r="257">
      <c r="F257" s="7" t="n"/>
      <c r="G257" s="7" t="n"/>
      <c r="H257" s="7" t="n"/>
      <c r="L257" s="7" t="n"/>
      <c r="M257" s="7" t="n"/>
    </row>
    <row r="258">
      <c r="F258" s="7" t="n"/>
      <c r="G258" s="7" t="n"/>
      <c r="H258" s="7" t="n"/>
      <c r="L258" s="7" t="n"/>
      <c r="M258" s="7" t="n"/>
    </row>
    <row r="259">
      <c r="F259" s="7" t="n"/>
      <c r="G259" s="7" t="n"/>
      <c r="H259" s="7" t="n"/>
      <c r="L259" s="7" t="n"/>
      <c r="M259" s="7" t="n"/>
    </row>
    <row r="260">
      <c r="F260" s="7" t="n"/>
      <c r="G260" s="7" t="n"/>
      <c r="H260" s="7" t="n"/>
      <c r="L260" s="7" t="n"/>
      <c r="M260" s="7" t="n"/>
    </row>
    <row r="261">
      <c r="F261" s="7" t="n"/>
      <c r="G261" s="7" t="n"/>
      <c r="H261" s="7" t="n"/>
      <c r="L261" s="7" t="n"/>
      <c r="M261" s="7" t="n"/>
    </row>
    <row r="262">
      <c r="F262" s="7" t="n"/>
      <c r="G262" s="7" t="n"/>
      <c r="H262" s="7" t="n"/>
      <c r="L262" s="7" t="n"/>
      <c r="M262" s="7" t="n"/>
    </row>
    <row r="263">
      <c r="F263" s="7" t="n"/>
      <c r="G263" s="7" t="n"/>
      <c r="H263" s="7" t="n"/>
      <c r="L263" s="7" t="n"/>
      <c r="M263" s="7" t="n"/>
    </row>
    <row r="264">
      <c r="F264" s="7" t="n"/>
      <c r="G264" s="7" t="n"/>
      <c r="H264" s="7" t="n"/>
      <c r="L264" s="7" t="n"/>
      <c r="M264" s="7" t="n"/>
    </row>
    <row r="265">
      <c r="F265" s="7" t="n"/>
      <c r="G265" s="7" t="n"/>
      <c r="H265" s="7" t="n"/>
      <c r="L265" s="7" t="n"/>
      <c r="M265" s="7" t="n"/>
    </row>
    <row r="266">
      <c r="F266" s="7" t="n"/>
      <c r="G266" s="7" t="n"/>
      <c r="H266" s="7" t="n"/>
      <c r="L266" s="7" t="n"/>
      <c r="M266" s="7" t="n"/>
    </row>
    <row r="267">
      <c r="F267" s="7" t="n"/>
      <c r="G267" s="7" t="n"/>
      <c r="H267" s="7" t="n"/>
      <c r="L267" s="7" t="n"/>
      <c r="M267" s="7" t="n"/>
    </row>
    <row r="268">
      <c r="F268" s="7" t="n"/>
      <c r="G268" s="7" t="n"/>
      <c r="H268" s="7" t="n"/>
      <c r="L268" s="7" t="n"/>
      <c r="M268" s="7" t="n"/>
    </row>
    <row r="269">
      <c r="F269" s="7" t="n"/>
      <c r="G269" s="7" t="n"/>
      <c r="H269" s="7" t="n"/>
      <c r="L269" s="7" t="n"/>
      <c r="M269" s="7" t="n"/>
    </row>
    <row r="270">
      <c r="F270" s="7" t="n"/>
      <c r="G270" s="7" t="n"/>
      <c r="H270" s="7" t="n"/>
      <c r="L270" s="7" t="n"/>
      <c r="M270" s="7" t="n"/>
    </row>
    <row r="271">
      <c r="F271" s="7" t="n"/>
      <c r="G271" s="7" t="n"/>
      <c r="H271" s="7" t="n"/>
      <c r="L271" s="7" t="n"/>
      <c r="M271" s="7" t="n"/>
    </row>
    <row r="272">
      <c r="F272" s="7" t="n"/>
      <c r="G272" s="7" t="n"/>
      <c r="H272" s="7" t="n"/>
      <c r="L272" s="7" t="n"/>
      <c r="M272" s="7" t="n"/>
    </row>
    <row r="273">
      <c r="F273" s="7" t="n"/>
      <c r="G273" s="7" t="n"/>
      <c r="H273" s="7" t="n"/>
      <c r="L273" s="7" t="n"/>
      <c r="M273" s="7" t="n"/>
    </row>
    <row r="274">
      <c r="F274" s="7" t="n"/>
      <c r="G274" s="7" t="n"/>
      <c r="H274" s="7" t="n"/>
      <c r="L274" s="7" t="n"/>
      <c r="M274" s="7" t="n"/>
    </row>
    <row r="275">
      <c r="F275" s="7" t="n"/>
      <c r="G275" s="7" t="n"/>
      <c r="H275" s="7" t="n"/>
      <c r="L275" s="7" t="n"/>
      <c r="M275" s="7" t="n"/>
    </row>
    <row r="276">
      <c r="F276" s="7" t="n"/>
      <c r="G276" s="7" t="n"/>
      <c r="H276" s="7" t="n"/>
      <c r="L276" s="7" t="n"/>
      <c r="M276" s="7" t="n"/>
    </row>
    <row r="277">
      <c r="F277" s="7" t="n"/>
      <c r="G277" s="7" t="n"/>
      <c r="H277" s="7" t="n"/>
      <c r="L277" s="7" t="n"/>
      <c r="M277" s="7" t="n"/>
    </row>
    <row r="278">
      <c r="F278" s="7" t="n"/>
      <c r="G278" s="7" t="n"/>
      <c r="H278" s="7" t="n"/>
      <c r="L278" s="7" t="n"/>
      <c r="M278" s="7" t="n"/>
    </row>
    <row r="279">
      <c r="F279" s="7" t="n"/>
      <c r="G279" s="7" t="n"/>
      <c r="H279" s="7" t="n"/>
      <c r="L279" s="7" t="n"/>
      <c r="M279" s="7" t="n"/>
    </row>
    <row r="280">
      <c r="F280" s="7" t="n"/>
      <c r="G280" s="7" t="n"/>
      <c r="H280" s="7" t="n"/>
      <c r="L280" s="7" t="n"/>
      <c r="M280" s="7" t="n"/>
    </row>
    <row r="281">
      <c r="F281" s="7" t="n"/>
      <c r="G281" s="7" t="n"/>
      <c r="H281" s="7" t="n"/>
      <c r="L281" s="7" t="n"/>
      <c r="M281" s="7" t="n"/>
    </row>
    <row r="282">
      <c r="F282" s="7" t="n"/>
      <c r="G282" s="7" t="n"/>
      <c r="H282" s="7" t="n"/>
      <c r="L282" s="7" t="n"/>
      <c r="M282" s="7" t="n"/>
    </row>
    <row r="283">
      <c r="F283" s="7" t="n"/>
      <c r="G283" s="7" t="n"/>
      <c r="H283" s="7" t="n"/>
      <c r="L283" s="7" t="n"/>
      <c r="M283" s="7" t="n"/>
    </row>
    <row r="284">
      <c r="F284" s="7" t="n"/>
      <c r="G284" s="7" t="n"/>
      <c r="H284" s="7" t="n"/>
      <c r="L284" s="7" t="n"/>
      <c r="M284" s="7" t="n"/>
    </row>
    <row r="285">
      <c r="F285" s="7" t="n"/>
      <c r="G285" s="7" t="n"/>
      <c r="H285" s="7" t="n"/>
      <c r="L285" s="7" t="n"/>
      <c r="M285" s="7" t="n"/>
    </row>
    <row r="286">
      <c r="F286" s="7" t="n"/>
      <c r="G286" s="7" t="n"/>
      <c r="H286" s="7" t="n"/>
      <c r="L286" s="7" t="n"/>
      <c r="M286" s="7" t="n"/>
    </row>
    <row r="287">
      <c r="F287" s="7" t="n"/>
      <c r="G287" s="7" t="n"/>
      <c r="H287" s="7" t="n"/>
      <c r="L287" s="7" t="n"/>
      <c r="M287" s="7" t="n"/>
    </row>
    <row r="288">
      <c r="F288" s="7" t="n"/>
      <c r="G288" s="7" t="n"/>
      <c r="H288" s="7" t="n"/>
      <c r="L288" s="7" t="n"/>
      <c r="M288" s="7" t="n"/>
    </row>
    <row r="289">
      <c r="F289" s="7" t="n"/>
      <c r="G289" s="7" t="n"/>
      <c r="H289" s="7" t="n"/>
      <c r="L289" s="7" t="n"/>
      <c r="M289" s="7" t="n"/>
    </row>
    <row r="290">
      <c r="F290" s="7" t="n"/>
      <c r="G290" s="7" t="n"/>
      <c r="H290" s="7" t="n"/>
      <c r="L290" s="7" t="n"/>
      <c r="M290" s="7" t="n"/>
    </row>
    <row r="291">
      <c r="F291" s="7" t="n"/>
      <c r="G291" s="7" t="n"/>
      <c r="H291" s="7" t="n"/>
      <c r="L291" s="7" t="n"/>
      <c r="M291" s="7" t="n"/>
    </row>
    <row r="292">
      <c r="F292" s="7" t="n"/>
      <c r="G292" s="7" t="n"/>
      <c r="H292" s="7" t="n"/>
      <c r="L292" s="7" t="n"/>
      <c r="M292" s="7" t="n"/>
    </row>
    <row r="293">
      <c r="F293" s="7" t="n"/>
      <c r="G293" s="7" t="n"/>
      <c r="H293" s="7" t="n"/>
      <c r="L293" s="7" t="n"/>
      <c r="M293" s="7" t="n"/>
    </row>
    <row r="294">
      <c r="F294" s="7" t="n"/>
      <c r="G294" s="7" t="n"/>
      <c r="H294" s="7" t="n"/>
      <c r="L294" s="7" t="n"/>
      <c r="M294" s="7" t="n"/>
    </row>
    <row r="295">
      <c r="F295" s="7" t="n"/>
      <c r="G295" s="7" t="n"/>
      <c r="H295" s="7" t="n"/>
      <c r="L295" s="7" t="n"/>
      <c r="M295" s="7" t="n"/>
    </row>
    <row r="296">
      <c r="F296" s="7" t="n"/>
      <c r="G296" s="7" t="n"/>
      <c r="H296" s="7" t="n"/>
      <c r="L296" s="7" t="n"/>
      <c r="M296" s="7" t="n"/>
    </row>
    <row r="297">
      <c r="F297" s="7" t="n"/>
      <c r="G297" s="7" t="n"/>
      <c r="H297" s="7" t="n"/>
      <c r="L297" s="7" t="n"/>
      <c r="M297" s="7" t="n"/>
    </row>
    <row r="298">
      <c r="F298" s="7" t="n"/>
      <c r="G298" s="7" t="n"/>
      <c r="H298" s="7" t="n"/>
      <c r="L298" s="7" t="n"/>
      <c r="M298" s="7" t="n"/>
    </row>
    <row r="299">
      <c r="F299" s="7" t="n"/>
      <c r="G299" s="7" t="n"/>
      <c r="H299" s="7" t="n"/>
      <c r="L299" s="7" t="n"/>
      <c r="M299" s="7" t="n"/>
    </row>
    <row r="300">
      <c r="F300" s="7" t="n"/>
      <c r="G300" s="7" t="n"/>
      <c r="H300" s="7" t="n"/>
      <c r="L300" s="7" t="n"/>
      <c r="M300" s="7" t="n"/>
    </row>
    <row r="301">
      <c r="F301" s="7" t="n"/>
      <c r="G301" s="7" t="n"/>
      <c r="H301" s="7" t="n"/>
      <c r="L301" s="7" t="n"/>
      <c r="M301" s="7" t="n"/>
    </row>
    <row r="302">
      <c r="F302" s="7" t="n"/>
      <c r="G302" s="7" t="n"/>
      <c r="H302" s="7" t="n"/>
      <c r="L302" s="7" t="n"/>
      <c r="M302" s="7" t="n"/>
    </row>
    <row r="303">
      <c r="F303" s="7" t="n"/>
      <c r="G303" s="7" t="n"/>
      <c r="H303" s="7" t="n"/>
      <c r="L303" s="7" t="n"/>
      <c r="M303" s="7" t="n"/>
    </row>
    <row r="304">
      <c r="F304" s="7" t="n"/>
      <c r="G304" s="7" t="n"/>
      <c r="H304" s="7" t="n"/>
      <c r="L304" s="7" t="n"/>
      <c r="M304" s="7" t="n"/>
    </row>
    <row r="305">
      <c r="F305" s="7" t="n"/>
      <c r="G305" s="7" t="n"/>
      <c r="H305" s="7" t="n"/>
      <c r="L305" s="7" t="n"/>
      <c r="M305" s="7" t="n"/>
    </row>
    <row r="306">
      <c r="F306" s="7" t="n"/>
      <c r="G306" s="7" t="n"/>
      <c r="H306" s="7" t="n"/>
      <c r="L306" s="7" t="n"/>
      <c r="M306" s="7" t="n"/>
    </row>
    <row r="307">
      <c r="F307" s="7" t="n"/>
      <c r="G307" s="7" t="n"/>
      <c r="H307" s="7" t="n"/>
      <c r="L307" s="7" t="n"/>
      <c r="M307" s="7" t="n"/>
    </row>
    <row r="308">
      <c r="F308" s="7" t="n"/>
      <c r="G308" s="7" t="n"/>
      <c r="H308" s="7" t="n"/>
      <c r="L308" s="7" t="n"/>
      <c r="M308" s="7" t="n"/>
    </row>
    <row r="309">
      <c r="F309" s="7" t="n"/>
      <c r="G309" s="7" t="n"/>
      <c r="H309" s="7" t="n"/>
      <c r="L309" s="7" t="n"/>
      <c r="M309" s="7" t="n"/>
    </row>
    <row r="310">
      <c r="F310" s="7" t="n"/>
      <c r="G310" s="7" t="n"/>
      <c r="H310" s="7" t="n"/>
      <c r="L310" s="7" t="n"/>
      <c r="M310" s="7" t="n"/>
    </row>
    <row r="311">
      <c r="F311" s="7" t="n"/>
      <c r="G311" s="7" t="n"/>
      <c r="H311" s="7" t="n"/>
      <c r="L311" s="7" t="n"/>
      <c r="M311" s="7" t="n"/>
    </row>
    <row r="312">
      <c r="F312" s="7" t="n"/>
      <c r="G312" s="7" t="n"/>
      <c r="H312" s="7" t="n"/>
      <c r="L312" s="7" t="n"/>
      <c r="M312" s="7" t="n"/>
    </row>
    <row r="313">
      <c r="F313" s="7" t="n"/>
      <c r="G313" s="7" t="n"/>
      <c r="H313" s="7" t="n"/>
      <c r="L313" s="7" t="n"/>
      <c r="M313" s="7" t="n"/>
    </row>
    <row r="314">
      <c r="F314" s="7" t="n"/>
      <c r="G314" s="7" t="n"/>
      <c r="H314" s="7" t="n"/>
      <c r="L314" s="7" t="n"/>
      <c r="M314" s="7" t="n"/>
    </row>
    <row r="315">
      <c r="F315" s="7" t="n"/>
      <c r="G315" s="7" t="n"/>
      <c r="H315" s="7" t="n"/>
      <c r="L315" s="7" t="n"/>
      <c r="M315" s="7" t="n"/>
    </row>
    <row r="316">
      <c r="F316" s="7" t="n"/>
      <c r="G316" s="7" t="n"/>
      <c r="H316" s="7" t="n"/>
      <c r="L316" s="7" t="n"/>
      <c r="M316" s="7" t="n"/>
    </row>
    <row r="317">
      <c r="F317" s="7" t="n"/>
      <c r="G317" s="7" t="n"/>
      <c r="H317" s="7" t="n"/>
      <c r="L317" s="7" t="n"/>
      <c r="M317" s="7" t="n"/>
    </row>
    <row r="318">
      <c r="F318" s="7" t="n"/>
      <c r="G318" s="7" t="n"/>
      <c r="H318" s="7" t="n"/>
      <c r="L318" s="7" t="n"/>
      <c r="M318" s="7" t="n"/>
    </row>
    <row r="319">
      <c r="F319" s="7" t="n"/>
      <c r="G319" s="7" t="n"/>
      <c r="H319" s="7" t="n"/>
      <c r="L319" s="7" t="n"/>
      <c r="M319" s="7" t="n"/>
    </row>
    <row r="320">
      <c r="F320" s="7" t="n"/>
      <c r="G320" s="7" t="n"/>
      <c r="H320" s="7" t="n"/>
      <c r="L320" s="7" t="n"/>
      <c r="M320" s="7" t="n"/>
    </row>
    <row r="321">
      <c r="F321" s="7" t="n"/>
      <c r="G321" s="7" t="n"/>
      <c r="H321" s="7" t="n"/>
      <c r="L321" s="7" t="n"/>
      <c r="M321" s="7" t="n"/>
    </row>
    <row r="322">
      <c r="F322" s="7" t="n"/>
      <c r="G322" s="7" t="n"/>
      <c r="H322" s="7" t="n"/>
      <c r="L322" s="7" t="n"/>
      <c r="M322" s="7" t="n"/>
    </row>
    <row r="323">
      <c r="F323" s="7" t="n"/>
      <c r="G323" s="7" t="n"/>
      <c r="H323" s="7" t="n"/>
      <c r="L323" s="7" t="n"/>
      <c r="M323" s="7" t="n"/>
    </row>
    <row r="324">
      <c r="F324" s="7" t="n"/>
      <c r="G324" s="7" t="n"/>
      <c r="H324" s="7" t="n"/>
      <c r="L324" s="7" t="n"/>
      <c r="M324" s="7" t="n"/>
    </row>
    <row r="325">
      <c r="F325" s="7" t="n"/>
      <c r="G325" s="7" t="n"/>
      <c r="H325" s="7" t="n"/>
      <c r="L325" s="7" t="n"/>
      <c r="M325" s="7" t="n"/>
    </row>
    <row r="326">
      <c r="F326" s="7" t="n"/>
      <c r="G326" s="7" t="n"/>
      <c r="H326" s="7" t="n"/>
      <c r="L326" s="7" t="n"/>
      <c r="M326" s="7" t="n"/>
    </row>
    <row r="327">
      <c r="F327" s="7" t="n"/>
      <c r="G327" s="7" t="n"/>
      <c r="H327" s="7" t="n"/>
      <c r="L327" s="7" t="n"/>
      <c r="M327" s="7" t="n"/>
    </row>
    <row r="328">
      <c r="F328" s="7" t="n"/>
      <c r="G328" s="7" t="n"/>
      <c r="H328" s="7" t="n"/>
      <c r="L328" s="7" t="n"/>
      <c r="M328" s="7" t="n"/>
    </row>
    <row r="329">
      <c r="F329" s="7" t="n"/>
      <c r="G329" s="7" t="n"/>
      <c r="H329" s="7" t="n"/>
      <c r="L329" s="7" t="n"/>
      <c r="M329" s="7" t="n"/>
    </row>
    <row r="330">
      <c r="F330" s="7" t="n"/>
      <c r="G330" s="7" t="n"/>
      <c r="H330" s="7" t="n"/>
      <c r="L330" s="7" t="n"/>
      <c r="M330" s="7" t="n"/>
    </row>
    <row r="331">
      <c r="F331" s="7" t="n"/>
      <c r="G331" s="7" t="n"/>
      <c r="H331" s="7" t="n"/>
      <c r="L331" s="7" t="n"/>
      <c r="M331" s="7" t="n"/>
    </row>
    <row r="332">
      <c r="F332" s="7" t="n"/>
      <c r="G332" s="7" t="n"/>
      <c r="H332" s="7" t="n"/>
      <c r="L332" s="7" t="n"/>
      <c r="M332" s="7" t="n"/>
    </row>
    <row r="333">
      <c r="F333" s="7" t="n"/>
      <c r="G333" s="7" t="n"/>
      <c r="H333" s="7" t="n"/>
      <c r="L333" s="7" t="n"/>
      <c r="M333" s="7" t="n"/>
    </row>
    <row r="334">
      <c r="F334" s="7" t="n"/>
      <c r="G334" s="7" t="n"/>
      <c r="H334" s="7" t="n"/>
      <c r="L334" s="7" t="n"/>
      <c r="M334" s="7" t="n"/>
    </row>
    <row r="335">
      <c r="F335" s="7" t="n"/>
      <c r="G335" s="7" t="n"/>
      <c r="H335" s="7" t="n"/>
      <c r="L335" s="7" t="n"/>
      <c r="M335" s="7" t="n"/>
    </row>
    <row r="336">
      <c r="F336" s="7" t="n"/>
      <c r="G336" s="7" t="n"/>
      <c r="H336" s="7" t="n"/>
      <c r="L336" s="7" t="n"/>
      <c r="M336" s="7" t="n"/>
    </row>
    <row r="337">
      <c r="F337" s="7" t="n"/>
      <c r="G337" s="7" t="n"/>
      <c r="H337" s="7" t="n"/>
      <c r="L337" s="7" t="n"/>
      <c r="M337" s="7" t="n"/>
    </row>
    <row r="338">
      <c r="F338" s="7" t="n"/>
      <c r="G338" s="7" t="n"/>
      <c r="H338" s="7" t="n"/>
      <c r="L338" s="7" t="n"/>
      <c r="M338" s="7" t="n"/>
    </row>
    <row r="339">
      <c r="F339" s="7" t="n"/>
      <c r="G339" s="7" t="n"/>
      <c r="H339" s="7" t="n"/>
      <c r="L339" s="7" t="n"/>
      <c r="M339" s="7" t="n"/>
    </row>
    <row r="340">
      <c r="F340" s="7" t="n"/>
      <c r="G340" s="7" t="n"/>
      <c r="H340" s="7" t="n"/>
      <c r="L340" s="7" t="n"/>
      <c r="M340" s="7" t="n"/>
    </row>
    <row r="341">
      <c r="F341" s="7" t="n"/>
      <c r="G341" s="7" t="n"/>
      <c r="H341" s="7" t="n"/>
      <c r="L341" s="7" t="n"/>
      <c r="M341" s="7" t="n"/>
    </row>
    <row r="342">
      <c r="F342" s="7" t="n"/>
      <c r="G342" s="7" t="n"/>
      <c r="H342" s="7" t="n"/>
      <c r="L342" s="7" t="n"/>
      <c r="M342" s="7" t="n"/>
    </row>
    <row r="343">
      <c r="F343" s="7" t="n"/>
      <c r="G343" s="7" t="n"/>
      <c r="H343" s="7" t="n"/>
      <c r="L343" s="7" t="n"/>
      <c r="M343" s="7" t="n"/>
    </row>
    <row r="344">
      <c r="F344" s="7" t="n"/>
      <c r="G344" s="7" t="n"/>
      <c r="H344" s="7" t="n"/>
      <c r="L344" s="7" t="n"/>
      <c r="M344" s="7" t="n"/>
    </row>
    <row r="345">
      <c r="F345" s="7" t="n"/>
      <c r="G345" s="7" t="n"/>
      <c r="H345" s="7" t="n"/>
      <c r="L345" s="7" t="n"/>
      <c r="M345" s="7" t="n"/>
    </row>
    <row r="346">
      <c r="F346" s="7" t="n"/>
      <c r="G346" s="7" t="n"/>
      <c r="H346" s="7" t="n"/>
      <c r="L346" s="7" t="n"/>
      <c r="M346" s="7" t="n"/>
    </row>
    <row r="347">
      <c r="F347" s="7" t="n"/>
      <c r="G347" s="7" t="n"/>
      <c r="H347" s="7" t="n"/>
      <c r="L347" s="7" t="n"/>
      <c r="M347" s="7" t="n"/>
    </row>
    <row r="348">
      <c r="F348" s="7" t="n"/>
      <c r="G348" s="7" t="n"/>
      <c r="H348" s="7" t="n"/>
      <c r="L348" s="7" t="n"/>
      <c r="M348" s="7" t="n"/>
    </row>
    <row r="349">
      <c r="F349" s="7" t="n"/>
      <c r="G349" s="7" t="n"/>
      <c r="H349" s="7" t="n"/>
      <c r="L349" s="7" t="n"/>
      <c r="M349" s="7" t="n"/>
    </row>
    <row r="350">
      <c r="F350" s="7" t="n"/>
      <c r="G350" s="7" t="n"/>
      <c r="H350" s="7" t="n"/>
      <c r="L350" s="7" t="n"/>
      <c r="M350" s="7" t="n"/>
    </row>
    <row r="351">
      <c r="F351" s="7" t="n"/>
      <c r="G351" s="7" t="n"/>
      <c r="H351" s="7" t="n"/>
      <c r="L351" s="7" t="n"/>
      <c r="M351" s="7" t="n"/>
    </row>
    <row r="352">
      <c r="F352" s="7" t="n"/>
      <c r="G352" s="7" t="n"/>
      <c r="H352" s="7" t="n"/>
      <c r="L352" s="7" t="n"/>
      <c r="M352" s="7" t="n"/>
    </row>
    <row r="353">
      <c r="F353" s="7" t="n"/>
      <c r="G353" s="7" t="n"/>
      <c r="H353" s="7" t="n"/>
      <c r="L353" s="7" t="n"/>
      <c r="M353" s="7" t="n"/>
    </row>
    <row r="354">
      <c r="F354" s="7" t="n"/>
      <c r="G354" s="7" t="n"/>
      <c r="H354" s="7" t="n"/>
      <c r="L354" s="7" t="n"/>
      <c r="M354" s="7" t="n"/>
    </row>
    <row r="355">
      <c r="F355" s="7" t="n"/>
      <c r="G355" s="7" t="n"/>
      <c r="H355" s="7" t="n"/>
      <c r="L355" s="7" t="n"/>
      <c r="M355" s="7" t="n"/>
    </row>
    <row r="356">
      <c r="F356" s="7" t="n"/>
      <c r="G356" s="7" t="n"/>
      <c r="H356" s="7" t="n"/>
      <c r="L356" s="7" t="n"/>
      <c r="M356" s="7" t="n"/>
    </row>
    <row r="357">
      <c r="F357" s="7" t="n"/>
      <c r="G357" s="7" t="n"/>
      <c r="H357" s="7" t="n"/>
      <c r="L357" s="7" t="n"/>
      <c r="M357" s="7" t="n"/>
    </row>
    <row r="358">
      <c r="F358" s="7" t="n"/>
      <c r="G358" s="7" t="n"/>
      <c r="H358" s="7" t="n"/>
      <c r="L358" s="7" t="n"/>
      <c r="M358" s="7" t="n"/>
    </row>
    <row r="359">
      <c r="F359" s="7" t="n"/>
      <c r="G359" s="7" t="n"/>
      <c r="H359" s="7" t="n"/>
      <c r="L359" s="7" t="n"/>
      <c r="M359" s="7" t="n"/>
    </row>
    <row r="360">
      <c r="F360" s="7" t="n"/>
      <c r="G360" s="7" t="n"/>
      <c r="H360" s="7" t="n"/>
      <c r="L360" s="7" t="n"/>
      <c r="M360" s="7" t="n"/>
    </row>
    <row r="361">
      <c r="F361" s="7" t="n"/>
      <c r="G361" s="7" t="n"/>
      <c r="H361" s="7" t="n"/>
      <c r="L361" s="7" t="n"/>
      <c r="M361" s="7" t="n"/>
    </row>
    <row r="362">
      <c r="F362" s="7" t="n"/>
      <c r="G362" s="7" t="n"/>
      <c r="H362" s="7" t="n"/>
      <c r="L362" s="7" t="n"/>
      <c r="M362" s="7" t="n"/>
    </row>
    <row r="363">
      <c r="F363" s="7" t="n"/>
      <c r="G363" s="7" t="n"/>
      <c r="H363" s="7" t="n"/>
      <c r="L363" s="7" t="n"/>
      <c r="M363" s="7" t="n"/>
    </row>
    <row r="364">
      <c r="F364" s="7" t="n"/>
      <c r="G364" s="7" t="n"/>
      <c r="H364" s="7" t="n"/>
      <c r="L364" s="7" t="n"/>
      <c r="M364" s="7" t="n"/>
    </row>
    <row r="365">
      <c r="F365" s="7" t="n"/>
      <c r="G365" s="7" t="n"/>
      <c r="H365" s="7" t="n"/>
      <c r="L365" s="7" t="n"/>
      <c r="M365" s="7" t="n"/>
    </row>
    <row r="366">
      <c r="F366" s="7" t="n"/>
      <c r="G366" s="7" t="n"/>
      <c r="H366" s="7" t="n"/>
      <c r="L366" s="7" t="n"/>
      <c r="M366" s="7" t="n"/>
    </row>
    <row r="367">
      <c r="F367" s="7" t="n"/>
      <c r="G367" s="7" t="n"/>
      <c r="H367" s="7" t="n"/>
      <c r="L367" s="7" t="n"/>
      <c r="M367" s="7" t="n"/>
    </row>
    <row r="368">
      <c r="F368" s="7" t="n"/>
      <c r="G368" s="7" t="n"/>
      <c r="H368" s="7" t="n"/>
      <c r="L368" s="7" t="n"/>
      <c r="M368" s="7" t="n"/>
    </row>
    <row r="369">
      <c r="F369" s="7" t="n"/>
      <c r="G369" s="7" t="n"/>
      <c r="H369" s="7" t="n"/>
      <c r="L369" s="7" t="n"/>
      <c r="M369" s="7" t="n"/>
    </row>
    <row r="370">
      <c r="F370" s="7" t="n"/>
      <c r="G370" s="7" t="n"/>
      <c r="H370" s="7" t="n"/>
      <c r="L370" s="7" t="n"/>
      <c r="M370" s="7" t="n"/>
    </row>
    <row r="371">
      <c r="F371" s="7" t="n"/>
      <c r="G371" s="7" t="n"/>
      <c r="H371" s="7" t="n"/>
      <c r="L371" s="7" t="n"/>
      <c r="M371" s="7" t="n"/>
    </row>
    <row r="372">
      <c r="F372" s="7" t="n"/>
      <c r="G372" s="7" t="n"/>
      <c r="H372" s="7" t="n"/>
      <c r="L372" s="7" t="n"/>
      <c r="M372" s="7" t="n"/>
    </row>
    <row r="373">
      <c r="F373" s="7" t="n"/>
      <c r="G373" s="7" t="n"/>
      <c r="H373" s="7" t="n"/>
      <c r="L373" s="7" t="n"/>
      <c r="M373" s="7" t="n"/>
    </row>
    <row r="374">
      <c r="F374" s="7" t="n"/>
      <c r="G374" s="7" t="n"/>
      <c r="H374" s="7" t="n"/>
      <c r="L374" s="7" t="n"/>
      <c r="M374" s="7" t="n"/>
    </row>
    <row r="375">
      <c r="F375" s="7" t="n"/>
      <c r="G375" s="7" t="n"/>
      <c r="H375" s="7" t="n"/>
      <c r="L375" s="7" t="n"/>
      <c r="M375" s="7" t="n"/>
    </row>
    <row r="376">
      <c r="F376" s="7" t="n"/>
      <c r="G376" s="7" t="n"/>
      <c r="H376" s="7" t="n"/>
      <c r="L376" s="7" t="n"/>
      <c r="M376" s="7" t="n"/>
    </row>
    <row r="377">
      <c r="F377" s="7" t="n"/>
      <c r="G377" s="7" t="n"/>
      <c r="H377" s="7" t="n"/>
      <c r="L377" s="7" t="n"/>
      <c r="M377" s="7" t="n"/>
    </row>
    <row r="378">
      <c r="F378" s="7" t="n"/>
      <c r="G378" s="7" t="n"/>
      <c r="H378" s="7" t="n"/>
      <c r="L378" s="7" t="n"/>
      <c r="M378" s="7" t="n"/>
    </row>
    <row r="379">
      <c r="F379" s="7" t="n"/>
      <c r="G379" s="7" t="n"/>
      <c r="H379" s="7" t="n"/>
      <c r="L379" s="7" t="n"/>
      <c r="M379" s="7" t="n"/>
    </row>
    <row r="380">
      <c r="F380" s="7" t="n"/>
      <c r="G380" s="7" t="n"/>
      <c r="H380" s="7" t="n"/>
      <c r="L380" s="7" t="n"/>
      <c r="M380" s="7" t="n"/>
    </row>
    <row r="381">
      <c r="F381" s="7" t="n"/>
      <c r="G381" s="7" t="n"/>
      <c r="H381" s="7" t="n"/>
      <c r="L381" s="7" t="n"/>
      <c r="M381" s="7" t="n"/>
    </row>
    <row r="382">
      <c r="F382" s="7" t="n"/>
      <c r="G382" s="7" t="n"/>
      <c r="H382" s="7" t="n"/>
      <c r="L382" s="7" t="n"/>
      <c r="M382" s="7" t="n"/>
    </row>
    <row r="383">
      <c r="F383" s="7" t="n"/>
      <c r="G383" s="7" t="n"/>
      <c r="H383" s="7" t="n"/>
      <c r="L383" s="7" t="n"/>
      <c r="M383" s="7" t="n"/>
    </row>
    <row r="384">
      <c r="F384" s="7" t="n"/>
      <c r="G384" s="7" t="n"/>
      <c r="H384" s="7" t="n"/>
      <c r="L384" s="7" t="n"/>
      <c r="M384" s="7" t="n"/>
    </row>
    <row r="385">
      <c r="F385" s="7" t="n"/>
      <c r="G385" s="7" t="n"/>
      <c r="H385" s="7" t="n"/>
      <c r="L385" s="7" t="n"/>
      <c r="M385" s="7" t="n"/>
    </row>
    <row r="386">
      <c r="F386" s="7" t="n"/>
      <c r="G386" s="7" t="n"/>
      <c r="H386" s="7" t="n"/>
      <c r="L386" s="7" t="n"/>
      <c r="M386" s="7" t="n"/>
    </row>
    <row r="387">
      <c r="F387" s="7" t="n"/>
      <c r="G387" s="7" t="n"/>
      <c r="H387" s="7" t="n"/>
      <c r="L387" s="7" t="n"/>
      <c r="M387" s="7" t="n"/>
    </row>
    <row r="388">
      <c r="F388" s="7" t="n"/>
      <c r="G388" s="7" t="n"/>
      <c r="H388" s="7" t="n"/>
      <c r="L388" s="7" t="n"/>
      <c r="M388" s="7" t="n"/>
    </row>
    <row r="389">
      <c r="F389" s="7" t="n"/>
      <c r="G389" s="7" t="n"/>
      <c r="H389" s="7" t="n"/>
      <c r="L389" s="7" t="n"/>
      <c r="M389" s="7" t="n"/>
    </row>
    <row r="390">
      <c r="F390" s="7" t="n"/>
      <c r="G390" s="7" t="n"/>
      <c r="H390" s="7" t="n"/>
      <c r="L390" s="7" t="n"/>
      <c r="M390" s="7" t="n"/>
    </row>
    <row r="391">
      <c r="F391" s="7" t="n"/>
      <c r="G391" s="7" t="n"/>
      <c r="H391" s="7" t="n"/>
      <c r="L391" s="7" t="n"/>
      <c r="M391" s="7" t="n"/>
    </row>
    <row r="392">
      <c r="F392" s="7" t="n"/>
      <c r="G392" s="7" t="n"/>
      <c r="H392" s="7" t="n"/>
      <c r="L392" s="7" t="n"/>
      <c r="M392" s="7" t="n"/>
    </row>
    <row r="393">
      <c r="F393" s="7" t="n"/>
      <c r="G393" s="7" t="n"/>
      <c r="H393" s="7" t="n"/>
      <c r="L393" s="7" t="n"/>
      <c r="M393" s="7" t="n"/>
    </row>
    <row r="394">
      <c r="F394" s="7" t="n"/>
      <c r="G394" s="7" t="n"/>
      <c r="H394" s="7" t="n"/>
      <c r="L394" s="7" t="n"/>
      <c r="M394" s="7" t="n"/>
    </row>
    <row r="395">
      <c r="F395" s="7" t="n"/>
      <c r="G395" s="7" t="n"/>
      <c r="H395" s="7" t="n"/>
      <c r="L395" s="7" t="n"/>
      <c r="M395" s="7" t="n"/>
    </row>
    <row r="396">
      <c r="F396" s="7" t="n"/>
      <c r="G396" s="7" t="n"/>
      <c r="H396" s="7" t="n"/>
      <c r="L396" s="7" t="n"/>
      <c r="M396" s="7" t="n"/>
    </row>
    <row r="397">
      <c r="F397" s="7" t="n"/>
      <c r="G397" s="7" t="n"/>
      <c r="H397" s="7" t="n"/>
      <c r="L397" s="7" t="n"/>
      <c r="M397" s="7" t="n"/>
    </row>
    <row r="398">
      <c r="F398" s="7" t="n"/>
      <c r="G398" s="7" t="n"/>
      <c r="H398" s="7" t="n"/>
      <c r="L398" s="7" t="n"/>
      <c r="M398" s="7" t="n"/>
    </row>
    <row r="399">
      <c r="F399" s="7" t="n"/>
      <c r="G399" s="7" t="n"/>
      <c r="H399" s="7" t="n"/>
      <c r="L399" s="7" t="n"/>
      <c r="M399" s="7" t="n"/>
    </row>
    <row r="400">
      <c r="F400" s="7" t="n"/>
      <c r="G400" s="7" t="n"/>
      <c r="H400" s="7" t="n"/>
      <c r="L400" s="7" t="n"/>
      <c r="M400" s="7" t="n"/>
    </row>
    <row r="401">
      <c r="F401" s="7" t="n"/>
      <c r="G401" s="7" t="n"/>
      <c r="H401" s="7" t="n"/>
      <c r="L401" s="7" t="n"/>
      <c r="M401" s="7" t="n"/>
    </row>
    <row r="402">
      <c r="F402" s="7" t="n"/>
      <c r="G402" s="7" t="n"/>
      <c r="H402" s="7" t="n"/>
      <c r="L402" s="7" t="n"/>
      <c r="M402" s="7" t="n"/>
    </row>
    <row r="403">
      <c r="F403" s="7" t="n"/>
      <c r="G403" s="7" t="n"/>
      <c r="H403" s="7" t="n"/>
      <c r="L403" s="7" t="n"/>
      <c r="M403" s="7" t="n"/>
    </row>
    <row r="404">
      <c r="F404" s="7" t="n"/>
      <c r="G404" s="7" t="n"/>
      <c r="H404" s="7" t="n"/>
      <c r="L404" s="7" t="n"/>
      <c r="M404" s="7" t="n"/>
    </row>
    <row r="405">
      <c r="F405" s="7" t="n"/>
      <c r="G405" s="7" t="n"/>
      <c r="H405" s="7" t="n"/>
      <c r="L405" s="7" t="n"/>
      <c r="M405" s="7" t="n"/>
    </row>
    <row r="406">
      <c r="F406" s="7" t="n"/>
      <c r="G406" s="7" t="n"/>
      <c r="H406" s="7" t="n"/>
      <c r="L406" s="7" t="n"/>
      <c r="M406" s="7" t="n"/>
    </row>
    <row r="407">
      <c r="F407" s="7" t="n"/>
      <c r="G407" s="7" t="n"/>
      <c r="H407" s="7" t="n"/>
      <c r="L407" s="7" t="n"/>
      <c r="M407" s="7" t="n"/>
    </row>
    <row r="408">
      <c r="F408" s="7" t="n"/>
      <c r="G408" s="7" t="n"/>
      <c r="H408" s="7" t="n"/>
      <c r="L408" s="7" t="n"/>
      <c r="M408" s="7" t="n"/>
    </row>
    <row r="409">
      <c r="F409" s="7" t="n"/>
      <c r="G409" s="7" t="n"/>
      <c r="H409" s="7" t="n"/>
      <c r="L409" s="7" t="n"/>
      <c r="M409" s="7" t="n"/>
    </row>
    <row r="410">
      <c r="F410" s="7" t="n"/>
      <c r="G410" s="7" t="n"/>
      <c r="H410" s="7" t="n"/>
      <c r="L410" s="7" t="n"/>
      <c r="M410" s="7" t="n"/>
    </row>
    <row r="411">
      <c r="F411" s="7" t="n"/>
      <c r="G411" s="7" t="n"/>
      <c r="H411" s="7" t="n"/>
      <c r="L411" s="7" t="n"/>
      <c r="M411" s="7" t="n"/>
    </row>
    <row r="412">
      <c r="F412" s="7" t="n"/>
      <c r="G412" s="7" t="n"/>
      <c r="H412" s="7" t="n"/>
      <c r="L412" s="7" t="n"/>
      <c r="M412" s="7" t="n"/>
    </row>
    <row r="413">
      <c r="F413" s="7" t="n"/>
      <c r="G413" s="7" t="n"/>
      <c r="H413" s="7" t="n"/>
      <c r="L413" s="7" t="n"/>
      <c r="M413" s="7" t="n"/>
    </row>
    <row r="414">
      <c r="F414" s="7" t="n"/>
      <c r="G414" s="7" t="n"/>
      <c r="H414" s="7" t="n"/>
      <c r="L414" s="7" t="n"/>
      <c r="M414" s="7" t="n"/>
    </row>
    <row r="415">
      <c r="F415" s="7" t="n"/>
      <c r="G415" s="7" t="n"/>
      <c r="H415" s="7" t="n"/>
      <c r="L415" s="7" t="n"/>
      <c r="M415" s="7" t="n"/>
    </row>
    <row r="416">
      <c r="F416" s="7" t="n"/>
      <c r="G416" s="7" t="n"/>
      <c r="H416" s="7" t="n"/>
      <c r="L416" s="7" t="n"/>
      <c r="M416" s="7" t="n"/>
    </row>
    <row r="417">
      <c r="F417" s="7" t="n"/>
      <c r="G417" s="7" t="n"/>
      <c r="H417" s="7" t="n"/>
      <c r="L417" s="7" t="n"/>
      <c r="M417" s="7" t="n"/>
    </row>
    <row r="418">
      <c r="F418" s="7" t="n"/>
      <c r="G418" s="7" t="n"/>
      <c r="H418" s="7" t="n"/>
      <c r="L418" s="7" t="n"/>
      <c r="M418" s="7" t="n"/>
    </row>
    <row r="419">
      <c r="F419" s="7" t="n"/>
      <c r="G419" s="7" t="n"/>
      <c r="H419" s="7" t="n"/>
      <c r="L419" s="7" t="n"/>
      <c r="M419" s="7" t="n"/>
    </row>
    <row r="420">
      <c r="F420" s="7" t="n"/>
      <c r="G420" s="7" t="n"/>
      <c r="H420" s="7" t="n"/>
      <c r="L420" s="7" t="n"/>
      <c r="M420" s="7" t="n"/>
    </row>
    <row r="421">
      <c r="F421" s="7" t="n"/>
      <c r="G421" s="7" t="n"/>
      <c r="H421" s="7" t="n"/>
      <c r="L421" s="7" t="n"/>
      <c r="M421" s="7" t="n"/>
    </row>
    <row r="422">
      <c r="F422" s="7" t="n"/>
      <c r="G422" s="7" t="n"/>
      <c r="H422" s="7" t="n"/>
      <c r="L422" s="7" t="n"/>
      <c r="M422" s="7" t="n"/>
    </row>
    <row r="423">
      <c r="F423" s="7" t="n"/>
      <c r="G423" s="7" t="n"/>
      <c r="H423" s="7" t="n"/>
      <c r="L423" s="7" t="n"/>
      <c r="M423" s="7" t="n"/>
    </row>
    <row r="424">
      <c r="F424" s="7" t="n"/>
      <c r="G424" s="7" t="n"/>
      <c r="H424" s="7" t="n"/>
      <c r="L424" s="7" t="n"/>
      <c r="M424" s="7" t="n"/>
    </row>
    <row r="425">
      <c r="F425" s="7" t="n"/>
      <c r="G425" s="7" t="n"/>
      <c r="H425" s="7" t="n"/>
      <c r="L425" s="7" t="n"/>
      <c r="M425" s="7" t="n"/>
    </row>
    <row r="426">
      <c r="F426" s="7" t="n"/>
      <c r="G426" s="7" t="n"/>
      <c r="H426" s="7" t="n"/>
      <c r="L426" s="7" t="n"/>
      <c r="M426" s="7" t="n"/>
    </row>
    <row r="427">
      <c r="F427" s="7" t="n"/>
      <c r="G427" s="7" t="n"/>
      <c r="H427" s="7" t="n"/>
      <c r="L427" s="7" t="n"/>
      <c r="M427" s="7" t="n"/>
    </row>
    <row r="428">
      <c r="F428" s="7" t="n"/>
      <c r="G428" s="7" t="n"/>
      <c r="H428" s="7" t="n"/>
      <c r="L428" s="7" t="n"/>
      <c r="M428" s="7" t="n"/>
    </row>
    <row r="429">
      <c r="F429" s="7" t="n"/>
      <c r="G429" s="7" t="n"/>
      <c r="H429" s="7" t="n"/>
      <c r="L429" s="7" t="n"/>
      <c r="M429" s="7" t="n"/>
    </row>
    <row r="430">
      <c r="F430" s="7" t="n"/>
      <c r="G430" s="7" t="n"/>
      <c r="H430" s="7" t="n"/>
      <c r="L430" s="7" t="n"/>
      <c r="M430" s="7" t="n"/>
    </row>
    <row r="431">
      <c r="F431" s="7" t="n"/>
      <c r="G431" s="7" t="n"/>
      <c r="H431" s="7" t="n"/>
      <c r="L431" s="7" t="n"/>
      <c r="M431" s="7" t="n"/>
    </row>
    <row r="432">
      <c r="F432" s="7" t="n"/>
      <c r="G432" s="7" t="n"/>
      <c r="H432" s="7" t="n"/>
      <c r="L432" s="7" t="n"/>
      <c r="M432" s="7" t="n"/>
    </row>
    <row r="433">
      <c r="F433" s="7" t="n"/>
      <c r="G433" s="7" t="n"/>
      <c r="H433" s="7" t="n"/>
      <c r="L433" s="7" t="n"/>
      <c r="M433" s="7" t="n"/>
    </row>
    <row r="434">
      <c r="F434" s="7" t="n"/>
      <c r="G434" s="7" t="n"/>
      <c r="H434" s="7" t="n"/>
      <c r="L434" s="7" t="n"/>
      <c r="M434" s="7" t="n"/>
    </row>
    <row r="435">
      <c r="F435" s="7" t="n"/>
      <c r="G435" s="7" t="n"/>
      <c r="H435" s="7" t="n"/>
      <c r="L435" s="7" t="n"/>
      <c r="M435" s="7" t="n"/>
    </row>
    <row r="436">
      <c r="F436" s="7" t="n"/>
      <c r="G436" s="7" t="n"/>
      <c r="H436" s="7" t="n"/>
      <c r="L436" s="7" t="n"/>
      <c r="M436" s="7" t="n"/>
    </row>
    <row r="437">
      <c r="F437" s="7" t="n"/>
      <c r="G437" s="7" t="n"/>
      <c r="H437" s="7" t="n"/>
      <c r="L437" s="7" t="n"/>
      <c r="M437" s="7" t="n"/>
    </row>
    <row r="438">
      <c r="F438" s="7" t="n"/>
      <c r="G438" s="7" t="n"/>
      <c r="H438" s="7" t="n"/>
      <c r="L438" s="7" t="n"/>
      <c r="M438" s="7" t="n"/>
    </row>
    <row r="439">
      <c r="F439" s="7" t="n"/>
      <c r="G439" s="7" t="n"/>
      <c r="H439" s="7" t="n"/>
      <c r="L439" s="7" t="n"/>
      <c r="M439" s="7" t="n"/>
    </row>
    <row r="440">
      <c r="F440" s="7" t="n"/>
      <c r="G440" s="7" t="n"/>
      <c r="H440" s="7" t="n"/>
      <c r="L440" s="7" t="n"/>
      <c r="M440" s="7" t="n"/>
    </row>
    <row r="441">
      <c r="F441" s="7" t="n"/>
      <c r="G441" s="7" t="n"/>
      <c r="H441" s="7" t="n"/>
      <c r="L441" s="7" t="n"/>
      <c r="M441" s="7" t="n"/>
    </row>
    <row r="442">
      <c r="F442" s="7" t="n"/>
      <c r="G442" s="7" t="n"/>
      <c r="H442" s="7" t="n"/>
      <c r="L442" s="7" t="n"/>
      <c r="M442" s="7" t="n"/>
    </row>
    <row r="443">
      <c r="F443" s="7" t="n"/>
      <c r="G443" s="7" t="n"/>
      <c r="H443" s="7" t="n"/>
      <c r="L443" s="7" t="n"/>
      <c r="M443" s="7" t="n"/>
    </row>
    <row r="444">
      <c r="F444" s="7" t="n"/>
      <c r="G444" s="7" t="n"/>
      <c r="H444" s="7" t="n"/>
      <c r="L444" s="7" t="n"/>
      <c r="M444" s="7" t="n"/>
    </row>
    <row r="445">
      <c r="F445" s="7" t="n"/>
      <c r="G445" s="7" t="n"/>
      <c r="H445" s="7" t="n"/>
      <c r="L445" s="7" t="n"/>
      <c r="M445" s="7" t="n"/>
    </row>
    <row r="446">
      <c r="F446" s="7" t="n"/>
      <c r="G446" s="7" t="n"/>
      <c r="H446" s="7" t="n"/>
      <c r="L446" s="7" t="n"/>
      <c r="M446" s="7" t="n"/>
    </row>
    <row r="447">
      <c r="F447" s="7" t="n"/>
      <c r="G447" s="7" t="n"/>
      <c r="H447" s="7" t="n"/>
      <c r="L447" s="7" t="n"/>
      <c r="M447" s="7" t="n"/>
    </row>
    <row r="448">
      <c r="F448" s="7" t="n"/>
      <c r="G448" s="7" t="n"/>
      <c r="H448" s="7" t="n"/>
      <c r="L448" s="7" t="n"/>
      <c r="M448" s="7" t="n"/>
    </row>
    <row r="449">
      <c r="F449" s="7" t="n"/>
      <c r="G449" s="7" t="n"/>
      <c r="H449" s="7" t="n"/>
      <c r="L449" s="7" t="n"/>
      <c r="M449" s="7" t="n"/>
    </row>
    <row r="450">
      <c r="F450" s="7" t="n"/>
      <c r="G450" s="7" t="n"/>
      <c r="H450" s="7" t="n"/>
      <c r="L450" s="7" t="n"/>
      <c r="M450" s="7" t="n"/>
    </row>
    <row r="451">
      <c r="F451" s="7" t="n"/>
      <c r="G451" s="7" t="n"/>
      <c r="H451" s="7" t="n"/>
      <c r="L451" s="7" t="n"/>
      <c r="M451" s="7" t="n"/>
    </row>
    <row r="452">
      <c r="F452" s="7" t="n"/>
      <c r="G452" s="7" t="n"/>
      <c r="H452" s="7" t="n"/>
      <c r="L452" s="7" t="n"/>
      <c r="M452" s="7" t="n"/>
    </row>
    <row r="453">
      <c r="F453" s="7" t="n"/>
      <c r="G453" s="7" t="n"/>
      <c r="H453" s="7" t="n"/>
      <c r="L453" s="7" t="n"/>
      <c r="M453" s="7" t="n"/>
    </row>
    <row r="454">
      <c r="F454" s="7" t="n"/>
      <c r="G454" s="7" t="n"/>
      <c r="H454" s="7" t="n"/>
      <c r="L454" s="7" t="n"/>
      <c r="M454" s="7" t="n"/>
    </row>
    <row r="455">
      <c r="F455" s="7" t="n"/>
      <c r="G455" s="7" t="n"/>
      <c r="H455" s="7" t="n"/>
      <c r="L455" s="7" t="n"/>
      <c r="M455" s="7" t="n"/>
    </row>
    <row r="456">
      <c r="F456" s="7" t="n"/>
      <c r="G456" s="7" t="n"/>
      <c r="H456" s="7" t="n"/>
      <c r="L456" s="7" t="n"/>
      <c r="M456" s="7" t="n"/>
    </row>
    <row r="457">
      <c r="F457" s="7" t="n"/>
      <c r="G457" s="7" t="n"/>
      <c r="H457" s="7" t="n"/>
      <c r="L457" s="7" t="n"/>
      <c r="M457" s="7" t="n"/>
    </row>
    <row r="458">
      <c r="F458" s="7" t="n"/>
      <c r="G458" s="7" t="n"/>
      <c r="H458" s="7" t="n"/>
      <c r="L458" s="7" t="n"/>
      <c r="M458" s="7" t="n"/>
    </row>
    <row r="459">
      <c r="F459" s="7" t="n"/>
      <c r="G459" s="7" t="n"/>
      <c r="H459" s="7" t="n"/>
      <c r="L459" s="7" t="n"/>
      <c r="M459" s="7" t="n"/>
    </row>
    <row r="460">
      <c r="F460" s="7" t="n"/>
      <c r="G460" s="7" t="n"/>
      <c r="H460" s="7" t="n"/>
      <c r="L460" s="7" t="n"/>
      <c r="M460" s="7" t="n"/>
    </row>
    <row r="461">
      <c r="F461" s="7" t="n"/>
      <c r="G461" s="7" t="n"/>
      <c r="H461" s="7" t="n"/>
      <c r="L461" s="7" t="n"/>
      <c r="M461" s="7" t="n"/>
    </row>
    <row r="462">
      <c r="F462" s="7" t="n"/>
      <c r="G462" s="7" t="n"/>
      <c r="H462" s="7" t="n"/>
      <c r="L462" s="7" t="n"/>
      <c r="M462" s="7" t="n"/>
    </row>
    <row r="463">
      <c r="F463" s="7" t="n"/>
      <c r="G463" s="7" t="n"/>
      <c r="H463" s="7" t="n"/>
      <c r="L463" s="7" t="n"/>
      <c r="M463" s="7" t="n"/>
    </row>
    <row r="464">
      <c r="F464" s="7" t="n"/>
      <c r="G464" s="7" t="n"/>
      <c r="H464" s="7" t="n"/>
      <c r="L464" s="7" t="n"/>
      <c r="M464" s="7" t="n"/>
    </row>
    <row r="465">
      <c r="F465" s="7" t="n"/>
      <c r="G465" s="7" t="n"/>
      <c r="H465" s="7" t="n"/>
      <c r="L465" s="7" t="n"/>
      <c r="M465" s="7" t="n"/>
    </row>
    <row r="466">
      <c r="F466" s="7" t="n"/>
      <c r="G466" s="7" t="n"/>
      <c r="H466" s="7" t="n"/>
      <c r="L466" s="7" t="n"/>
      <c r="M466" s="7" t="n"/>
    </row>
    <row r="467">
      <c r="F467" s="7" t="n"/>
      <c r="G467" s="7" t="n"/>
      <c r="H467" s="7" t="n"/>
      <c r="L467" s="7" t="n"/>
      <c r="M467" s="7" t="n"/>
    </row>
    <row r="468">
      <c r="F468" s="7" t="n"/>
      <c r="G468" s="7" t="n"/>
      <c r="H468" s="7" t="n"/>
      <c r="L468" s="7" t="n"/>
      <c r="M468" s="7" t="n"/>
    </row>
    <row r="469">
      <c r="F469" s="7" t="n"/>
      <c r="G469" s="7" t="n"/>
      <c r="H469" s="7" t="n"/>
      <c r="L469" s="7" t="n"/>
      <c r="M469" s="7" t="n"/>
    </row>
    <row r="470">
      <c r="F470" s="7" t="n"/>
      <c r="G470" s="7" t="n"/>
      <c r="H470" s="7" t="n"/>
      <c r="L470" s="7" t="n"/>
      <c r="M470" s="7" t="n"/>
    </row>
    <row r="471">
      <c r="F471" s="7" t="n"/>
      <c r="G471" s="7" t="n"/>
      <c r="H471" s="7" t="n"/>
      <c r="L471" s="7" t="n"/>
      <c r="M471" s="7" t="n"/>
    </row>
    <row r="472">
      <c r="F472" s="7" t="n"/>
      <c r="G472" s="7" t="n"/>
      <c r="H472" s="7" t="n"/>
      <c r="L472" s="7" t="n"/>
      <c r="M472" s="7" t="n"/>
    </row>
    <row r="473">
      <c r="F473" s="7" t="n"/>
      <c r="G473" s="7" t="n"/>
      <c r="H473" s="7" t="n"/>
      <c r="L473" s="7" t="n"/>
      <c r="M473" s="7" t="n"/>
    </row>
    <row r="474">
      <c r="F474" s="7" t="n"/>
      <c r="G474" s="7" t="n"/>
      <c r="H474" s="7" t="n"/>
      <c r="L474" s="7" t="n"/>
      <c r="M474" s="7" t="n"/>
    </row>
    <row r="475">
      <c r="F475" s="7" t="n"/>
      <c r="G475" s="7" t="n"/>
      <c r="H475" s="7" t="n"/>
      <c r="L475" s="7" t="n"/>
      <c r="M475" s="7" t="n"/>
    </row>
    <row r="476">
      <c r="F476" s="7" t="n"/>
      <c r="G476" s="7" t="n"/>
      <c r="H476" s="7" t="n"/>
      <c r="L476" s="7" t="n"/>
      <c r="M476" s="7" t="n"/>
    </row>
    <row r="477">
      <c r="F477" s="7" t="n"/>
      <c r="G477" s="7" t="n"/>
      <c r="H477" s="7" t="n"/>
      <c r="L477" s="7" t="n"/>
      <c r="M477" s="7" t="n"/>
    </row>
    <row r="478">
      <c r="F478" s="7" t="n"/>
      <c r="G478" s="7" t="n"/>
      <c r="H478" s="7" t="n"/>
      <c r="L478" s="7" t="n"/>
      <c r="M478" s="7" t="n"/>
    </row>
    <row r="479">
      <c r="F479" s="7" t="n"/>
      <c r="G479" s="7" t="n"/>
      <c r="H479" s="7" t="n"/>
      <c r="L479" s="7" t="n"/>
      <c r="M479" s="7" t="n"/>
    </row>
    <row r="480">
      <c r="F480" s="7" t="n"/>
      <c r="G480" s="7" t="n"/>
      <c r="H480" s="7" t="n"/>
      <c r="L480" s="7" t="n"/>
      <c r="M480" s="7" t="n"/>
    </row>
    <row r="481">
      <c r="F481" s="7" t="n"/>
      <c r="G481" s="7" t="n"/>
      <c r="H481" s="7" t="n"/>
      <c r="L481" s="7" t="n"/>
      <c r="M481" s="7" t="n"/>
    </row>
    <row r="482">
      <c r="F482" s="7" t="n"/>
      <c r="G482" s="7" t="n"/>
      <c r="H482" s="7" t="n"/>
      <c r="L482" s="7" t="n"/>
      <c r="M482" s="7" t="n"/>
    </row>
    <row r="483">
      <c r="F483" s="7" t="n"/>
      <c r="G483" s="7" t="n"/>
      <c r="H483" s="7" t="n"/>
      <c r="L483" s="7" t="n"/>
      <c r="M483" s="7" t="n"/>
    </row>
    <row r="484">
      <c r="F484" s="7" t="n"/>
      <c r="G484" s="7" t="n"/>
      <c r="H484" s="7" t="n"/>
      <c r="L484" s="7" t="n"/>
      <c r="M484" s="7" t="n"/>
    </row>
    <row r="485">
      <c r="F485" s="7" t="n"/>
      <c r="G485" s="7" t="n"/>
      <c r="H485" s="7" t="n"/>
      <c r="L485" s="7" t="n"/>
      <c r="M485" s="7" t="n"/>
    </row>
    <row r="486">
      <c r="F486" s="7" t="n"/>
      <c r="G486" s="7" t="n"/>
      <c r="H486" s="7" t="n"/>
      <c r="L486" s="7" t="n"/>
      <c r="M486" s="7" t="n"/>
    </row>
    <row r="487">
      <c r="F487" s="7" t="n"/>
      <c r="G487" s="7" t="n"/>
      <c r="H487" s="7" t="n"/>
      <c r="L487" s="7" t="n"/>
      <c r="M487" s="7" t="n"/>
    </row>
    <row r="488">
      <c r="F488" s="7" t="n"/>
      <c r="G488" s="7" t="n"/>
      <c r="H488" s="7" t="n"/>
      <c r="L488" s="7" t="n"/>
      <c r="M488" s="7" t="n"/>
    </row>
    <row r="489">
      <c r="F489" s="7" t="n"/>
      <c r="G489" s="7" t="n"/>
      <c r="H489" s="7" t="n"/>
      <c r="L489" s="7" t="n"/>
      <c r="M489" s="7" t="n"/>
    </row>
    <row r="490">
      <c r="F490" s="7" t="n"/>
      <c r="G490" s="7" t="n"/>
      <c r="H490" s="7" t="n"/>
      <c r="L490" s="7" t="n"/>
      <c r="M490" s="7" t="n"/>
    </row>
    <row r="491">
      <c r="F491" s="7" t="n"/>
      <c r="G491" s="7" t="n"/>
      <c r="H491" s="7" t="n"/>
      <c r="L491" s="7" t="n"/>
      <c r="M491" s="7" t="n"/>
    </row>
    <row r="492">
      <c r="F492" s="7" t="n"/>
      <c r="G492" s="7" t="n"/>
      <c r="H492" s="7" t="n"/>
      <c r="L492" s="7" t="n"/>
      <c r="M492" s="7" t="n"/>
    </row>
    <row r="493">
      <c r="F493" s="7" t="n"/>
      <c r="G493" s="7" t="n"/>
      <c r="H493" s="7" t="n"/>
      <c r="L493" s="7" t="n"/>
      <c r="M493" s="7" t="n"/>
    </row>
    <row r="494">
      <c r="F494" s="7" t="n"/>
      <c r="G494" s="7" t="n"/>
      <c r="H494" s="7" t="n"/>
      <c r="L494" s="7" t="n"/>
      <c r="M494" s="7" t="n"/>
    </row>
    <row r="495">
      <c r="F495" s="7" t="n"/>
      <c r="G495" s="7" t="n"/>
      <c r="H495" s="7" t="n"/>
      <c r="L495" s="7" t="n"/>
      <c r="M495" s="7" t="n"/>
    </row>
    <row r="496">
      <c r="F496" s="7" t="n"/>
      <c r="G496" s="7" t="n"/>
      <c r="H496" s="7" t="n"/>
      <c r="L496" s="7" t="n"/>
      <c r="M496" s="7" t="n"/>
    </row>
    <row r="497">
      <c r="F497" s="7" t="n"/>
      <c r="G497" s="7" t="n"/>
      <c r="H497" s="7" t="n"/>
      <c r="L497" s="7" t="n"/>
      <c r="M497" s="7" t="n"/>
    </row>
    <row r="498">
      <c r="F498" s="7" t="n"/>
      <c r="G498" s="7" t="n"/>
      <c r="H498" s="7" t="n"/>
      <c r="L498" s="7" t="n"/>
      <c r="M498" s="7" t="n"/>
    </row>
    <row r="499">
      <c r="F499" s="7" t="n"/>
      <c r="G499" s="7" t="n"/>
      <c r="H499" s="7" t="n"/>
      <c r="L499" s="7" t="n"/>
      <c r="M499" s="7" t="n"/>
    </row>
    <row r="500">
      <c r="F500" s="7" t="n"/>
      <c r="G500" s="7" t="n"/>
      <c r="H500" s="7" t="n"/>
      <c r="L500" s="7" t="n"/>
      <c r="M500" s="7" t="n"/>
    </row>
    <row r="501">
      <c r="F501" s="7" t="n"/>
      <c r="G501" s="7" t="n"/>
      <c r="H501" s="7" t="n"/>
      <c r="L501" s="7" t="n"/>
      <c r="M501" s="7" t="n"/>
    </row>
    <row r="502">
      <c r="F502" s="7" t="n"/>
      <c r="G502" s="7" t="n"/>
      <c r="H502" s="7" t="n"/>
      <c r="L502" s="7" t="n"/>
      <c r="M502" s="7" t="n"/>
    </row>
    <row r="503">
      <c r="F503" s="7" t="n"/>
      <c r="G503" s="7" t="n"/>
      <c r="H503" s="7" t="n"/>
      <c r="L503" s="7" t="n"/>
      <c r="M503" s="7" t="n"/>
    </row>
    <row r="504">
      <c r="F504" s="7" t="n"/>
      <c r="G504" s="7" t="n"/>
      <c r="H504" s="7" t="n"/>
      <c r="L504" s="7" t="n"/>
      <c r="M504" s="7" t="n"/>
    </row>
    <row r="505">
      <c r="F505" s="7" t="n"/>
      <c r="G505" s="7" t="n"/>
      <c r="H505" s="7" t="n"/>
      <c r="L505" s="7" t="n"/>
      <c r="M505" s="7" t="n"/>
    </row>
    <row r="506">
      <c r="F506" s="7" t="n"/>
      <c r="G506" s="7" t="n"/>
      <c r="H506" s="7" t="n"/>
      <c r="L506" s="7" t="n"/>
      <c r="M506" s="7" t="n"/>
    </row>
    <row r="507">
      <c r="F507" s="7" t="n"/>
      <c r="G507" s="7" t="n"/>
      <c r="H507" s="7" t="n"/>
      <c r="L507" s="7" t="n"/>
      <c r="M507" s="7" t="n"/>
    </row>
    <row r="508">
      <c r="F508" s="7" t="n"/>
      <c r="G508" s="7" t="n"/>
      <c r="H508" s="7" t="n"/>
      <c r="L508" s="7" t="n"/>
      <c r="M508" s="7" t="n"/>
    </row>
    <row r="509">
      <c r="F509" s="7" t="n"/>
      <c r="G509" s="7" t="n"/>
      <c r="H509" s="7" t="n"/>
      <c r="L509" s="7" t="n"/>
      <c r="M509" s="7" t="n"/>
    </row>
    <row r="510">
      <c r="F510" s="7" t="n"/>
      <c r="G510" s="7" t="n"/>
      <c r="H510" s="7" t="n"/>
      <c r="L510" s="7" t="n"/>
      <c r="M510" s="7" t="n"/>
    </row>
    <row r="511">
      <c r="F511" s="7" t="n"/>
      <c r="G511" s="7" t="n"/>
      <c r="H511" s="7" t="n"/>
      <c r="L511" s="7" t="n"/>
      <c r="M511" s="7" t="n"/>
    </row>
    <row r="512">
      <c r="F512" s="7" t="n"/>
      <c r="G512" s="7" t="n"/>
      <c r="H512" s="7" t="n"/>
      <c r="L512" s="7" t="n"/>
      <c r="M512" s="7" t="n"/>
    </row>
    <row r="513">
      <c r="F513" s="7" t="n"/>
      <c r="G513" s="7" t="n"/>
      <c r="H513" s="7" t="n"/>
      <c r="L513" s="7" t="n"/>
      <c r="M513" s="7" t="n"/>
    </row>
    <row r="514">
      <c r="F514" s="7" t="n"/>
      <c r="G514" s="7" t="n"/>
      <c r="H514" s="7" t="n"/>
      <c r="L514" s="7" t="n"/>
      <c r="M514" s="7" t="n"/>
    </row>
    <row r="515">
      <c r="F515" s="7" t="n"/>
      <c r="G515" s="7" t="n"/>
      <c r="H515" s="7" t="n"/>
      <c r="L515" s="7" t="n"/>
      <c r="M515" s="7" t="n"/>
    </row>
    <row r="516">
      <c r="F516" s="7" t="n"/>
      <c r="G516" s="7" t="n"/>
      <c r="H516" s="7" t="n"/>
      <c r="L516" s="7" t="n"/>
      <c r="M516" s="7" t="n"/>
    </row>
    <row r="517">
      <c r="F517" s="7" t="n"/>
      <c r="G517" s="7" t="n"/>
      <c r="H517" s="7" t="n"/>
      <c r="L517" s="7" t="n"/>
      <c r="M517" s="7" t="n"/>
    </row>
    <row r="518">
      <c r="F518" s="7" t="n"/>
      <c r="G518" s="7" t="n"/>
      <c r="H518" s="7" t="n"/>
      <c r="L518" s="7" t="n"/>
      <c r="M518" s="7" t="n"/>
    </row>
    <row r="519">
      <c r="F519" s="7" t="n"/>
      <c r="G519" s="7" t="n"/>
      <c r="H519" s="7" t="n"/>
      <c r="L519" s="7" t="n"/>
      <c r="M519" s="7" t="n"/>
    </row>
    <row r="520">
      <c r="F520" s="7" t="n"/>
      <c r="G520" s="7" t="n"/>
      <c r="H520" s="7" t="n"/>
      <c r="L520" s="7" t="n"/>
      <c r="M520" s="7" t="n"/>
    </row>
    <row r="521">
      <c r="F521" s="7" t="n"/>
      <c r="G521" s="7" t="n"/>
      <c r="H521" s="7" t="n"/>
      <c r="L521" s="7" t="n"/>
      <c r="M521" s="7" t="n"/>
    </row>
    <row r="522">
      <c r="F522" s="7" t="n"/>
      <c r="G522" s="7" t="n"/>
      <c r="H522" s="7" t="n"/>
      <c r="L522" s="7" t="n"/>
      <c r="M522" s="7" t="n"/>
    </row>
    <row r="523">
      <c r="F523" s="7" t="n"/>
      <c r="G523" s="7" t="n"/>
      <c r="H523" s="7" t="n"/>
      <c r="L523" s="7" t="n"/>
      <c r="M523" s="7" t="n"/>
    </row>
    <row r="524">
      <c r="F524" s="7" t="n"/>
      <c r="G524" s="7" t="n"/>
      <c r="H524" s="7" t="n"/>
      <c r="L524" s="7" t="n"/>
      <c r="M524" s="7" t="n"/>
    </row>
    <row r="525">
      <c r="F525" s="7" t="n"/>
      <c r="G525" s="7" t="n"/>
      <c r="H525" s="7" t="n"/>
      <c r="L525" s="7" t="n"/>
      <c r="M525" s="7" t="n"/>
    </row>
    <row r="526">
      <c r="F526" s="7" t="n"/>
      <c r="G526" s="7" t="n"/>
      <c r="H526" s="7" t="n"/>
      <c r="L526" s="7" t="n"/>
      <c r="M526" s="7" t="n"/>
    </row>
    <row r="527">
      <c r="F527" s="7" t="n"/>
      <c r="G527" s="7" t="n"/>
      <c r="H527" s="7" t="n"/>
      <c r="L527" s="7" t="n"/>
      <c r="M527" s="7" t="n"/>
    </row>
    <row r="528">
      <c r="F528" s="7" t="n"/>
      <c r="G528" s="7" t="n"/>
      <c r="H528" s="7" t="n"/>
      <c r="L528" s="7" t="n"/>
      <c r="M528" s="7" t="n"/>
    </row>
    <row r="529">
      <c r="F529" s="7" t="n"/>
      <c r="G529" s="7" t="n"/>
      <c r="H529" s="7" t="n"/>
      <c r="L529" s="7" t="n"/>
      <c r="M529" s="7" t="n"/>
    </row>
    <row r="530">
      <c r="F530" s="7" t="n"/>
      <c r="G530" s="7" t="n"/>
      <c r="H530" s="7" t="n"/>
      <c r="L530" s="7" t="n"/>
      <c r="M530" s="7" t="n"/>
    </row>
    <row r="531">
      <c r="F531" s="7" t="n"/>
      <c r="G531" s="7" t="n"/>
      <c r="H531" s="7" t="n"/>
      <c r="L531" s="7" t="n"/>
      <c r="M531" s="7" t="n"/>
    </row>
    <row r="532">
      <c r="F532" s="7" t="n"/>
      <c r="G532" s="7" t="n"/>
      <c r="H532" s="7" t="n"/>
      <c r="L532" s="7" t="n"/>
      <c r="M532" s="7" t="n"/>
    </row>
    <row r="533">
      <c r="F533" s="7" t="n"/>
      <c r="G533" s="7" t="n"/>
      <c r="H533" s="7" t="n"/>
      <c r="L533" s="7" t="n"/>
      <c r="M533" s="7" t="n"/>
    </row>
    <row r="534">
      <c r="F534" s="7" t="n"/>
      <c r="G534" s="7" t="n"/>
      <c r="H534" s="7" t="n"/>
      <c r="L534" s="7" t="n"/>
      <c r="M534" s="7" t="n"/>
    </row>
    <row r="535">
      <c r="F535" s="7" t="n"/>
      <c r="G535" s="7" t="n"/>
      <c r="H535" s="7" t="n"/>
      <c r="L535" s="7" t="n"/>
      <c r="M535" s="7" t="n"/>
    </row>
    <row r="536">
      <c r="F536" s="7" t="n"/>
      <c r="G536" s="7" t="n"/>
      <c r="H536" s="7" t="n"/>
      <c r="L536" s="7" t="n"/>
      <c r="M536" s="7" t="n"/>
    </row>
    <row r="537">
      <c r="F537" s="7" t="n"/>
      <c r="G537" s="7" t="n"/>
      <c r="H537" s="7" t="n"/>
      <c r="L537" s="7" t="n"/>
      <c r="M537" s="7" t="n"/>
    </row>
    <row r="538">
      <c r="F538" s="7" t="n"/>
      <c r="G538" s="7" t="n"/>
      <c r="H538" s="7" t="n"/>
      <c r="L538" s="7" t="n"/>
      <c r="M538" s="7" t="n"/>
    </row>
    <row r="539">
      <c r="F539" s="7" t="n"/>
      <c r="G539" s="7" t="n"/>
      <c r="H539" s="7" t="n"/>
      <c r="L539" s="7" t="n"/>
      <c r="M539" s="7" t="n"/>
    </row>
    <row r="540">
      <c r="F540" s="7" t="n"/>
      <c r="G540" s="7" t="n"/>
      <c r="H540" s="7" t="n"/>
      <c r="L540" s="7" t="n"/>
      <c r="M540" s="7" t="n"/>
    </row>
    <row r="541">
      <c r="F541" s="7" t="n"/>
      <c r="G541" s="7" t="n"/>
      <c r="H541" s="7" t="n"/>
      <c r="L541" s="7" t="n"/>
      <c r="M541" s="7" t="n"/>
    </row>
    <row r="542">
      <c r="F542" s="7" t="n"/>
      <c r="G542" s="7" t="n"/>
      <c r="H542" s="7" t="n"/>
      <c r="L542" s="7" t="n"/>
      <c r="M542" s="7" t="n"/>
    </row>
    <row r="543">
      <c r="F543" s="7" t="n"/>
      <c r="G543" s="7" t="n"/>
      <c r="H543" s="7" t="n"/>
      <c r="L543" s="7" t="n"/>
      <c r="M543" s="7" t="n"/>
    </row>
    <row r="544">
      <c r="F544" s="7" t="n"/>
      <c r="G544" s="7" t="n"/>
      <c r="H544" s="7" t="n"/>
      <c r="L544" s="7" t="n"/>
      <c r="M544" s="7" t="n"/>
    </row>
    <row r="545">
      <c r="F545" s="7" t="n"/>
      <c r="G545" s="7" t="n"/>
      <c r="H545" s="7" t="n"/>
      <c r="L545" s="7" t="n"/>
      <c r="M545" s="7" t="n"/>
    </row>
    <row r="546">
      <c r="F546" s="7" t="n"/>
      <c r="G546" s="7" t="n"/>
      <c r="H546" s="7" t="n"/>
      <c r="L546" s="7" t="n"/>
      <c r="M546" s="7" t="n"/>
    </row>
    <row r="547">
      <c r="F547" s="7" t="n"/>
      <c r="G547" s="7" t="n"/>
      <c r="H547" s="7" t="n"/>
      <c r="L547" s="7" t="n"/>
      <c r="M547" s="7" t="n"/>
    </row>
    <row r="548">
      <c r="F548" s="7" t="n"/>
      <c r="G548" s="7" t="n"/>
      <c r="H548" s="7" t="n"/>
      <c r="L548" s="7" t="n"/>
      <c r="M548" s="7" t="n"/>
    </row>
    <row r="549">
      <c r="F549" s="7" t="n"/>
      <c r="G549" s="7" t="n"/>
      <c r="H549" s="7" t="n"/>
      <c r="L549" s="7" t="n"/>
      <c r="M549" s="7" t="n"/>
    </row>
    <row r="550">
      <c r="F550" s="7" t="n"/>
      <c r="G550" s="7" t="n"/>
      <c r="H550" s="7" t="n"/>
      <c r="L550" s="7" t="n"/>
      <c r="M550" s="7" t="n"/>
    </row>
    <row r="551">
      <c r="F551" s="7" t="n"/>
      <c r="G551" s="7" t="n"/>
      <c r="H551" s="7" t="n"/>
      <c r="L551" s="7" t="n"/>
      <c r="M551" s="7" t="n"/>
    </row>
    <row r="552">
      <c r="F552" s="7" t="n"/>
      <c r="G552" s="7" t="n"/>
      <c r="H552" s="7" t="n"/>
      <c r="L552" s="7" t="n"/>
      <c r="M552" s="7" t="n"/>
    </row>
    <row r="553">
      <c r="F553" s="7" t="n"/>
      <c r="G553" s="7" t="n"/>
      <c r="H553" s="7" t="n"/>
      <c r="L553" s="7" t="n"/>
      <c r="M553" s="7" t="n"/>
    </row>
    <row r="554">
      <c r="F554" s="7" t="n"/>
      <c r="G554" s="7" t="n"/>
      <c r="H554" s="7" t="n"/>
      <c r="L554" s="7" t="n"/>
      <c r="M554" s="7" t="n"/>
    </row>
    <row r="555">
      <c r="F555" s="7" t="n"/>
      <c r="G555" s="7" t="n"/>
      <c r="H555" s="7" t="n"/>
      <c r="L555" s="7" t="n"/>
      <c r="M555" s="7" t="n"/>
    </row>
    <row r="556">
      <c r="F556" s="7" t="n"/>
      <c r="G556" s="7" t="n"/>
      <c r="H556" s="7" t="n"/>
      <c r="L556" s="7" t="n"/>
      <c r="M556" s="7" t="n"/>
    </row>
    <row r="557">
      <c r="F557" s="7" t="n"/>
      <c r="G557" s="7" t="n"/>
      <c r="H557" s="7" t="n"/>
      <c r="L557" s="7" t="n"/>
      <c r="M557" s="7" t="n"/>
    </row>
    <row r="558">
      <c r="F558" s="7" t="n"/>
      <c r="G558" s="7" t="n"/>
      <c r="H558" s="7" t="n"/>
      <c r="L558" s="7" t="n"/>
      <c r="M558" s="7" t="n"/>
    </row>
    <row r="559">
      <c r="F559" s="7" t="n"/>
      <c r="G559" s="7" t="n"/>
      <c r="H559" s="7" t="n"/>
      <c r="L559" s="7" t="n"/>
      <c r="M559" s="7" t="n"/>
    </row>
    <row r="560">
      <c r="F560" s="7" t="n"/>
      <c r="G560" s="7" t="n"/>
      <c r="H560" s="7" t="n"/>
      <c r="L560" s="7" t="n"/>
      <c r="M560" s="7" t="n"/>
    </row>
    <row r="561">
      <c r="F561" s="7" t="n"/>
      <c r="G561" s="7" t="n"/>
      <c r="H561" s="7" t="n"/>
      <c r="L561" s="7" t="n"/>
      <c r="M561" s="7" t="n"/>
    </row>
    <row r="562">
      <c r="F562" s="7" t="n"/>
      <c r="G562" s="7" t="n"/>
      <c r="H562" s="7" t="n"/>
      <c r="L562" s="7" t="n"/>
      <c r="M562" s="7" t="n"/>
    </row>
    <row r="563">
      <c r="F563" s="7" t="n"/>
      <c r="G563" s="7" t="n"/>
      <c r="H563" s="7" t="n"/>
      <c r="L563" s="7" t="n"/>
      <c r="M563" s="7" t="n"/>
    </row>
    <row r="564">
      <c r="F564" s="7" t="n"/>
      <c r="G564" s="7" t="n"/>
      <c r="H564" s="7" t="n"/>
      <c r="L564" s="7" t="n"/>
      <c r="M564" s="7" t="n"/>
    </row>
    <row r="565">
      <c r="F565" s="7" t="n"/>
      <c r="G565" s="7" t="n"/>
      <c r="H565" s="7" t="n"/>
      <c r="L565" s="7" t="n"/>
      <c r="M565" s="7" t="n"/>
    </row>
    <row r="566">
      <c r="F566" s="7" t="n"/>
      <c r="G566" s="7" t="n"/>
      <c r="H566" s="7" t="n"/>
      <c r="L566" s="7" t="n"/>
      <c r="M566" s="7" t="n"/>
    </row>
    <row r="567">
      <c r="F567" s="7" t="n"/>
      <c r="G567" s="7" t="n"/>
      <c r="H567" s="7" t="n"/>
      <c r="L567" s="7" t="n"/>
      <c r="M567" s="7" t="n"/>
    </row>
    <row r="568">
      <c r="F568" s="7" t="n"/>
      <c r="G568" s="7" t="n"/>
      <c r="H568" s="7" t="n"/>
      <c r="L568" s="7" t="n"/>
      <c r="M568" s="7" t="n"/>
    </row>
    <row r="569">
      <c r="F569" s="7" t="n"/>
      <c r="G569" s="7" t="n"/>
      <c r="H569" s="7" t="n"/>
      <c r="L569" s="7" t="n"/>
      <c r="M569" s="7" t="n"/>
    </row>
    <row r="570">
      <c r="F570" s="7" t="n"/>
      <c r="G570" s="7" t="n"/>
      <c r="H570" s="7" t="n"/>
      <c r="L570" s="7" t="n"/>
      <c r="M570" s="7" t="n"/>
    </row>
    <row r="571">
      <c r="F571" s="7" t="n"/>
      <c r="G571" s="7" t="n"/>
      <c r="H571" s="7" t="n"/>
      <c r="L571" s="7" t="n"/>
      <c r="M571" s="7" t="n"/>
    </row>
    <row r="572">
      <c r="F572" s="7" t="n"/>
      <c r="G572" s="7" t="n"/>
      <c r="H572" s="7" t="n"/>
      <c r="L572" s="7" t="n"/>
      <c r="M572" s="7" t="n"/>
    </row>
    <row r="573">
      <c r="F573" s="7" t="n"/>
      <c r="G573" s="7" t="n"/>
      <c r="H573" s="7" t="n"/>
      <c r="L573" s="7" t="n"/>
      <c r="M573" s="7" t="n"/>
    </row>
    <row r="574">
      <c r="F574" s="7" t="n"/>
      <c r="G574" s="7" t="n"/>
      <c r="H574" s="7" t="n"/>
      <c r="L574" s="7" t="n"/>
      <c r="M574" s="7" t="n"/>
    </row>
    <row r="575">
      <c r="F575" s="7" t="n"/>
      <c r="G575" s="7" t="n"/>
      <c r="H575" s="7" t="n"/>
      <c r="L575" s="7" t="n"/>
      <c r="M575" s="7" t="n"/>
    </row>
    <row r="576">
      <c r="F576" s="7" t="n"/>
      <c r="G576" s="7" t="n"/>
      <c r="H576" s="7" t="n"/>
      <c r="L576" s="7" t="n"/>
      <c r="M576" s="7" t="n"/>
    </row>
    <row r="577">
      <c r="F577" s="7" t="n"/>
      <c r="G577" s="7" t="n"/>
      <c r="H577" s="7" t="n"/>
      <c r="L577" s="7" t="n"/>
      <c r="M577" s="7" t="n"/>
    </row>
    <row r="578">
      <c r="F578" s="7" t="n"/>
      <c r="G578" s="7" t="n"/>
      <c r="H578" s="7" t="n"/>
      <c r="L578" s="7" t="n"/>
      <c r="M578" s="7" t="n"/>
    </row>
    <row r="579">
      <c r="F579" s="7" t="n"/>
      <c r="G579" s="7" t="n"/>
      <c r="H579" s="7" t="n"/>
      <c r="L579" s="7" t="n"/>
      <c r="M579" s="7" t="n"/>
    </row>
    <row r="580">
      <c r="F580" s="7" t="n"/>
      <c r="G580" s="7" t="n"/>
      <c r="H580" s="7" t="n"/>
      <c r="L580" s="7" t="n"/>
      <c r="M580" s="7" t="n"/>
    </row>
    <row r="581">
      <c r="F581" s="7" t="n"/>
      <c r="G581" s="7" t="n"/>
      <c r="H581" s="7" t="n"/>
      <c r="L581" s="7" t="n"/>
      <c r="M581" s="7" t="n"/>
    </row>
    <row r="582">
      <c r="F582" s="7" t="n"/>
      <c r="G582" s="7" t="n"/>
      <c r="H582" s="7" t="n"/>
      <c r="L582" s="7" t="n"/>
      <c r="M582" s="7" t="n"/>
    </row>
    <row r="583">
      <c r="F583" s="7" t="n"/>
      <c r="G583" s="7" t="n"/>
      <c r="H583" s="7" t="n"/>
      <c r="L583" s="7" t="n"/>
      <c r="M583" s="7" t="n"/>
    </row>
    <row r="584">
      <c r="F584" s="7" t="n"/>
      <c r="G584" s="7" t="n"/>
      <c r="H584" s="7" t="n"/>
      <c r="L584" s="7" t="n"/>
      <c r="M584" s="7" t="n"/>
    </row>
    <row r="585">
      <c r="F585" s="7" t="n"/>
      <c r="G585" s="7" t="n"/>
      <c r="H585" s="7" t="n"/>
      <c r="L585" s="7" t="n"/>
      <c r="M585" s="7" t="n"/>
    </row>
    <row r="586">
      <c r="F586" s="7" t="n"/>
      <c r="G586" s="7" t="n"/>
      <c r="H586" s="7" t="n"/>
      <c r="L586" s="7" t="n"/>
      <c r="M586" s="7" t="n"/>
    </row>
    <row r="587">
      <c r="F587" s="7" t="n"/>
      <c r="G587" s="7" t="n"/>
      <c r="H587" s="7" t="n"/>
      <c r="L587" s="7" t="n"/>
      <c r="M587" s="7" t="n"/>
    </row>
    <row r="588">
      <c r="F588" s="7" t="n"/>
      <c r="G588" s="7" t="n"/>
      <c r="H588" s="7" t="n"/>
      <c r="L588" s="7" t="n"/>
      <c r="M588" s="7" t="n"/>
    </row>
    <row r="589">
      <c r="F589" s="7" t="n"/>
      <c r="G589" s="7" t="n"/>
      <c r="H589" s="7" t="n"/>
      <c r="L589" s="7" t="n"/>
      <c r="M589" s="7" t="n"/>
    </row>
    <row r="590">
      <c r="F590" s="7" t="n"/>
      <c r="G590" s="7" t="n"/>
      <c r="H590" s="7" t="n"/>
      <c r="L590" s="7" t="n"/>
      <c r="M590" s="7" t="n"/>
    </row>
    <row r="591">
      <c r="F591" s="7" t="n"/>
      <c r="G591" s="7" t="n"/>
      <c r="H591" s="7" t="n"/>
      <c r="L591" s="7" t="n"/>
      <c r="M591" s="7" t="n"/>
    </row>
    <row r="592">
      <c r="F592" s="7" t="n"/>
      <c r="G592" s="7" t="n"/>
      <c r="H592" s="7" t="n"/>
      <c r="L592" s="7" t="n"/>
      <c r="M592" s="7" t="n"/>
    </row>
    <row r="593">
      <c r="F593" s="7" t="n"/>
      <c r="G593" s="7" t="n"/>
      <c r="H593" s="7" t="n"/>
      <c r="L593" s="7" t="n"/>
      <c r="M593" s="7" t="n"/>
    </row>
    <row r="594">
      <c r="F594" s="7" t="n"/>
      <c r="G594" s="7" t="n"/>
      <c r="H594" s="7" t="n"/>
      <c r="L594" s="7" t="n"/>
      <c r="M594" s="7" t="n"/>
    </row>
    <row r="595">
      <c r="F595" s="7" t="n"/>
      <c r="G595" s="7" t="n"/>
      <c r="H595" s="7" t="n"/>
      <c r="L595" s="7" t="n"/>
      <c r="M595" s="7" t="n"/>
    </row>
    <row r="596">
      <c r="F596" s="7" t="n"/>
      <c r="G596" s="7" t="n"/>
      <c r="H596" s="7" t="n"/>
      <c r="L596" s="7" t="n"/>
      <c r="M596" s="7" t="n"/>
    </row>
    <row r="597">
      <c r="F597" s="7" t="n"/>
      <c r="G597" s="7" t="n"/>
      <c r="H597" s="7" t="n"/>
      <c r="L597" s="7" t="n"/>
      <c r="M597" s="7" t="n"/>
    </row>
    <row r="598">
      <c r="F598" s="7" t="n"/>
      <c r="G598" s="7" t="n"/>
      <c r="H598" s="7" t="n"/>
      <c r="L598" s="7" t="n"/>
      <c r="M598" s="7" t="n"/>
    </row>
    <row r="599">
      <c r="F599" s="7" t="n"/>
      <c r="G599" s="7" t="n"/>
      <c r="H599" s="7" t="n"/>
      <c r="L599" s="7" t="n"/>
      <c r="M599" s="7" t="n"/>
    </row>
    <row r="600">
      <c r="F600" s="7" t="n"/>
      <c r="G600" s="7" t="n"/>
      <c r="H600" s="7" t="n"/>
      <c r="L600" s="7" t="n"/>
      <c r="M600" s="7" t="n"/>
    </row>
    <row r="601">
      <c r="F601" s="7" t="n"/>
      <c r="G601" s="7" t="n"/>
      <c r="H601" s="7" t="n"/>
      <c r="L601" s="7" t="n"/>
      <c r="M601" s="7" t="n"/>
    </row>
    <row r="602">
      <c r="F602" s="7" t="n"/>
      <c r="G602" s="7" t="n"/>
      <c r="H602" s="7" t="n"/>
      <c r="L602" s="7" t="n"/>
      <c r="M602" s="7" t="n"/>
    </row>
    <row r="603">
      <c r="F603" s="7" t="n"/>
      <c r="G603" s="7" t="n"/>
      <c r="H603" s="7" t="n"/>
      <c r="L603" s="7" t="n"/>
      <c r="M603" s="7" t="n"/>
    </row>
    <row r="604">
      <c r="F604" s="7" t="n"/>
      <c r="G604" s="7" t="n"/>
      <c r="H604" s="7" t="n"/>
      <c r="L604" s="7" t="n"/>
      <c r="M604" s="7" t="n"/>
    </row>
    <row r="605">
      <c r="F605" s="7" t="n"/>
      <c r="G605" s="7" t="n"/>
      <c r="H605" s="7" t="n"/>
      <c r="L605" s="7" t="n"/>
      <c r="M605" s="7" t="n"/>
    </row>
    <row r="606">
      <c r="F606" s="7" t="n"/>
      <c r="G606" s="7" t="n"/>
      <c r="H606" s="7" t="n"/>
      <c r="L606" s="7" t="n"/>
      <c r="M606" s="7" t="n"/>
    </row>
    <row r="607">
      <c r="F607" s="7" t="n"/>
      <c r="G607" s="7" t="n"/>
      <c r="H607" s="7" t="n"/>
      <c r="L607" s="7" t="n"/>
      <c r="M607" s="7" t="n"/>
    </row>
    <row r="608">
      <c r="F608" s="7" t="n"/>
      <c r="G608" s="7" t="n"/>
      <c r="H608" s="7" t="n"/>
      <c r="L608" s="7" t="n"/>
      <c r="M608" s="7" t="n"/>
    </row>
    <row r="609">
      <c r="F609" s="7" t="n"/>
      <c r="G609" s="7" t="n"/>
      <c r="H609" s="7" t="n"/>
      <c r="L609" s="7" t="n"/>
      <c r="M609" s="7" t="n"/>
    </row>
    <row r="610">
      <c r="F610" s="7" t="n"/>
      <c r="G610" s="7" t="n"/>
      <c r="H610" s="7" t="n"/>
      <c r="L610" s="7" t="n"/>
      <c r="M610" s="7" t="n"/>
    </row>
    <row r="611">
      <c r="F611" s="7" t="n"/>
      <c r="G611" s="7" t="n"/>
      <c r="H611" s="7" t="n"/>
      <c r="L611" s="7" t="n"/>
      <c r="M611" s="7" t="n"/>
    </row>
    <row r="612">
      <c r="F612" s="7" t="n"/>
      <c r="G612" s="7" t="n"/>
      <c r="H612" s="7" t="n"/>
      <c r="L612" s="7" t="n"/>
      <c r="M612" s="7" t="n"/>
    </row>
    <row r="613">
      <c r="F613" s="7" t="n"/>
      <c r="G613" s="7" t="n"/>
      <c r="H613" s="7" t="n"/>
      <c r="L613" s="7" t="n"/>
      <c r="M613" s="7" t="n"/>
    </row>
    <row r="614">
      <c r="F614" s="7" t="n"/>
      <c r="G614" s="7" t="n"/>
      <c r="H614" s="7" t="n"/>
      <c r="L614" s="7" t="n"/>
      <c r="M614" s="7" t="n"/>
    </row>
    <row r="615">
      <c r="F615" s="7" t="n"/>
      <c r="G615" s="7" t="n"/>
      <c r="H615" s="7" t="n"/>
      <c r="L615" s="7" t="n"/>
      <c r="M615" s="7" t="n"/>
    </row>
    <row r="616">
      <c r="F616" s="7" t="n"/>
      <c r="G616" s="7" t="n"/>
      <c r="H616" s="7" t="n"/>
      <c r="L616" s="7" t="n"/>
      <c r="M616" s="7" t="n"/>
    </row>
    <row r="617">
      <c r="F617" s="7" t="n"/>
      <c r="G617" s="7" t="n"/>
      <c r="H617" s="7" t="n"/>
      <c r="L617" s="7" t="n"/>
      <c r="M617" s="7" t="n"/>
    </row>
    <row r="618">
      <c r="F618" s="7" t="n"/>
      <c r="G618" s="7" t="n"/>
      <c r="H618" s="7" t="n"/>
      <c r="L618" s="7" t="n"/>
      <c r="M618" s="7" t="n"/>
    </row>
    <row r="619">
      <c r="F619" s="7" t="n"/>
      <c r="G619" s="7" t="n"/>
      <c r="H619" s="7" t="n"/>
      <c r="L619" s="7" t="n"/>
      <c r="M619" s="7" t="n"/>
    </row>
    <row r="620">
      <c r="F620" s="7" t="n"/>
      <c r="G620" s="7" t="n"/>
      <c r="H620" s="7" t="n"/>
      <c r="L620" s="7" t="n"/>
      <c r="M620" s="7" t="n"/>
    </row>
    <row r="621">
      <c r="F621" s="7" t="n"/>
      <c r="G621" s="7" t="n"/>
      <c r="H621" s="7" t="n"/>
      <c r="L621" s="7" t="n"/>
      <c r="M621" s="7" t="n"/>
    </row>
    <row r="622">
      <c r="F622" s="7" t="n"/>
      <c r="G622" s="7" t="n"/>
      <c r="H622" s="7" t="n"/>
      <c r="L622" s="7" t="n"/>
      <c r="M622" s="7" t="n"/>
    </row>
    <row r="623">
      <c r="F623" s="7" t="n"/>
      <c r="G623" s="7" t="n"/>
      <c r="H623" s="7" t="n"/>
      <c r="L623" s="7" t="n"/>
      <c r="M623" s="7" t="n"/>
    </row>
    <row r="624">
      <c r="F624" s="7" t="n"/>
      <c r="G624" s="7" t="n"/>
      <c r="H624" s="7" t="n"/>
      <c r="L624" s="7" t="n"/>
      <c r="M624" s="7" t="n"/>
    </row>
    <row r="625">
      <c r="F625" s="7" t="n"/>
      <c r="G625" s="7" t="n"/>
      <c r="H625" s="7" t="n"/>
      <c r="L625" s="7" t="n"/>
      <c r="M625" s="7" t="n"/>
    </row>
    <row r="626">
      <c r="F626" s="7" t="n"/>
      <c r="G626" s="7" t="n"/>
      <c r="H626" s="7" t="n"/>
      <c r="L626" s="7" t="n"/>
      <c r="M626" s="7" t="n"/>
    </row>
    <row r="627">
      <c r="F627" s="7" t="n"/>
      <c r="G627" s="7" t="n"/>
      <c r="H627" s="7" t="n"/>
      <c r="L627" s="7" t="n"/>
      <c r="M627" s="7" t="n"/>
    </row>
    <row r="628">
      <c r="F628" s="7" t="n"/>
      <c r="G628" s="7" t="n"/>
      <c r="H628" s="7" t="n"/>
      <c r="L628" s="7" t="n"/>
      <c r="M628" s="7" t="n"/>
    </row>
    <row r="629">
      <c r="F629" s="7" t="n"/>
      <c r="G629" s="7" t="n"/>
      <c r="H629" s="7" t="n"/>
      <c r="L629" s="7" t="n"/>
      <c r="M629" s="7" t="n"/>
    </row>
    <row r="630">
      <c r="F630" s="7" t="n"/>
      <c r="G630" s="7" t="n"/>
      <c r="H630" s="7" t="n"/>
      <c r="L630" s="7" t="n"/>
      <c r="M630" s="7" t="n"/>
    </row>
    <row r="631">
      <c r="F631" s="7" t="n"/>
      <c r="G631" s="7" t="n"/>
      <c r="H631" s="7" t="n"/>
      <c r="L631" s="7" t="n"/>
      <c r="M631" s="7" t="n"/>
    </row>
    <row r="632">
      <c r="F632" s="7" t="n"/>
      <c r="G632" s="7" t="n"/>
      <c r="H632" s="7" t="n"/>
      <c r="L632" s="7" t="n"/>
      <c r="M632" s="7" t="n"/>
    </row>
    <row r="633">
      <c r="F633" s="7" t="n"/>
      <c r="G633" s="7" t="n"/>
      <c r="H633" s="7" t="n"/>
      <c r="L633" s="7" t="n"/>
      <c r="M633" s="7" t="n"/>
    </row>
    <row r="634">
      <c r="F634" s="7" t="n"/>
      <c r="G634" s="7" t="n"/>
      <c r="H634" s="7" t="n"/>
      <c r="L634" s="7" t="n"/>
      <c r="M634" s="7" t="n"/>
    </row>
    <row r="635">
      <c r="F635" s="7" t="n"/>
      <c r="G635" s="7" t="n"/>
      <c r="H635" s="7" t="n"/>
      <c r="L635" s="7" t="n"/>
      <c r="M635" s="7" t="n"/>
    </row>
    <row r="636">
      <c r="F636" s="7" t="n"/>
      <c r="G636" s="7" t="n"/>
      <c r="H636" s="7" t="n"/>
      <c r="L636" s="7" t="n"/>
      <c r="M636" s="7" t="n"/>
    </row>
    <row r="637">
      <c r="F637" s="7" t="n"/>
      <c r="G637" s="7" t="n"/>
      <c r="H637" s="7" t="n"/>
      <c r="L637" s="7" t="n"/>
      <c r="M637" s="7" t="n"/>
    </row>
    <row r="638">
      <c r="F638" s="7" t="n"/>
      <c r="G638" s="7" t="n"/>
      <c r="H638" s="7" t="n"/>
      <c r="L638" s="7" t="n"/>
      <c r="M638" s="7" t="n"/>
    </row>
    <row r="639">
      <c r="F639" s="7" t="n"/>
      <c r="G639" s="7" t="n"/>
      <c r="H639" s="7" t="n"/>
      <c r="L639" s="7" t="n"/>
      <c r="M639" s="7" t="n"/>
    </row>
    <row r="640">
      <c r="F640" s="7" t="n"/>
      <c r="G640" s="7" t="n"/>
      <c r="H640" s="7" t="n"/>
      <c r="L640" s="7" t="n"/>
      <c r="M640" s="7" t="n"/>
    </row>
    <row r="641">
      <c r="F641" s="7" t="n"/>
      <c r="G641" s="7" t="n"/>
      <c r="H641" s="7" t="n"/>
      <c r="L641" s="7" t="n"/>
      <c r="M641" s="7" t="n"/>
    </row>
    <row r="642">
      <c r="F642" s="7" t="n"/>
      <c r="G642" s="7" t="n"/>
      <c r="H642" s="7" t="n"/>
      <c r="L642" s="7" t="n"/>
      <c r="M642" s="7" t="n"/>
    </row>
    <row r="643">
      <c r="F643" s="7" t="n"/>
      <c r="G643" s="7" t="n"/>
      <c r="H643" s="7" t="n"/>
      <c r="L643" s="7" t="n"/>
      <c r="M643" s="7" t="n"/>
    </row>
    <row r="644">
      <c r="F644" s="7" t="n"/>
      <c r="G644" s="7" t="n"/>
      <c r="H644" s="7" t="n"/>
      <c r="L644" s="7" t="n"/>
      <c r="M644" s="7" t="n"/>
    </row>
    <row r="645">
      <c r="F645" s="7" t="n"/>
      <c r="G645" s="7" t="n"/>
      <c r="H645" s="7" t="n"/>
      <c r="L645" s="7" t="n"/>
      <c r="M645" s="7" t="n"/>
    </row>
    <row r="646">
      <c r="F646" s="7" t="n"/>
      <c r="G646" s="7" t="n"/>
      <c r="H646" s="7" t="n"/>
      <c r="L646" s="7" t="n"/>
      <c r="M646" s="7" t="n"/>
    </row>
    <row r="647">
      <c r="F647" s="7" t="n"/>
      <c r="G647" s="7" t="n"/>
      <c r="H647" s="7" t="n"/>
      <c r="L647" s="7" t="n"/>
      <c r="M647" s="7" t="n"/>
    </row>
    <row r="648">
      <c r="F648" s="7" t="n"/>
      <c r="G648" s="7" t="n"/>
      <c r="H648" s="7" t="n"/>
      <c r="L648" s="7" t="n"/>
      <c r="M648" s="7" t="n"/>
    </row>
    <row r="649">
      <c r="F649" s="7" t="n"/>
      <c r="G649" s="7" t="n"/>
      <c r="H649" s="7" t="n"/>
      <c r="L649" s="7" t="n"/>
      <c r="M649" s="7" t="n"/>
    </row>
    <row r="650">
      <c r="F650" s="7" t="n"/>
      <c r="G650" s="7" t="n"/>
      <c r="H650" s="7" t="n"/>
      <c r="L650" s="7" t="n"/>
      <c r="M650" s="7" t="n"/>
    </row>
    <row r="651">
      <c r="F651" s="7" t="n"/>
      <c r="G651" s="7" t="n"/>
      <c r="H651" s="7" t="n"/>
      <c r="L651" s="7" t="n"/>
      <c r="M651" s="7" t="n"/>
    </row>
    <row r="652">
      <c r="F652" s="7" t="n"/>
      <c r="G652" s="7" t="n"/>
      <c r="H652" s="7" t="n"/>
      <c r="L652" s="7" t="n"/>
      <c r="M652" s="7" t="n"/>
    </row>
    <row r="653">
      <c r="F653" s="7" t="n"/>
      <c r="G653" s="7" t="n"/>
      <c r="H653" s="7" t="n"/>
      <c r="L653" s="7" t="n"/>
      <c r="M653" s="7" t="n"/>
    </row>
    <row r="654">
      <c r="F654" s="7" t="n"/>
      <c r="G654" s="7" t="n"/>
      <c r="H654" s="7" t="n"/>
      <c r="L654" s="7" t="n"/>
      <c r="M654" s="7" t="n"/>
    </row>
    <row r="655">
      <c r="F655" s="7" t="n"/>
      <c r="G655" s="7" t="n"/>
      <c r="H655" s="7" t="n"/>
      <c r="L655" s="7" t="n"/>
      <c r="M655" s="7" t="n"/>
    </row>
    <row r="656">
      <c r="F656" s="7" t="n"/>
      <c r="G656" s="7" t="n"/>
      <c r="H656" s="7" t="n"/>
      <c r="L656" s="7" t="n"/>
      <c r="M656" s="7" t="n"/>
    </row>
    <row r="657">
      <c r="F657" s="7" t="n"/>
      <c r="G657" s="7" t="n"/>
      <c r="H657" s="7" t="n"/>
      <c r="L657" s="7" t="n"/>
      <c r="M657" s="7" t="n"/>
    </row>
    <row r="658">
      <c r="F658" s="7" t="n"/>
      <c r="G658" s="7" t="n"/>
      <c r="H658" s="7" t="n"/>
      <c r="L658" s="7" t="n"/>
      <c r="M658" s="7" t="n"/>
    </row>
    <row r="659">
      <c r="F659" s="7" t="n"/>
      <c r="G659" s="7" t="n"/>
      <c r="H659" s="7" t="n"/>
      <c r="L659" s="7" t="n"/>
      <c r="M659" s="7" t="n"/>
    </row>
    <row r="660">
      <c r="F660" s="7" t="n"/>
      <c r="G660" s="7" t="n"/>
      <c r="H660" s="7" t="n"/>
      <c r="L660" s="7" t="n"/>
      <c r="M660" s="7" t="n"/>
    </row>
    <row r="661">
      <c r="F661" s="7" t="n"/>
      <c r="G661" s="7" t="n"/>
      <c r="H661" s="7" t="n"/>
      <c r="L661" s="7" t="n"/>
      <c r="M661" s="7" t="n"/>
    </row>
    <row r="662">
      <c r="F662" s="7" t="n"/>
      <c r="G662" s="7" t="n"/>
      <c r="H662" s="7" t="n"/>
      <c r="L662" s="7" t="n"/>
      <c r="M662" s="7" t="n"/>
    </row>
    <row r="663">
      <c r="F663" s="7" t="n"/>
      <c r="G663" s="7" t="n"/>
      <c r="H663" s="7" t="n"/>
      <c r="L663" s="7" t="n"/>
      <c r="M663" s="7" t="n"/>
    </row>
    <row r="664">
      <c r="F664" s="7" t="n"/>
      <c r="G664" s="7" t="n"/>
      <c r="H664" s="7" t="n"/>
      <c r="L664" s="7" t="n"/>
      <c r="M664" s="7" t="n"/>
    </row>
    <row r="665">
      <c r="F665" s="7" t="n"/>
      <c r="G665" s="7" t="n"/>
      <c r="H665" s="7" t="n"/>
      <c r="L665" s="7" t="n"/>
      <c r="M665" s="7" t="n"/>
    </row>
    <row r="666">
      <c r="F666" s="7" t="n"/>
      <c r="G666" s="7" t="n"/>
      <c r="H666" s="7" t="n"/>
      <c r="L666" s="7" t="n"/>
      <c r="M666" s="7" t="n"/>
    </row>
    <row r="667">
      <c r="F667" s="7" t="n"/>
      <c r="G667" s="7" t="n"/>
      <c r="H667" s="7" t="n"/>
      <c r="L667" s="7" t="n"/>
      <c r="M667" s="7" t="n"/>
    </row>
    <row r="668">
      <c r="F668" s="7" t="n"/>
      <c r="G668" s="7" t="n"/>
      <c r="H668" s="7" t="n"/>
      <c r="L668" s="7" t="n"/>
      <c r="M668" s="7" t="n"/>
    </row>
    <row r="669">
      <c r="F669" s="7" t="n"/>
      <c r="G669" s="7" t="n"/>
      <c r="H669" s="7" t="n"/>
      <c r="L669" s="7" t="n"/>
      <c r="M669" s="7" t="n"/>
    </row>
    <row r="670">
      <c r="F670" s="7" t="n"/>
      <c r="G670" s="7" t="n"/>
      <c r="H670" s="7" t="n"/>
      <c r="L670" s="7" t="n"/>
      <c r="M670" s="7" t="n"/>
    </row>
    <row r="671">
      <c r="F671" s="7" t="n"/>
      <c r="G671" s="7" t="n"/>
      <c r="H671" s="7" t="n"/>
      <c r="L671" s="7" t="n"/>
      <c r="M671" s="7" t="n"/>
    </row>
    <row r="672">
      <c r="F672" s="7" t="n"/>
      <c r="G672" s="7" t="n"/>
      <c r="H672" s="7" t="n"/>
      <c r="L672" s="7" t="n"/>
      <c r="M672" s="7" t="n"/>
    </row>
    <row r="673">
      <c r="F673" s="7" t="n"/>
      <c r="G673" s="7" t="n"/>
      <c r="H673" s="7" t="n"/>
      <c r="L673" s="7" t="n"/>
      <c r="M673" s="7" t="n"/>
    </row>
    <row r="674">
      <c r="F674" s="7" t="n"/>
      <c r="G674" s="7" t="n"/>
      <c r="H674" s="7" t="n"/>
      <c r="L674" s="7" t="n"/>
      <c r="M674" s="7" t="n"/>
    </row>
    <row r="675">
      <c r="F675" s="7" t="n"/>
      <c r="G675" s="7" t="n"/>
      <c r="H675" s="7" t="n"/>
      <c r="L675" s="7" t="n"/>
      <c r="M675" s="7" t="n"/>
    </row>
    <row r="676">
      <c r="F676" s="7" t="n"/>
      <c r="G676" s="7" t="n"/>
      <c r="H676" s="7" t="n"/>
      <c r="L676" s="7" t="n"/>
      <c r="M676" s="7" t="n"/>
    </row>
    <row r="677">
      <c r="F677" s="7" t="n"/>
      <c r="G677" s="7" t="n"/>
      <c r="H677" s="7" t="n"/>
      <c r="L677" s="7" t="n"/>
      <c r="M677" s="7" t="n"/>
    </row>
    <row r="678">
      <c r="F678" s="7" t="n"/>
      <c r="G678" s="7" t="n"/>
      <c r="H678" s="7" t="n"/>
      <c r="L678" s="7" t="n"/>
      <c r="M678" s="7" t="n"/>
    </row>
    <row r="679">
      <c r="F679" s="7" t="n"/>
      <c r="G679" s="7" t="n"/>
      <c r="H679" s="7" t="n"/>
      <c r="L679" s="7" t="n"/>
      <c r="M679" s="7" t="n"/>
    </row>
    <row r="680">
      <c r="F680" s="7" t="n"/>
      <c r="G680" s="7" t="n"/>
      <c r="H680" s="7" t="n"/>
      <c r="L680" s="7" t="n"/>
      <c r="M680" s="7" t="n"/>
    </row>
    <row r="681">
      <c r="F681" s="7" t="n"/>
      <c r="G681" s="7" t="n"/>
      <c r="H681" s="7" t="n"/>
      <c r="L681" s="7" t="n"/>
      <c r="M681" s="7" t="n"/>
    </row>
    <row r="682">
      <c r="F682" s="7" t="n"/>
      <c r="G682" s="7" t="n"/>
      <c r="H682" s="7" t="n"/>
      <c r="L682" s="7" t="n"/>
      <c r="M682" s="7" t="n"/>
    </row>
    <row r="683">
      <c r="F683" s="7" t="n"/>
      <c r="G683" s="7" t="n"/>
      <c r="H683" s="7" t="n"/>
      <c r="L683" s="7" t="n"/>
      <c r="M683" s="7" t="n"/>
    </row>
    <row r="684">
      <c r="F684" s="7" t="n"/>
      <c r="G684" s="7" t="n"/>
      <c r="H684" s="7" t="n"/>
      <c r="L684" s="7" t="n"/>
      <c r="M684" s="7" t="n"/>
    </row>
    <row r="685">
      <c r="F685" s="7" t="n"/>
      <c r="G685" s="7" t="n"/>
      <c r="H685" s="7" t="n"/>
      <c r="L685" s="7" t="n"/>
      <c r="M685" s="7" t="n"/>
    </row>
    <row r="686">
      <c r="F686" s="7" t="n"/>
      <c r="G686" s="7" t="n"/>
      <c r="H686" s="7" t="n"/>
      <c r="L686" s="7" t="n"/>
      <c r="M686" s="7" t="n"/>
    </row>
    <row r="687">
      <c r="F687" s="7" t="n"/>
      <c r="G687" s="7" t="n"/>
      <c r="H687" s="7" t="n"/>
      <c r="L687" s="7" t="n"/>
      <c r="M687" s="7" t="n"/>
    </row>
    <row r="688">
      <c r="F688" s="7" t="n"/>
      <c r="G688" s="7" t="n"/>
      <c r="H688" s="7" t="n"/>
      <c r="L688" s="7" t="n"/>
      <c r="M688" s="7" t="n"/>
    </row>
    <row r="689">
      <c r="F689" s="7" t="n"/>
      <c r="G689" s="7" t="n"/>
      <c r="H689" s="7" t="n"/>
      <c r="L689" s="7" t="n"/>
      <c r="M689" s="7" t="n"/>
    </row>
    <row r="690">
      <c r="F690" s="7" t="n"/>
      <c r="G690" s="7" t="n"/>
      <c r="H690" s="7" t="n"/>
      <c r="L690" s="7" t="n"/>
      <c r="M690" s="7" t="n"/>
    </row>
    <row r="691">
      <c r="F691" s="7" t="n"/>
      <c r="G691" s="7" t="n"/>
      <c r="H691" s="7" t="n"/>
      <c r="L691" s="7" t="n"/>
      <c r="M691" s="7" t="n"/>
    </row>
    <row r="692">
      <c r="F692" s="7" t="n"/>
      <c r="G692" s="7" t="n"/>
      <c r="H692" s="7" t="n"/>
      <c r="L692" s="7" t="n"/>
      <c r="M692" s="7" t="n"/>
    </row>
    <row r="693">
      <c r="F693" s="7" t="n"/>
      <c r="G693" s="7" t="n"/>
      <c r="H693" s="7" t="n"/>
      <c r="L693" s="7" t="n"/>
      <c r="M693" s="7" t="n"/>
    </row>
    <row r="694">
      <c r="F694" s="7" t="n"/>
      <c r="G694" s="7" t="n"/>
      <c r="H694" s="7" t="n"/>
      <c r="L694" s="7" t="n"/>
      <c r="M694" s="7" t="n"/>
    </row>
    <row r="695">
      <c r="F695" s="7" t="n"/>
      <c r="G695" s="7" t="n"/>
      <c r="H695" s="7" t="n"/>
      <c r="L695" s="7" t="n"/>
      <c r="M695" s="7" t="n"/>
    </row>
    <row r="696">
      <c r="F696" s="7" t="n"/>
      <c r="G696" s="7" t="n"/>
      <c r="H696" s="7" t="n"/>
      <c r="L696" s="7" t="n"/>
      <c r="M696" s="7" t="n"/>
    </row>
    <row r="697">
      <c r="F697" s="7" t="n"/>
      <c r="G697" s="7" t="n"/>
      <c r="H697" s="7" t="n"/>
      <c r="L697" s="7" t="n"/>
      <c r="M697" s="7" t="n"/>
    </row>
    <row r="698">
      <c r="F698" s="7" t="n"/>
      <c r="G698" s="7" t="n"/>
      <c r="H698" s="7" t="n"/>
      <c r="L698" s="7" t="n"/>
      <c r="M698" s="7" t="n"/>
    </row>
    <row r="699">
      <c r="F699" s="7" t="n"/>
      <c r="G699" s="7" t="n"/>
      <c r="H699" s="7" t="n"/>
      <c r="L699" s="7" t="n"/>
      <c r="M699" s="7" t="n"/>
    </row>
    <row r="700">
      <c r="F700" s="7" t="n"/>
      <c r="G700" s="7" t="n"/>
      <c r="H700" s="7" t="n"/>
      <c r="L700" s="7" t="n"/>
      <c r="M700" s="7" t="n"/>
    </row>
    <row r="701">
      <c r="F701" s="7" t="n"/>
      <c r="G701" s="7" t="n"/>
      <c r="H701" s="7" t="n"/>
      <c r="L701" s="7" t="n"/>
      <c r="M701" s="7" t="n"/>
    </row>
    <row r="702">
      <c r="F702" s="7" t="n"/>
      <c r="G702" s="7" t="n"/>
      <c r="H702" s="7" t="n"/>
      <c r="L702" s="7" t="n"/>
      <c r="M702" s="7" t="n"/>
    </row>
    <row r="703">
      <c r="F703" s="7" t="n"/>
      <c r="G703" s="7" t="n"/>
      <c r="H703" s="7" t="n"/>
      <c r="L703" s="7" t="n"/>
      <c r="M703" s="7" t="n"/>
    </row>
    <row r="704">
      <c r="F704" s="7" t="n"/>
      <c r="G704" s="7" t="n"/>
      <c r="H704" s="7" t="n"/>
      <c r="L704" s="7" t="n"/>
      <c r="M704" s="7" t="n"/>
    </row>
    <row r="705">
      <c r="F705" s="7" t="n"/>
      <c r="G705" s="7" t="n"/>
      <c r="H705" s="7" t="n"/>
      <c r="L705" s="7" t="n"/>
      <c r="M705" s="7" t="n"/>
    </row>
    <row r="706">
      <c r="F706" s="7" t="n"/>
      <c r="G706" s="7" t="n"/>
      <c r="H706" s="7" t="n"/>
      <c r="L706" s="7" t="n"/>
      <c r="M706" s="7" t="n"/>
    </row>
    <row r="707">
      <c r="F707" s="7" t="n"/>
      <c r="G707" s="7" t="n"/>
      <c r="H707" s="7" t="n"/>
      <c r="L707" s="7" t="n"/>
      <c r="M707" s="7" t="n"/>
    </row>
    <row r="708">
      <c r="F708" s="7" t="n"/>
      <c r="G708" s="7" t="n"/>
      <c r="H708" s="7" t="n"/>
      <c r="L708" s="7" t="n"/>
      <c r="M708" s="7" t="n"/>
    </row>
    <row r="709">
      <c r="F709" s="7" t="n"/>
      <c r="G709" s="7" t="n"/>
      <c r="H709" s="7" t="n"/>
      <c r="L709" s="7" t="n"/>
      <c r="M709" s="7" t="n"/>
    </row>
    <row r="710">
      <c r="F710" s="7" t="n"/>
      <c r="G710" s="7" t="n"/>
      <c r="H710" s="7" t="n"/>
      <c r="L710" s="7" t="n"/>
      <c r="M710" s="7" t="n"/>
    </row>
    <row r="711">
      <c r="F711" s="7" t="n"/>
      <c r="G711" s="7" t="n"/>
      <c r="H711" s="7" t="n"/>
      <c r="L711" s="7" t="n"/>
      <c r="M711" s="7" t="n"/>
    </row>
    <row r="712">
      <c r="F712" s="7" t="n"/>
      <c r="G712" s="7" t="n"/>
      <c r="H712" s="7" t="n"/>
      <c r="L712" s="7" t="n"/>
      <c r="M712" s="7" t="n"/>
    </row>
    <row r="713">
      <c r="F713" s="7" t="n"/>
      <c r="G713" s="7" t="n"/>
      <c r="H713" s="7" t="n"/>
      <c r="L713" s="7" t="n"/>
      <c r="M713" s="7" t="n"/>
    </row>
    <row r="714">
      <c r="F714" s="7" t="n"/>
      <c r="G714" s="7" t="n"/>
      <c r="H714" s="7" t="n"/>
      <c r="L714" s="7" t="n"/>
      <c r="M714" s="7" t="n"/>
    </row>
    <row r="715">
      <c r="F715" s="7" t="n"/>
      <c r="G715" s="7" t="n"/>
      <c r="H715" s="7" t="n"/>
      <c r="L715" s="7" t="n"/>
      <c r="M715" s="7" t="n"/>
    </row>
    <row r="716">
      <c r="F716" s="7" t="n"/>
      <c r="G716" s="7" t="n"/>
      <c r="H716" s="7" t="n"/>
      <c r="L716" s="7" t="n"/>
      <c r="M716" s="7" t="n"/>
    </row>
    <row r="717">
      <c r="F717" s="7" t="n"/>
      <c r="G717" s="7" t="n"/>
      <c r="H717" s="7" t="n"/>
      <c r="L717" s="7" t="n"/>
      <c r="M717" s="7" t="n"/>
    </row>
    <row r="718">
      <c r="F718" s="7" t="n"/>
      <c r="G718" s="7" t="n"/>
      <c r="H718" s="7" t="n"/>
      <c r="L718" s="7" t="n"/>
      <c r="M718" s="7" t="n"/>
    </row>
    <row r="719">
      <c r="F719" s="7" t="n"/>
      <c r="G719" s="7" t="n"/>
      <c r="H719" s="7" t="n"/>
      <c r="L719" s="7" t="n"/>
      <c r="M719" s="7" t="n"/>
    </row>
    <row r="720">
      <c r="F720" s="7" t="n"/>
      <c r="G720" s="7" t="n"/>
      <c r="H720" s="7" t="n"/>
      <c r="L720" s="7" t="n"/>
      <c r="M720" s="7" t="n"/>
    </row>
    <row r="721">
      <c r="F721" s="7" t="n"/>
      <c r="G721" s="7" t="n"/>
      <c r="H721" s="7" t="n"/>
      <c r="L721" s="7" t="n"/>
      <c r="M721" s="7" t="n"/>
    </row>
    <row r="722">
      <c r="F722" s="7" t="n"/>
      <c r="G722" s="7" t="n"/>
      <c r="H722" s="7" t="n"/>
      <c r="L722" s="7" t="n"/>
      <c r="M722" s="7" t="n"/>
    </row>
    <row r="723">
      <c r="F723" s="7" t="n"/>
      <c r="G723" s="7" t="n"/>
      <c r="H723" s="7" t="n"/>
      <c r="L723" s="7" t="n"/>
      <c r="M723" s="7" t="n"/>
    </row>
    <row r="724">
      <c r="F724" s="7" t="n"/>
      <c r="G724" s="7" t="n"/>
      <c r="H724" s="7" t="n"/>
      <c r="L724" s="7" t="n"/>
      <c r="M724" s="7" t="n"/>
    </row>
    <row r="725">
      <c r="F725" s="7" t="n"/>
      <c r="G725" s="7" t="n"/>
      <c r="H725" s="7" t="n"/>
      <c r="L725" s="7" t="n"/>
      <c r="M725" s="7" t="n"/>
    </row>
    <row r="726">
      <c r="F726" s="7" t="n"/>
      <c r="G726" s="7" t="n"/>
      <c r="H726" s="7" t="n"/>
      <c r="L726" s="7" t="n"/>
      <c r="M726" s="7" t="n"/>
    </row>
    <row r="727">
      <c r="F727" s="7" t="n"/>
      <c r="G727" s="7" t="n"/>
      <c r="H727" s="7" t="n"/>
      <c r="L727" s="7" t="n"/>
      <c r="M727" s="7" t="n"/>
    </row>
    <row r="728">
      <c r="F728" s="7" t="n"/>
      <c r="G728" s="7" t="n"/>
      <c r="H728" s="7" t="n"/>
      <c r="L728" s="7" t="n"/>
      <c r="M728" s="7" t="n"/>
    </row>
    <row r="729">
      <c r="F729" s="7" t="n"/>
      <c r="G729" s="7" t="n"/>
      <c r="H729" s="7" t="n"/>
      <c r="L729" s="7" t="n"/>
      <c r="M729" s="7" t="n"/>
    </row>
    <row r="730">
      <c r="F730" s="7" t="n"/>
      <c r="G730" s="7" t="n"/>
      <c r="H730" s="7" t="n"/>
      <c r="L730" s="7" t="n"/>
      <c r="M730" s="7" t="n"/>
    </row>
    <row r="731">
      <c r="F731" s="7" t="n"/>
      <c r="G731" s="7" t="n"/>
      <c r="H731" s="7" t="n"/>
      <c r="L731" s="7" t="n"/>
      <c r="M731" s="7" t="n"/>
    </row>
    <row r="732">
      <c r="F732" s="7" t="n"/>
      <c r="G732" s="7" t="n"/>
      <c r="H732" s="7" t="n"/>
      <c r="L732" s="7" t="n"/>
      <c r="M732" s="7" t="n"/>
    </row>
    <row r="733">
      <c r="F733" s="7" t="n"/>
      <c r="G733" s="7" t="n"/>
      <c r="H733" s="7" t="n"/>
      <c r="L733" s="7" t="n"/>
      <c r="M733" s="7" t="n"/>
    </row>
    <row r="734">
      <c r="F734" s="7" t="n"/>
      <c r="G734" s="7" t="n"/>
      <c r="H734" s="7" t="n"/>
      <c r="L734" s="7" t="n"/>
      <c r="M734" s="7" t="n"/>
    </row>
    <row r="735">
      <c r="F735" s="7" t="n"/>
      <c r="G735" s="7" t="n"/>
      <c r="H735" s="7" t="n"/>
      <c r="L735" s="7" t="n"/>
      <c r="M735" s="7" t="n"/>
    </row>
    <row r="736">
      <c r="F736" s="7" t="n"/>
      <c r="G736" s="7" t="n"/>
      <c r="H736" s="7" t="n"/>
      <c r="L736" s="7" t="n"/>
      <c r="M736" s="7" t="n"/>
    </row>
    <row r="737">
      <c r="F737" s="7" t="n"/>
      <c r="G737" s="7" t="n"/>
      <c r="H737" s="7" t="n"/>
      <c r="L737" s="7" t="n"/>
      <c r="M737" s="7" t="n"/>
    </row>
    <row r="738">
      <c r="F738" s="7" t="n"/>
      <c r="G738" s="7" t="n"/>
      <c r="H738" s="7" t="n"/>
      <c r="L738" s="7" t="n"/>
      <c r="M738" s="7" t="n"/>
    </row>
    <row r="739">
      <c r="F739" s="7" t="n"/>
      <c r="G739" s="7" t="n"/>
      <c r="H739" s="7" t="n"/>
      <c r="L739" s="7" t="n"/>
      <c r="M739" s="7" t="n"/>
    </row>
    <row r="740">
      <c r="F740" s="7" t="n"/>
      <c r="G740" s="7" t="n"/>
      <c r="H740" s="7" t="n"/>
      <c r="L740" s="7" t="n"/>
      <c r="M740" s="7" t="n"/>
    </row>
    <row r="741">
      <c r="F741" s="7" t="n"/>
      <c r="G741" s="7" t="n"/>
      <c r="H741" s="7" t="n"/>
      <c r="L741" s="7" t="n"/>
      <c r="M741" s="7" t="n"/>
    </row>
    <row r="742">
      <c r="F742" s="7" t="n"/>
      <c r="G742" s="7" t="n"/>
      <c r="H742" s="7" t="n"/>
      <c r="L742" s="7" t="n"/>
      <c r="M742" s="7" t="n"/>
    </row>
    <row r="743">
      <c r="F743" s="7" t="n"/>
      <c r="G743" s="7" t="n"/>
      <c r="H743" s="7" t="n"/>
      <c r="L743" s="7" t="n"/>
      <c r="M743" s="7" t="n"/>
    </row>
    <row r="744">
      <c r="F744" s="7" t="n"/>
      <c r="G744" s="7" t="n"/>
      <c r="H744" s="7" t="n"/>
      <c r="L744" s="7" t="n"/>
      <c r="M744" s="7" t="n"/>
    </row>
    <row r="745">
      <c r="F745" s="7" t="n"/>
      <c r="G745" s="7" t="n"/>
      <c r="H745" s="7" t="n"/>
      <c r="L745" s="7" t="n"/>
      <c r="M745" s="7" t="n"/>
    </row>
    <row r="746">
      <c r="F746" s="7" t="n"/>
      <c r="G746" s="7" t="n"/>
      <c r="H746" s="7" t="n"/>
      <c r="L746" s="7" t="n"/>
      <c r="M746" s="7" t="n"/>
    </row>
    <row r="747">
      <c r="F747" s="7" t="n"/>
      <c r="G747" s="7" t="n"/>
      <c r="H747" s="7" t="n"/>
      <c r="L747" s="7" t="n"/>
      <c r="M747" s="7" t="n"/>
    </row>
    <row r="748">
      <c r="F748" s="7" t="n"/>
      <c r="G748" s="7" t="n"/>
      <c r="H748" s="7" t="n"/>
      <c r="L748" s="7" t="n"/>
      <c r="M748" s="7" t="n"/>
    </row>
    <row r="749">
      <c r="F749" s="7" t="n"/>
      <c r="G749" s="7" t="n"/>
      <c r="H749" s="7" t="n"/>
      <c r="L749" s="7" t="n"/>
      <c r="M749" s="7" t="n"/>
    </row>
    <row r="750">
      <c r="F750" s="7" t="n"/>
      <c r="G750" s="7" t="n"/>
      <c r="H750" s="7" t="n"/>
      <c r="L750" s="7" t="n"/>
      <c r="M750" s="7" t="n"/>
    </row>
    <row r="751">
      <c r="F751" s="7" t="n"/>
      <c r="G751" s="7" t="n"/>
      <c r="H751" s="7" t="n"/>
      <c r="L751" s="7" t="n"/>
      <c r="M751" s="7" t="n"/>
    </row>
    <row r="752">
      <c r="F752" s="7" t="n"/>
      <c r="G752" s="7" t="n"/>
      <c r="H752" s="7" t="n"/>
      <c r="L752" s="7" t="n"/>
      <c r="M752" s="7" t="n"/>
    </row>
    <row r="753">
      <c r="F753" s="7" t="n"/>
      <c r="G753" s="7" t="n"/>
      <c r="H753" s="7" t="n"/>
      <c r="L753" s="7" t="n"/>
      <c r="M753" s="7" t="n"/>
    </row>
    <row r="754">
      <c r="F754" s="7" t="n"/>
      <c r="G754" s="7" t="n"/>
      <c r="H754" s="7" t="n"/>
      <c r="L754" s="7" t="n"/>
      <c r="M754" s="7" t="n"/>
    </row>
    <row r="755">
      <c r="F755" s="7" t="n"/>
      <c r="G755" s="7" t="n"/>
      <c r="H755" s="7" t="n"/>
      <c r="L755" s="7" t="n"/>
      <c r="M755" s="7" t="n"/>
    </row>
    <row r="756">
      <c r="F756" s="7" t="n"/>
      <c r="G756" s="7" t="n"/>
      <c r="H756" s="7" t="n"/>
      <c r="L756" s="7" t="n"/>
      <c r="M756" s="7" t="n"/>
    </row>
    <row r="757">
      <c r="F757" s="7" t="n"/>
      <c r="G757" s="7" t="n"/>
      <c r="H757" s="7" t="n"/>
      <c r="L757" s="7" t="n"/>
      <c r="M757" s="7" t="n"/>
    </row>
    <row r="758">
      <c r="F758" s="7" t="n"/>
      <c r="G758" s="7" t="n"/>
      <c r="H758" s="7" t="n"/>
      <c r="L758" s="7" t="n"/>
      <c r="M758" s="7" t="n"/>
    </row>
    <row r="759">
      <c r="F759" s="7" t="n"/>
      <c r="G759" s="7" t="n"/>
      <c r="H759" s="7" t="n"/>
      <c r="L759" s="7" t="n"/>
      <c r="M759" s="7" t="n"/>
    </row>
    <row r="760">
      <c r="F760" s="7" t="n"/>
      <c r="G760" s="7" t="n"/>
      <c r="H760" s="7" t="n"/>
      <c r="L760" s="7" t="n"/>
      <c r="M760" s="7" t="n"/>
    </row>
    <row r="761">
      <c r="F761" s="7" t="n"/>
      <c r="G761" s="7" t="n"/>
      <c r="H761" s="7" t="n"/>
      <c r="L761" s="7" t="n"/>
      <c r="M761" s="7" t="n"/>
    </row>
    <row r="762">
      <c r="F762" s="7" t="n"/>
      <c r="G762" s="7" t="n"/>
      <c r="H762" s="7" t="n"/>
      <c r="L762" s="7" t="n"/>
      <c r="M762" s="7" t="n"/>
    </row>
    <row r="763">
      <c r="F763" s="7" t="n"/>
      <c r="G763" s="7" t="n"/>
      <c r="H763" s="7" t="n"/>
      <c r="L763" s="7" t="n"/>
      <c r="M763" s="7" t="n"/>
    </row>
    <row r="764">
      <c r="F764" s="7" t="n"/>
      <c r="G764" s="7" t="n"/>
      <c r="H764" s="7" t="n"/>
      <c r="L764" s="7" t="n"/>
      <c r="M764" s="7" t="n"/>
    </row>
    <row r="765">
      <c r="F765" s="7" t="n"/>
      <c r="G765" s="7" t="n"/>
      <c r="H765" s="7" t="n"/>
      <c r="L765" s="7" t="n"/>
      <c r="M765" s="7" t="n"/>
    </row>
    <row r="766">
      <c r="F766" s="7" t="n"/>
      <c r="G766" s="7" t="n"/>
      <c r="H766" s="7" t="n"/>
      <c r="L766" s="7" t="n"/>
      <c r="M766" s="7" t="n"/>
    </row>
    <row r="767">
      <c r="F767" s="7" t="n"/>
      <c r="G767" s="7" t="n"/>
      <c r="H767" s="7" t="n"/>
      <c r="L767" s="7" t="n"/>
      <c r="M767" s="7" t="n"/>
    </row>
    <row r="768">
      <c r="F768" s="7" t="n"/>
      <c r="G768" s="7" t="n"/>
      <c r="H768" s="7" t="n"/>
      <c r="L768" s="7" t="n"/>
      <c r="M768" s="7" t="n"/>
    </row>
    <row r="769">
      <c r="F769" s="7" t="n"/>
      <c r="G769" s="7" t="n"/>
      <c r="H769" s="7" t="n"/>
      <c r="L769" s="7" t="n"/>
      <c r="M769" s="7" t="n"/>
    </row>
    <row r="770">
      <c r="F770" s="7" t="n"/>
      <c r="G770" s="7" t="n"/>
      <c r="H770" s="7" t="n"/>
      <c r="L770" s="7" t="n"/>
      <c r="M770" s="7" t="n"/>
    </row>
    <row r="771">
      <c r="F771" s="7" t="n"/>
      <c r="G771" s="7" t="n"/>
      <c r="H771" s="7" t="n"/>
      <c r="L771" s="7" t="n"/>
      <c r="M771" s="7" t="n"/>
    </row>
    <row r="772">
      <c r="F772" s="7" t="n"/>
      <c r="G772" s="7" t="n"/>
      <c r="H772" s="7" t="n"/>
      <c r="L772" s="7" t="n"/>
      <c r="M772" s="7" t="n"/>
    </row>
    <row r="773">
      <c r="F773" s="7" t="n"/>
      <c r="G773" s="7" t="n"/>
      <c r="H773" s="7" t="n"/>
      <c r="L773" s="7" t="n"/>
      <c r="M773" s="7" t="n"/>
    </row>
    <row r="774">
      <c r="F774" s="7" t="n"/>
      <c r="G774" s="7" t="n"/>
      <c r="H774" s="7" t="n"/>
      <c r="L774" s="7" t="n"/>
      <c r="M774" s="7" t="n"/>
    </row>
    <row r="775">
      <c r="F775" s="7" t="n"/>
      <c r="G775" s="7" t="n"/>
      <c r="H775" s="7" t="n"/>
      <c r="L775" s="7" t="n"/>
      <c r="M775" s="7" t="n"/>
    </row>
    <row r="776">
      <c r="F776" s="7" t="n"/>
      <c r="G776" s="7" t="n"/>
      <c r="H776" s="7" t="n"/>
      <c r="L776" s="7" t="n"/>
      <c r="M776" s="7" t="n"/>
    </row>
    <row r="777">
      <c r="F777" s="7" t="n"/>
      <c r="G777" s="7" t="n"/>
      <c r="H777" s="7" t="n"/>
      <c r="L777" s="7" t="n"/>
      <c r="M777" s="7" t="n"/>
    </row>
    <row r="778">
      <c r="F778" s="7" t="n"/>
      <c r="G778" s="7" t="n"/>
      <c r="H778" s="7" t="n"/>
      <c r="L778" s="7" t="n"/>
      <c r="M778" s="7" t="n"/>
    </row>
    <row r="779">
      <c r="F779" s="7" t="n"/>
      <c r="G779" s="7" t="n"/>
      <c r="H779" s="7" t="n"/>
      <c r="L779" s="7" t="n"/>
      <c r="M779" s="7" t="n"/>
    </row>
    <row r="780">
      <c r="F780" s="7" t="n"/>
      <c r="G780" s="7" t="n"/>
      <c r="H780" s="7" t="n"/>
      <c r="L780" s="7" t="n"/>
      <c r="M780" s="7" t="n"/>
    </row>
    <row r="781">
      <c r="F781" s="7" t="n"/>
      <c r="G781" s="7" t="n"/>
      <c r="H781" s="7" t="n"/>
      <c r="L781" s="7" t="n"/>
      <c r="M781" s="7" t="n"/>
    </row>
    <row r="782">
      <c r="F782" s="7" t="n"/>
      <c r="G782" s="7" t="n"/>
      <c r="H782" s="7" t="n"/>
      <c r="L782" s="7" t="n"/>
      <c r="M782" s="7" t="n"/>
    </row>
    <row r="783">
      <c r="F783" s="7" t="n"/>
      <c r="G783" s="7" t="n"/>
      <c r="H783" s="7" t="n"/>
      <c r="L783" s="7" t="n"/>
      <c r="M783" s="7" t="n"/>
    </row>
    <row r="784">
      <c r="F784" s="7" t="n"/>
      <c r="G784" s="7" t="n"/>
      <c r="H784" s="7" t="n"/>
      <c r="L784" s="7" t="n"/>
      <c r="M784" s="7" t="n"/>
    </row>
    <row r="785">
      <c r="F785" s="7" t="n"/>
      <c r="G785" s="7" t="n"/>
      <c r="H785" s="7" t="n"/>
      <c r="L785" s="7" t="n"/>
      <c r="M785" s="7" t="n"/>
    </row>
    <row r="786">
      <c r="F786" s="7" t="n"/>
      <c r="G786" s="7" t="n"/>
      <c r="H786" s="7" t="n"/>
      <c r="L786" s="7" t="n"/>
      <c r="M786" s="7" t="n"/>
    </row>
    <row r="787">
      <c r="F787" s="7" t="n"/>
      <c r="G787" s="7" t="n"/>
      <c r="H787" s="7" t="n"/>
      <c r="L787" s="7" t="n"/>
      <c r="M787" s="7" t="n"/>
    </row>
    <row r="788">
      <c r="F788" s="7" t="n"/>
      <c r="G788" s="7" t="n"/>
      <c r="H788" s="7" t="n"/>
      <c r="L788" s="7" t="n"/>
      <c r="M788" s="7" t="n"/>
    </row>
    <row r="789">
      <c r="F789" s="7" t="n"/>
      <c r="G789" s="7" t="n"/>
      <c r="H789" s="7" t="n"/>
      <c r="L789" s="7" t="n"/>
      <c r="M789" s="7" t="n"/>
    </row>
    <row r="790">
      <c r="F790" s="7" t="n"/>
      <c r="G790" s="7" t="n"/>
      <c r="H790" s="7" t="n"/>
      <c r="L790" s="7" t="n"/>
      <c r="M790" s="7" t="n"/>
    </row>
    <row r="791">
      <c r="F791" s="7" t="n"/>
      <c r="G791" s="7" t="n"/>
      <c r="H791" s="7" t="n"/>
      <c r="L791" s="7" t="n"/>
      <c r="M791" s="7" t="n"/>
    </row>
    <row r="792">
      <c r="F792" s="7" t="n"/>
      <c r="G792" s="7" t="n"/>
      <c r="H792" s="7" t="n"/>
      <c r="L792" s="7" t="n"/>
      <c r="M792" s="7" t="n"/>
    </row>
    <row r="793">
      <c r="F793" s="7" t="n"/>
      <c r="G793" s="7" t="n"/>
      <c r="H793" s="7" t="n"/>
      <c r="L793" s="7" t="n"/>
      <c r="M793" s="7" t="n"/>
    </row>
    <row r="794">
      <c r="F794" s="7" t="n"/>
      <c r="G794" s="7" t="n"/>
      <c r="H794" s="7" t="n"/>
      <c r="L794" s="7" t="n"/>
      <c r="M794" s="7" t="n"/>
    </row>
    <row r="795">
      <c r="F795" s="7" t="n"/>
      <c r="G795" s="7" t="n"/>
      <c r="H795" s="7" t="n"/>
      <c r="L795" s="7" t="n"/>
      <c r="M795" s="7" t="n"/>
    </row>
    <row r="796">
      <c r="F796" s="7" t="n"/>
      <c r="G796" s="7" t="n"/>
      <c r="H796" s="7" t="n"/>
      <c r="L796" s="7" t="n"/>
      <c r="M796" s="7" t="n"/>
    </row>
    <row r="797">
      <c r="F797" s="7" t="n"/>
      <c r="G797" s="7" t="n"/>
      <c r="H797" s="7" t="n"/>
      <c r="L797" s="7" t="n"/>
      <c r="M797" s="7" t="n"/>
    </row>
    <row r="798">
      <c r="F798" s="7" t="n"/>
      <c r="G798" s="7" t="n"/>
      <c r="H798" s="7" t="n"/>
      <c r="L798" s="7" t="n"/>
      <c r="M798" s="7" t="n"/>
    </row>
    <row r="799">
      <c r="F799" s="7" t="n"/>
      <c r="G799" s="7" t="n"/>
      <c r="H799" s="7" t="n"/>
      <c r="L799" s="7" t="n"/>
      <c r="M799" s="7" t="n"/>
    </row>
    <row r="800">
      <c r="F800" s="7" t="n"/>
      <c r="G800" s="7" t="n"/>
      <c r="H800" s="7" t="n"/>
      <c r="L800" s="7" t="n"/>
      <c r="M800" s="7" t="n"/>
    </row>
    <row r="801">
      <c r="F801" s="7" t="n"/>
      <c r="G801" s="7" t="n"/>
      <c r="H801" s="7" t="n"/>
      <c r="L801" s="7" t="n"/>
      <c r="M801" s="7" t="n"/>
    </row>
    <row r="802">
      <c r="F802" s="7" t="n"/>
      <c r="G802" s="7" t="n"/>
      <c r="H802" s="7" t="n"/>
      <c r="L802" s="7" t="n"/>
      <c r="M802" s="7" t="n"/>
    </row>
    <row r="803">
      <c r="F803" s="7" t="n"/>
      <c r="G803" s="7" t="n"/>
      <c r="H803" s="7" t="n"/>
      <c r="L803" s="7" t="n"/>
      <c r="M803" s="7" t="n"/>
    </row>
    <row r="804">
      <c r="F804" s="7" t="n"/>
      <c r="G804" s="7" t="n"/>
      <c r="H804" s="7" t="n"/>
      <c r="L804" s="7" t="n"/>
      <c r="M804" s="7" t="n"/>
    </row>
    <row r="805">
      <c r="F805" s="7" t="n"/>
      <c r="G805" s="7" t="n"/>
      <c r="H805" s="7" t="n"/>
      <c r="L805" s="7" t="n"/>
      <c r="M805" s="7" t="n"/>
    </row>
    <row r="806">
      <c r="F806" s="7" t="n"/>
      <c r="G806" s="7" t="n"/>
      <c r="H806" s="7" t="n"/>
      <c r="L806" s="7" t="n"/>
      <c r="M806" s="7" t="n"/>
    </row>
    <row r="807">
      <c r="F807" s="7" t="n"/>
      <c r="G807" s="7" t="n"/>
      <c r="H807" s="7" t="n"/>
      <c r="L807" s="7" t="n"/>
      <c r="M807" s="7" t="n"/>
    </row>
    <row r="808">
      <c r="F808" s="7" t="n"/>
      <c r="G808" s="7" t="n"/>
      <c r="H808" s="7" t="n"/>
      <c r="L808" s="7" t="n"/>
      <c r="M808" s="7" t="n"/>
    </row>
    <row r="809">
      <c r="F809" s="7" t="n"/>
      <c r="G809" s="7" t="n"/>
      <c r="H809" s="7" t="n"/>
      <c r="L809" s="7" t="n"/>
      <c r="M809" s="7" t="n"/>
    </row>
    <row r="810">
      <c r="F810" s="7" t="n"/>
      <c r="G810" s="7" t="n"/>
      <c r="H810" s="7" t="n"/>
      <c r="L810" s="7" t="n"/>
      <c r="M810" s="7" t="n"/>
    </row>
    <row r="811">
      <c r="F811" s="7" t="n"/>
      <c r="G811" s="7" t="n"/>
      <c r="H811" s="7" t="n"/>
      <c r="L811" s="7" t="n"/>
      <c r="M811" s="7" t="n"/>
    </row>
    <row r="812">
      <c r="F812" s="7" t="n"/>
      <c r="G812" s="7" t="n"/>
      <c r="H812" s="7" t="n"/>
      <c r="L812" s="7" t="n"/>
      <c r="M812" s="7" t="n"/>
    </row>
    <row r="813">
      <c r="F813" s="7" t="n"/>
      <c r="G813" s="7" t="n"/>
      <c r="H813" s="7" t="n"/>
      <c r="L813" s="7" t="n"/>
      <c r="M813" s="7" t="n"/>
    </row>
    <row r="814">
      <c r="F814" s="7" t="n"/>
      <c r="G814" s="7" t="n"/>
      <c r="H814" s="7" t="n"/>
      <c r="L814" s="7" t="n"/>
      <c r="M814" s="7" t="n"/>
    </row>
    <row r="815">
      <c r="F815" s="7" t="n"/>
      <c r="G815" s="7" t="n"/>
      <c r="H815" s="7" t="n"/>
      <c r="L815" s="7" t="n"/>
      <c r="M815" s="7" t="n"/>
    </row>
    <row r="816">
      <c r="F816" s="7" t="n"/>
      <c r="G816" s="7" t="n"/>
      <c r="H816" s="7" t="n"/>
      <c r="L816" s="7" t="n"/>
      <c r="M816" s="7" t="n"/>
    </row>
    <row r="817">
      <c r="F817" s="7" t="n"/>
      <c r="G817" s="7" t="n"/>
      <c r="H817" s="7" t="n"/>
      <c r="L817" s="7" t="n"/>
      <c r="M817" s="7" t="n"/>
    </row>
    <row r="818">
      <c r="F818" s="7" t="n"/>
      <c r="G818" s="7" t="n"/>
      <c r="H818" s="7" t="n"/>
      <c r="L818" s="7" t="n"/>
      <c r="M818" s="7" t="n"/>
    </row>
    <row r="819">
      <c r="F819" s="7" t="n"/>
      <c r="G819" s="7" t="n"/>
      <c r="H819" s="7" t="n"/>
      <c r="L819" s="7" t="n"/>
      <c r="M819" s="7" t="n"/>
    </row>
    <row r="820">
      <c r="F820" s="7" t="n"/>
      <c r="G820" s="7" t="n"/>
      <c r="H820" s="7" t="n"/>
      <c r="L820" s="7" t="n"/>
      <c r="M820" s="7" t="n"/>
    </row>
    <row r="821">
      <c r="F821" s="7" t="n"/>
      <c r="G821" s="7" t="n"/>
      <c r="H821" s="7" t="n"/>
      <c r="L821" s="7" t="n"/>
      <c r="M821" s="7" t="n"/>
    </row>
    <row r="822">
      <c r="F822" s="7" t="n"/>
      <c r="G822" s="7" t="n"/>
      <c r="H822" s="7" t="n"/>
      <c r="L822" s="7" t="n"/>
      <c r="M822" s="7" t="n"/>
    </row>
    <row r="823">
      <c r="F823" s="7" t="n"/>
      <c r="G823" s="7" t="n"/>
      <c r="H823" s="7" t="n"/>
      <c r="L823" s="7" t="n"/>
      <c r="M823" s="7" t="n"/>
    </row>
    <row r="824">
      <c r="F824" s="7" t="n"/>
      <c r="G824" s="7" t="n"/>
      <c r="H824" s="7" t="n"/>
      <c r="L824" s="7" t="n"/>
      <c r="M824" s="7" t="n"/>
    </row>
    <row r="825">
      <c r="F825" s="7" t="n"/>
      <c r="G825" s="7" t="n"/>
      <c r="H825" s="7" t="n"/>
      <c r="L825" s="7" t="n"/>
      <c r="M825" s="7" t="n"/>
    </row>
    <row r="826">
      <c r="F826" s="7" t="n"/>
      <c r="G826" s="7" t="n"/>
      <c r="H826" s="7" t="n"/>
      <c r="L826" s="7" t="n"/>
      <c r="M826" s="7" t="n"/>
    </row>
    <row r="827">
      <c r="F827" s="7" t="n"/>
      <c r="G827" s="7" t="n"/>
      <c r="H827" s="7" t="n"/>
      <c r="L827" s="7" t="n"/>
      <c r="M827" s="7" t="n"/>
    </row>
    <row r="828">
      <c r="F828" s="7" t="n"/>
      <c r="G828" s="7" t="n"/>
      <c r="H828" s="7" t="n"/>
      <c r="L828" s="7" t="n"/>
      <c r="M828" s="7" t="n"/>
    </row>
    <row r="829">
      <c r="F829" s="7" t="n"/>
      <c r="G829" s="7" t="n"/>
      <c r="H829" s="7" t="n"/>
      <c r="L829" s="7" t="n"/>
      <c r="M829" s="7" t="n"/>
    </row>
    <row r="830">
      <c r="F830" s="7" t="n"/>
      <c r="G830" s="7" t="n"/>
      <c r="H830" s="7" t="n"/>
      <c r="L830" s="7" t="n"/>
      <c r="M830" s="7" t="n"/>
    </row>
    <row r="831">
      <c r="F831" s="7" t="n"/>
      <c r="G831" s="7" t="n"/>
      <c r="H831" s="7" t="n"/>
      <c r="L831" s="7" t="n"/>
      <c r="M831" s="7" t="n"/>
    </row>
    <row r="832">
      <c r="F832" s="7" t="n"/>
      <c r="G832" s="7" t="n"/>
      <c r="H832" s="7" t="n"/>
      <c r="L832" s="7" t="n"/>
      <c r="M832" s="7" t="n"/>
    </row>
    <row r="833">
      <c r="F833" s="7" t="n"/>
      <c r="G833" s="7" t="n"/>
      <c r="H833" s="7" t="n"/>
      <c r="L833" s="7" t="n"/>
      <c r="M833" s="7" t="n"/>
    </row>
    <row r="834">
      <c r="F834" s="7" t="n"/>
      <c r="G834" s="7" t="n"/>
      <c r="H834" s="7" t="n"/>
      <c r="L834" s="7" t="n"/>
      <c r="M834" s="7" t="n"/>
    </row>
    <row r="835">
      <c r="F835" s="7" t="n"/>
      <c r="G835" s="7" t="n"/>
      <c r="H835" s="7" t="n"/>
      <c r="L835" s="7" t="n"/>
      <c r="M835" s="7" t="n"/>
    </row>
    <row r="836">
      <c r="F836" s="7" t="n"/>
      <c r="G836" s="7" t="n"/>
      <c r="H836" s="7" t="n"/>
      <c r="L836" s="7" t="n"/>
      <c r="M836" s="7" t="n"/>
    </row>
    <row r="837">
      <c r="F837" s="7" t="n"/>
      <c r="G837" s="7" t="n"/>
      <c r="H837" s="7" t="n"/>
      <c r="L837" s="7" t="n"/>
      <c r="M837" s="7" t="n"/>
    </row>
    <row r="838">
      <c r="F838" s="7" t="n"/>
      <c r="G838" s="7" t="n"/>
      <c r="H838" s="7" t="n"/>
      <c r="L838" s="7" t="n"/>
      <c r="M838" s="7" t="n"/>
    </row>
    <row r="839">
      <c r="F839" s="7" t="n"/>
      <c r="G839" s="7" t="n"/>
      <c r="H839" s="7" t="n"/>
      <c r="L839" s="7" t="n"/>
      <c r="M839" s="7" t="n"/>
    </row>
    <row r="840">
      <c r="F840" s="7" t="n"/>
      <c r="G840" s="7" t="n"/>
      <c r="H840" s="7" t="n"/>
      <c r="L840" s="7" t="n"/>
      <c r="M840" s="7" t="n"/>
    </row>
    <row r="841">
      <c r="F841" s="7" t="n"/>
      <c r="G841" s="7" t="n"/>
      <c r="H841" s="7" t="n"/>
      <c r="L841" s="7" t="n"/>
      <c r="M841" s="7" t="n"/>
    </row>
    <row r="842">
      <c r="F842" s="7" t="n"/>
      <c r="G842" s="7" t="n"/>
      <c r="H842" s="7" t="n"/>
      <c r="L842" s="7" t="n"/>
      <c r="M842" s="7" t="n"/>
    </row>
    <row r="843">
      <c r="F843" s="7" t="n"/>
      <c r="G843" s="7" t="n"/>
      <c r="H843" s="7" t="n"/>
      <c r="L843" s="7" t="n"/>
      <c r="M843" s="7" t="n"/>
    </row>
    <row r="844">
      <c r="F844" s="7" t="n"/>
      <c r="G844" s="7" t="n"/>
      <c r="H844" s="7" t="n"/>
      <c r="L844" s="7" t="n"/>
      <c r="M844" s="7" t="n"/>
    </row>
    <row r="845">
      <c r="F845" s="7" t="n"/>
      <c r="G845" s="7" t="n"/>
      <c r="H845" s="7" t="n"/>
      <c r="L845" s="7" t="n"/>
      <c r="M845" s="7" t="n"/>
    </row>
    <row r="846">
      <c r="F846" s="7" t="n"/>
      <c r="G846" s="7" t="n"/>
      <c r="H846" s="7" t="n"/>
      <c r="L846" s="7" t="n"/>
      <c r="M846" s="7" t="n"/>
    </row>
    <row r="847">
      <c r="F847" s="7" t="n"/>
      <c r="G847" s="7" t="n"/>
      <c r="H847" s="7" t="n"/>
      <c r="L847" s="7" t="n"/>
      <c r="M847" s="7" t="n"/>
    </row>
    <row r="848">
      <c r="F848" s="7" t="n"/>
      <c r="G848" s="7" t="n"/>
      <c r="H848" s="7" t="n"/>
      <c r="L848" s="7" t="n"/>
      <c r="M848" s="7" t="n"/>
    </row>
    <row r="849">
      <c r="F849" s="7" t="n"/>
      <c r="G849" s="7" t="n"/>
      <c r="H849" s="7" t="n"/>
      <c r="L849" s="7" t="n"/>
      <c r="M849" s="7" t="n"/>
    </row>
    <row r="850">
      <c r="F850" s="7" t="n"/>
      <c r="G850" s="7" t="n"/>
      <c r="H850" s="7" t="n"/>
      <c r="L850" s="7" t="n"/>
      <c r="M850" s="7" t="n"/>
    </row>
    <row r="851">
      <c r="F851" s="7" t="n"/>
      <c r="G851" s="7" t="n"/>
      <c r="H851" s="7" t="n"/>
      <c r="L851" s="7" t="n"/>
      <c r="M851" s="7" t="n"/>
    </row>
    <row r="852">
      <c r="F852" s="7" t="n"/>
      <c r="G852" s="7" t="n"/>
      <c r="H852" s="7" t="n"/>
      <c r="L852" s="7" t="n"/>
      <c r="M852" s="7" t="n"/>
    </row>
    <row r="853">
      <c r="F853" s="7" t="n"/>
      <c r="G853" s="7" t="n"/>
      <c r="H853" s="7" t="n"/>
      <c r="L853" s="7" t="n"/>
      <c r="M853" s="7" t="n"/>
    </row>
    <row r="854">
      <c r="F854" s="7" t="n"/>
      <c r="G854" s="7" t="n"/>
      <c r="H854" s="7" t="n"/>
      <c r="L854" s="7" t="n"/>
      <c r="M854" s="7" t="n"/>
    </row>
    <row r="855">
      <c r="F855" s="7" t="n"/>
      <c r="G855" s="7" t="n"/>
      <c r="H855" s="7" t="n"/>
      <c r="L855" s="7" t="n"/>
      <c r="M855" s="7" t="n"/>
    </row>
    <row r="856">
      <c r="F856" s="7" t="n"/>
      <c r="G856" s="7" t="n"/>
      <c r="H856" s="7" t="n"/>
      <c r="L856" s="7" t="n"/>
      <c r="M856" s="7" t="n"/>
    </row>
    <row r="857">
      <c r="F857" s="7" t="n"/>
      <c r="G857" s="7" t="n"/>
      <c r="H857" s="7" t="n"/>
      <c r="L857" s="7" t="n"/>
      <c r="M857" s="7" t="n"/>
    </row>
    <row r="858">
      <c r="F858" s="7" t="n"/>
      <c r="G858" s="7" t="n"/>
      <c r="H858" s="7" t="n"/>
      <c r="L858" s="7" t="n"/>
      <c r="M858" s="7" t="n"/>
    </row>
    <row r="859">
      <c r="F859" s="7" t="n"/>
      <c r="G859" s="7" t="n"/>
      <c r="H859" s="7" t="n"/>
      <c r="L859" s="7" t="n"/>
      <c r="M859" s="7" t="n"/>
    </row>
    <row r="860">
      <c r="F860" s="7" t="n"/>
      <c r="G860" s="7" t="n"/>
      <c r="H860" s="7" t="n"/>
      <c r="L860" s="7" t="n"/>
      <c r="M860" s="7" t="n"/>
    </row>
    <row r="861">
      <c r="F861" s="7" t="n"/>
      <c r="G861" s="7" t="n"/>
      <c r="H861" s="7" t="n"/>
      <c r="L861" s="7" t="n"/>
      <c r="M861" s="7" t="n"/>
    </row>
    <row r="862">
      <c r="F862" s="7" t="n"/>
      <c r="G862" s="7" t="n"/>
      <c r="H862" s="7" t="n"/>
      <c r="L862" s="7" t="n"/>
      <c r="M862" s="7" t="n"/>
    </row>
    <row r="863">
      <c r="F863" s="7" t="n"/>
      <c r="G863" s="7" t="n"/>
      <c r="H863" s="7" t="n"/>
      <c r="L863" s="7" t="n"/>
      <c r="M863" s="7" t="n"/>
    </row>
    <row r="864">
      <c r="F864" s="7" t="n"/>
      <c r="G864" s="7" t="n"/>
      <c r="H864" s="7" t="n"/>
      <c r="L864" s="7" t="n"/>
      <c r="M864" s="7" t="n"/>
    </row>
    <row r="865">
      <c r="F865" s="7" t="n"/>
      <c r="G865" s="7" t="n"/>
      <c r="H865" s="7" t="n"/>
      <c r="L865" s="7" t="n"/>
      <c r="M865" s="7" t="n"/>
    </row>
    <row r="866">
      <c r="F866" s="7" t="n"/>
      <c r="G866" s="7" t="n"/>
      <c r="H866" s="7" t="n"/>
      <c r="L866" s="7" t="n"/>
      <c r="M866" s="7" t="n"/>
    </row>
    <row r="867">
      <c r="F867" s="7" t="n"/>
      <c r="G867" s="7" t="n"/>
      <c r="H867" s="7" t="n"/>
      <c r="L867" s="7" t="n"/>
      <c r="M867" s="7" t="n"/>
    </row>
    <row r="868">
      <c r="F868" s="7" t="n"/>
      <c r="G868" s="7" t="n"/>
      <c r="H868" s="7" t="n"/>
      <c r="L868" s="7" t="n"/>
      <c r="M868" s="7" t="n"/>
    </row>
    <row r="869">
      <c r="F869" s="7" t="n"/>
      <c r="G869" s="7" t="n"/>
      <c r="H869" s="7" t="n"/>
      <c r="L869" s="7" t="n"/>
      <c r="M869" s="7" t="n"/>
    </row>
    <row r="870">
      <c r="F870" s="7" t="n"/>
      <c r="G870" s="7" t="n"/>
      <c r="H870" s="7" t="n"/>
      <c r="L870" s="7" t="n"/>
      <c r="M870" s="7" t="n"/>
    </row>
    <row r="871">
      <c r="F871" s="7" t="n"/>
      <c r="G871" s="7" t="n"/>
      <c r="H871" s="7" t="n"/>
      <c r="L871" s="7" t="n"/>
      <c r="M871" s="7" t="n"/>
    </row>
    <row r="872">
      <c r="F872" s="7" t="n"/>
      <c r="G872" s="7" t="n"/>
      <c r="H872" s="7" t="n"/>
      <c r="L872" s="7" t="n"/>
      <c r="M872" s="7" t="n"/>
    </row>
    <row r="873">
      <c r="F873" s="7" t="n"/>
      <c r="G873" s="7" t="n"/>
      <c r="H873" s="7" t="n"/>
      <c r="L873" s="7" t="n"/>
      <c r="M873" s="7" t="n"/>
    </row>
    <row r="874">
      <c r="F874" s="7" t="n"/>
      <c r="G874" s="7" t="n"/>
      <c r="H874" s="7" t="n"/>
      <c r="L874" s="7" t="n"/>
      <c r="M874" s="7" t="n"/>
    </row>
    <row r="875">
      <c r="F875" s="7" t="n"/>
      <c r="G875" s="7" t="n"/>
      <c r="H875" s="7" t="n"/>
      <c r="L875" s="7" t="n"/>
      <c r="M875" s="7" t="n"/>
    </row>
    <row r="876">
      <c r="F876" s="7" t="n"/>
      <c r="G876" s="7" t="n"/>
      <c r="H876" s="7" t="n"/>
      <c r="L876" s="7" t="n"/>
      <c r="M876" s="7" t="n"/>
    </row>
    <row r="877">
      <c r="F877" s="7" t="n"/>
      <c r="G877" s="7" t="n"/>
      <c r="H877" s="7" t="n"/>
      <c r="L877" s="7" t="n"/>
      <c r="M877" s="7" t="n"/>
    </row>
    <row r="878">
      <c r="F878" s="7" t="n"/>
      <c r="G878" s="7" t="n"/>
      <c r="H878" s="7" t="n"/>
      <c r="L878" s="7" t="n"/>
      <c r="M878" s="7" t="n"/>
    </row>
    <row r="879">
      <c r="F879" s="7" t="n"/>
      <c r="G879" s="7" t="n"/>
      <c r="H879" s="7" t="n"/>
      <c r="L879" s="7" t="n"/>
      <c r="M879" s="7" t="n"/>
    </row>
    <row r="880">
      <c r="F880" s="7" t="n"/>
      <c r="G880" s="7" t="n"/>
      <c r="H880" s="7" t="n"/>
      <c r="L880" s="7" t="n"/>
      <c r="M880" s="7" t="n"/>
    </row>
    <row r="881">
      <c r="F881" s="7" t="n"/>
      <c r="G881" s="7" t="n"/>
      <c r="H881" s="7" t="n"/>
      <c r="L881" s="7" t="n"/>
      <c r="M881" s="7" t="n"/>
    </row>
    <row r="882">
      <c r="F882" s="7" t="n"/>
      <c r="G882" s="7" t="n"/>
      <c r="H882" s="7" t="n"/>
      <c r="L882" s="7" t="n"/>
      <c r="M882" s="7" t="n"/>
    </row>
    <row r="883">
      <c r="F883" s="7" t="n"/>
      <c r="G883" s="7" t="n"/>
      <c r="H883" s="7" t="n"/>
      <c r="L883" s="7" t="n"/>
      <c r="M883" s="7" t="n"/>
    </row>
    <row r="884">
      <c r="F884" s="7" t="n"/>
      <c r="G884" s="7" t="n"/>
      <c r="H884" s="7" t="n"/>
      <c r="L884" s="7" t="n"/>
      <c r="M884" s="7" t="n"/>
    </row>
    <row r="885">
      <c r="F885" s="7" t="n"/>
      <c r="G885" s="7" t="n"/>
      <c r="H885" s="7" t="n"/>
      <c r="L885" s="7" t="n"/>
      <c r="M885" s="7" t="n"/>
    </row>
    <row r="886">
      <c r="F886" s="7" t="n"/>
      <c r="G886" s="7" t="n"/>
      <c r="H886" s="7" t="n"/>
      <c r="L886" s="7" t="n"/>
      <c r="M886" s="7" t="n"/>
    </row>
    <row r="887">
      <c r="F887" s="7" t="n"/>
      <c r="G887" s="7" t="n"/>
      <c r="H887" s="7" t="n"/>
      <c r="L887" s="7" t="n"/>
      <c r="M887" s="7" t="n"/>
    </row>
    <row r="888">
      <c r="F888" s="7" t="n"/>
      <c r="G888" s="7" t="n"/>
      <c r="H888" s="7" t="n"/>
      <c r="L888" s="7" t="n"/>
      <c r="M888" s="7" t="n"/>
    </row>
    <row r="889">
      <c r="F889" s="7" t="n"/>
      <c r="G889" s="7" t="n"/>
      <c r="H889" s="7" t="n"/>
      <c r="L889" s="7" t="n"/>
      <c r="M889" s="7" t="n"/>
    </row>
    <row r="890">
      <c r="F890" s="7" t="n"/>
      <c r="G890" s="7" t="n"/>
      <c r="H890" s="7" t="n"/>
      <c r="L890" s="7" t="n"/>
      <c r="M890" s="7" t="n"/>
    </row>
    <row r="891">
      <c r="F891" s="7" t="n"/>
      <c r="G891" s="7" t="n"/>
      <c r="H891" s="7" t="n"/>
      <c r="L891" s="7" t="n"/>
      <c r="M891" s="7" t="n"/>
    </row>
    <row r="892">
      <c r="F892" s="7" t="n"/>
      <c r="G892" s="7" t="n"/>
      <c r="H892" s="7" t="n"/>
      <c r="L892" s="7" t="n"/>
      <c r="M892" s="7" t="n"/>
    </row>
    <row r="893">
      <c r="F893" s="7" t="n"/>
      <c r="G893" s="7" t="n"/>
      <c r="H893" s="7" t="n"/>
      <c r="L893" s="7" t="n"/>
      <c r="M893" s="7" t="n"/>
    </row>
    <row r="894">
      <c r="F894" s="7" t="n"/>
      <c r="G894" s="7" t="n"/>
      <c r="H894" s="7" t="n"/>
      <c r="L894" s="7" t="n"/>
      <c r="M894" s="7" t="n"/>
    </row>
    <row r="895">
      <c r="F895" s="7" t="n"/>
      <c r="G895" s="7" t="n"/>
      <c r="H895" s="7" t="n"/>
      <c r="L895" s="7" t="n"/>
      <c r="M895" s="7" t="n"/>
    </row>
    <row r="896">
      <c r="F896" s="7" t="n"/>
      <c r="G896" s="7" t="n"/>
      <c r="H896" s="7" t="n"/>
      <c r="L896" s="7" t="n"/>
      <c r="M896" s="7" t="n"/>
    </row>
    <row r="897">
      <c r="F897" s="7" t="n"/>
      <c r="G897" s="7" t="n"/>
      <c r="H897" s="7" t="n"/>
      <c r="L897" s="7" t="n"/>
      <c r="M897" s="7" t="n"/>
    </row>
    <row r="898">
      <c r="F898" s="7" t="n"/>
      <c r="G898" s="7" t="n"/>
      <c r="H898" s="7" t="n"/>
      <c r="L898" s="7" t="n"/>
      <c r="M898" s="7" t="n"/>
    </row>
    <row r="899">
      <c r="F899" s="7" t="n"/>
      <c r="G899" s="7" t="n"/>
      <c r="H899" s="7" t="n"/>
      <c r="L899" s="7" t="n"/>
      <c r="M899" s="7" t="n"/>
    </row>
    <row r="900">
      <c r="F900" s="7" t="n"/>
      <c r="G900" s="7" t="n"/>
      <c r="H900" s="7" t="n"/>
      <c r="L900" s="7" t="n"/>
      <c r="M900" s="7" t="n"/>
    </row>
    <row r="901">
      <c r="F901" s="7" t="n"/>
      <c r="G901" s="7" t="n"/>
      <c r="H901" s="7" t="n"/>
      <c r="L901" s="7" t="n"/>
      <c r="M901" s="7" t="n"/>
    </row>
    <row r="902">
      <c r="F902" s="7" t="n"/>
      <c r="G902" s="7" t="n"/>
      <c r="H902" s="7" t="n"/>
      <c r="L902" s="7" t="n"/>
      <c r="M902" s="7" t="n"/>
    </row>
    <row r="903">
      <c r="F903" s="7" t="n"/>
      <c r="G903" s="7" t="n"/>
      <c r="H903" s="7" t="n"/>
      <c r="L903" s="7" t="n"/>
      <c r="M903" s="7" t="n"/>
    </row>
    <row r="904">
      <c r="F904" s="7" t="n"/>
      <c r="G904" s="7" t="n"/>
      <c r="H904" s="7" t="n"/>
      <c r="L904" s="7" t="n"/>
      <c r="M904" s="7" t="n"/>
    </row>
    <row r="905">
      <c r="F905" s="7" t="n"/>
      <c r="G905" s="7" t="n"/>
      <c r="H905" s="7" t="n"/>
      <c r="L905" s="7" t="n"/>
      <c r="M905" s="7" t="n"/>
    </row>
    <row r="906">
      <c r="F906" s="7" t="n"/>
      <c r="G906" s="7" t="n"/>
      <c r="H906" s="7" t="n"/>
      <c r="L906" s="7" t="n"/>
      <c r="M906" s="7" t="n"/>
    </row>
    <row r="907">
      <c r="F907" s="7" t="n"/>
      <c r="G907" s="7" t="n"/>
      <c r="H907" s="7" t="n"/>
      <c r="L907" s="7" t="n"/>
      <c r="M907" s="7" t="n"/>
    </row>
    <row r="908">
      <c r="F908" s="7" t="n"/>
      <c r="G908" s="7" t="n"/>
      <c r="H908" s="7" t="n"/>
      <c r="L908" s="7" t="n"/>
      <c r="M908" s="7" t="n"/>
    </row>
    <row r="909">
      <c r="F909" s="7" t="n"/>
      <c r="G909" s="7" t="n"/>
      <c r="H909" s="7" t="n"/>
      <c r="L909" s="7" t="n"/>
      <c r="M909" s="7" t="n"/>
    </row>
    <row r="910">
      <c r="F910" s="7" t="n"/>
      <c r="G910" s="7" t="n"/>
      <c r="H910" s="7" t="n"/>
      <c r="L910" s="7" t="n"/>
      <c r="M910" s="7" t="n"/>
    </row>
    <row r="911">
      <c r="F911" s="7" t="n"/>
      <c r="G911" s="7" t="n"/>
      <c r="H911" s="7" t="n"/>
      <c r="L911" s="7" t="n"/>
      <c r="M911" s="7" t="n"/>
    </row>
    <row r="912">
      <c r="F912" s="7" t="n"/>
      <c r="G912" s="7" t="n"/>
      <c r="H912" s="7" t="n"/>
      <c r="L912" s="7" t="n"/>
      <c r="M912" s="7" t="n"/>
    </row>
    <row r="913">
      <c r="F913" s="7" t="n"/>
      <c r="G913" s="7" t="n"/>
      <c r="H913" s="7" t="n"/>
      <c r="L913" s="7" t="n"/>
      <c r="M913" s="7" t="n"/>
    </row>
    <row r="914">
      <c r="F914" s="7" t="n"/>
      <c r="G914" s="7" t="n"/>
      <c r="H914" s="7" t="n"/>
      <c r="L914" s="7" t="n"/>
      <c r="M914" s="7" t="n"/>
    </row>
    <row r="915">
      <c r="F915" s="7" t="n"/>
      <c r="G915" s="7" t="n"/>
      <c r="H915" s="7" t="n"/>
      <c r="L915" s="7" t="n"/>
      <c r="M915" s="7" t="n"/>
    </row>
    <row r="916">
      <c r="F916" s="7" t="n"/>
      <c r="G916" s="7" t="n"/>
      <c r="H916" s="7" t="n"/>
      <c r="L916" s="7" t="n"/>
      <c r="M916" s="7" t="n"/>
    </row>
    <row r="917">
      <c r="F917" s="7" t="n"/>
      <c r="G917" s="7" t="n"/>
      <c r="H917" s="7" t="n"/>
      <c r="L917" s="7" t="n"/>
      <c r="M917" s="7" t="n"/>
    </row>
    <row r="918">
      <c r="F918" s="7" t="n"/>
      <c r="G918" s="7" t="n"/>
      <c r="H918" s="7" t="n"/>
      <c r="L918" s="7" t="n"/>
      <c r="M918" s="7" t="n"/>
    </row>
    <row r="919">
      <c r="F919" s="7" t="n"/>
      <c r="G919" s="7" t="n"/>
      <c r="H919" s="7" t="n"/>
      <c r="L919" s="7" t="n"/>
      <c r="M919" s="7" t="n"/>
    </row>
    <row r="920">
      <c r="F920" s="7" t="n"/>
      <c r="G920" s="7" t="n"/>
      <c r="H920" s="7" t="n"/>
      <c r="L920" s="7" t="n"/>
      <c r="M920" s="7" t="n"/>
    </row>
    <row r="921">
      <c r="F921" s="7" t="n"/>
      <c r="G921" s="7" t="n"/>
      <c r="H921" s="7" t="n"/>
      <c r="L921" s="7" t="n"/>
      <c r="M921" s="7" t="n"/>
    </row>
    <row r="922">
      <c r="F922" s="7" t="n"/>
      <c r="G922" s="7" t="n"/>
      <c r="H922" s="7" t="n"/>
      <c r="L922" s="7" t="n"/>
      <c r="M922" s="7" t="n"/>
    </row>
    <row r="923">
      <c r="F923" s="7" t="n"/>
      <c r="G923" s="7" t="n"/>
      <c r="H923" s="7" t="n"/>
      <c r="L923" s="7" t="n"/>
      <c r="M923" s="7" t="n"/>
    </row>
    <row r="924">
      <c r="F924" s="7" t="n"/>
      <c r="G924" s="7" t="n"/>
      <c r="H924" s="7" t="n"/>
      <c r="L924" s="7" t="n"/>
      <c r="M924" s="7" t="n"/>
    </row>
    <row r="925">
      <c r="F925" s="7" t="n"/>
      <c r="G925" s="7" t="n"/>
      <c r="H925" s="7" t="n"/>
      <c r="L925" s="7" t="n"/>
      <c r="M925" s="7" t="n"/>
    </row>
    <row r="926">
      <c r="F926" s="7" t="n"/>
      <c r="G926" s="7" t="n"/>
      <c r="H926" s="7" t="n"/>
      <c r="L926" s="7" t="n"/>
      <c r="M926" s="7" t="n"/>
    </row>
    <row r="927">
      <c r="F927" s="7" t="n"/>
      <c r="G927" s="7" t="n"/>
      <c r="H927" s="7" t="n"/>
      <c r="L927" s="7" t="n"/>
      <c r="M927" s="7" t="n"/>
    </row>
    <row r="928">
      <c r="F928" s="7" t="n"/>
      <c r="G928" s="7" t="n"/>
      <c r="H928" s="7" t="n"/>
      <c r="L928" s="7" t="n"/>
      <c r="M928" s="7" t="n"/>
    </row>
    <row r="929">
      <c r="F929" s="7" t="n"/>
      <c r="G929" s="7" t="n"/>
      <c r="H929" s="7" t="n"/>
      <c r="L929" s="7" t="n"/>
      <c r="M929" s="7" t="n"/>
    </row>
    <row r="930">
      <c r="F930" s="7" t="n"/>
      <c r="G930" s="7" t="n"/>
      <c r="H930" s="7" t="n"/>
      <c r="L930" s="7" t="n"/>
      <c r="M930" s="7" t="n"/>
    </row>
    <row r="931">
      <c r="F931" s="7" t="n"/>
      <c r="G931" s="7" t="n"/>
      <c r="H931" s="7" t="n"/>
      <c r="L931" s="7" t="n"/>
      <c r="M931" s="7" t="n"/>
    </row>
    <row r="932">
      <c r="F932" s="7" t="n"/>
      <c r="G932" s="7" t="n"/>
      <c r="H932" s="7" t="n"/>
      <c r="L932" s="7" t="n"/>
      <c r="M932" s="7" t="n"/>
    </row>
    <row r="933">
      <c r="F933" s="7" t="n"/>
      <c r="G933" s="7" t="n"/>
      <c r="H933" s="7" t="n"/>
      <c r="L933" s="7" t="n"/>
      <c r="M933" s="7" t="n"/>
    </row>
    <row r="934">
      <c r="F934" s="7" t="n"/>
      <c r="G934" s="7" t="n"/>
      <c r="H934" s="7" t="n"/>
      <c r="L934" s="7" t="n"/>
      <c r="M934" s="7" t="n"/>
    </row>
    <row r="935">
      <c r="F935" s="7" t="n"/>
      <c r="G935" s="7" t="n"/>
      <c r="H935" s="7" t="n"/>
      <c r="L935" s="7" t="n"/>
      <c r="M935" s="7" t="n"/>
    </row>
    <row r="936">
      <c r="F936" s="7" t="n"/>
      <c r="G936" s="7" t="n"/>
      <c r="H936" s="7" t="n"/>
      <c r="L936" s="7" t="n"/>
      <c r="M936" s="7" t="n"/>
    </row>
    <row r="937">
      <c r="F937" s="7" t="n"/>
      <c r="G937" s="7" t="n"/>
      <c r="H937" s="7" t="n"/>
      <c r="L937" s="7" t="n"/>
      <c r="M937" s="7" t="n"/>
    </row>
    <row r="938">
      <c r="F938" s="7" t="n"/>
      <c r="G938" s="7" t="n"/>
      <c r="H938" s="7" t="n"/>
      <c r="L938" s="7" t="n"/>
      <c r="M938" s="7" t="n"/>
    </row>
    <row r="939">
      <c r="F939" s="7" t="n"/>
      <c r="G939" s="7" t="n"/>
      <c r="H939" s="7" t="n"/>
      <c r="L939" s="7" t="n"/>
      <c r="M939" s="7" t="n"/>
    </row>
    <row r="940">
      <c r="F940" s="7" t="n"/>
      <c r="G940" s="7" t="n"/>
      <c r="H940" s="7" t="n"/>
      <c r="L940" s="7" t="n"/>
      <c r="M940" s="7" t="n"/>
    </row>
    <row r="941">
      <c r="F941" s="7" t="n"/>
      <c r="G941" s="7" t="n"/>
      <c r="H941" s="7" t="n"/>
      <c r="L941" s="7" t="n"/>
      <c r="M941" s="7" t="n"/>
    </row>
    <row r="942">
      <c r="F942" s="7" t="n"/>
      <c r="G942" s="7" t="n"/>
      <c r="H942" s="7" t="n"/>
      <c r="L942" s="7" t="n"/>
      <c r="M942" s="7" t="n"/>
    </row>
    <row r="943">
      <c r="F943" s="7" t="n"/>
      <c r="G943" s="7" t="n"/>
      <c r="H943" s="7" t="n"/>
      <c r="L943" s="7" t="n"/>
      <c r="M943" s="7" t="n"/>
    </row>
    <row r="944">
      <c r="F944" s="7" t="n"/>
      <c r="G944" s="7" t="n"/>
      <c r="H944" s="7" t="n"/>
      <c r="L944" s="7" t="n"/>
      <c r="M944" s="7" t="n"/>
    </row>
    <row r="945">
      <c r="F945" s="7" t="n"/>
      <c r="G945" s="7" t="n"/>
      <c r="H945" s="7" t="n"/>
      <c r="L945" s="7" t="n"/>
      <c r="M945" s="7" t="n"/>
    </row>
    <row r="946">
      <c r="F946" s="7" t="n"/>
      <c r="G946" s="7" t="n"/>
      <c r="H946" s="7" t="n"/>
      <c r="L946" s="7" t="n"/>
      <c r="M946" s="7" t="n"/>
    </row>
    <row r="947">
      <c r="F947" s="7" t="n"/>
      <c r="G947" s="7" t="n"/>
      <c r="H947" s="7" t="n"/>
      <c r="L947" s="7" t="n"/>
      <c r="M947" s="7" t="n"/>
    </row>
    <row r="948">
      <c r="F948" s="7" t="n"/>
      <c r="G948" s="7" t="n"/>
      <c r="H948" s="7" t="n"/>
      <c r="L948" s="7" t="n"/>
      <c r="M948" s="7" t="n"/>
    </row>
    <row r="949">
      <c r="F949" s="7" t="n"/>
      <c r="G949" s="7" t="n"/>
      <c r="H949" s="7" t="n"/>
      <c r="L949" s="7" t="n"/>
      <c r="M949" s="7" t="n"/>
    </row>
    <row r="950">
      <c r="F950" s="7" t="n"/>
      <c r="G950" s="7" t="n"/>
      <c r="H950" s="7" t="n"/>
      <c r="L950" s="7" t="n"/>
      <c r="M950" s="7" t="n"/>
    </row>
    <row r="951">
      <c r="F951" s="7" t="n"/>
      <c r="G951" s="7" t="n"/>
      <c r="H951" s="7" t="n"/>
      <c r="L951" s="7" t="n"/>
      <c r="M951" s="7" t="n"/>
    </row>
    <row r="952">
      <c r="F952" s="7" t="n"/>
      <c r="G952" s="7" t="n"/>
      <c r="H952" s="7" t="n"/>
      <c r="L952" s="7" t="n"/>
      <c r="M952" s="7" t="n"/>
    </row>
    <row r="953">
      <c r="F953" s="7" t="n"/>
      <c r="G953" s="7" t="n"/>
      <c r="H953" s="7" t="n"/>
      <c r="L953" s="7" t="n"/>
      <c r="M953" s="7" t="n"/>
    </row>
    <row r="954">
      <c r="F954" s="7" t="n"/>
      <c r="G954" s="7" t="n"/>
      <c r="H954" s="7" t="n"/>
      <c r="L954" s="7" t="n"/>
      <c r="M954" s="7" t="n"/>
    </row>
    <row r="955">
      <c r="F955" s="7" t="n"/>
      <c r="G955" s="7" t="n"/>
      <c r="H955" s="7" t="n"/>
      <c r="L955" s="7" t="n"/>
      <c r="M955" s="7" t="n"/>
    </row>
    <row r="956">
      <c r="F956" s="7" t="n"/>
      <c r="G956" s="7" t="n"/>
      <c r="H956" s="7" t="n"/>
      <c r="L956" s="7" t="n"/>
      <c r="M956" s="7" t="n"/>
    </row>
    <row r="957">
      <c r="F957" s="7" t="n"/>
      <c r="G957" s="7" t="n"/>
      <c r="H957" s="7" t="n"/>
      <c r="L957" s="7" t="n"/>
      <c r="M957" s="7" t="n"/>
    </row>
    <row r="958">
      <c r="F958" s="7" t="n"/>
      <c r="G958" s="7" t="n"/>
      <c r="H958" s="7" t="n"/>
      <c r="L958" s="7" t="n"/>
      <c r="M958" s="7" t="n"/>
    </row>
    <row r="959">
      <c r="F959" s="7" t="n"/>
      <c r="G959" s="7" t="n"/>
      <c r="H959" s="7" t="n"/>
      <c r="L959" s="7" t="n"/>
      <c r="M959" s="7" t="n"/>
    </row>
    <row r="960">
      <c r="F960" s="7" t="n"/>
      <c r="G960" s="7" t="n"/>
      <c r="H960" s="7" t="n"/>
      <c r="L960" s="7" t="n"/>
      <c r="M960" s="7" t="n"/>
    </row>
    <row r="961">
      <c r="F961" s="7" t="n"/>
      <c r="G961" s="7" t="n"/>
      <c r="H961" s="7" t="n"/>
      <c r="L961" s="7" t="n"/>
      <c r="M961" s="7" t="n"/>
    </row>
    <row r="962">
      <c r="F962" s="7" t="n"/>
      <c r="G962" s="7" t="n"/>
      <c r="H962" s="7" t="n"/>
      <c r="L962" s="7" t="n"/>
      <c r="M962" s="7" t="n"/>
    </row>
    <row r="963">
      <c r="F963" s="7" t="n"/>
      <c r="G963" s="7" t="n"/>
      <c r="H963" s="7" t="n"/>
      <c r="L963" s="7" t="n"/>
      <c r="M963" s="7" t="n"/>
    </row>
    <row r="964">
      <c r="F964" s="7" t="n"/>
      <c r="G964" s="7" t="n"/>
      <c r="H964" s="7" t="n"/>
      <c r="L964" s="7" t="n"/>
      <c r="M964" s="7" t="n"/>
    </row>
    <row r="965">
      <c r="F965" s="7" t="n"/>
      <c r="G965" s="7" t="n"/>
      <c r="H965" s="7" t="n"/>
      <c r="L965" s="7" t="n"/>
      <c r="M965" s="7" t="n"/>
    </row>
    <row r="966">
      <c r="F966" s="7" t="n"/>
      <c r="G966" s="7" t="n"/>
      <c r="H966" s="7" t="n"/>
      <c r="L966" s="7" t="n"/>
      <c r="M966" s="7" t="n"/>
    </row>
    <row r="967">
      <c r="F967" s="7" t="n"/>
      <c r="G967" s="7" t="n"/>
      <c r="H967" s="7" t="n"/>
      <c r="L967" s="7" t="n"/>
      <c r="M967" s="7" t="n"/>
    </row>
    <row r="968">
      <c r="F968" s="7" t="n"/>
      <c r="G968" s="7" t="n"/>
      <c r="H968" s="7" t="n"/>
      <c r="L968" s="7" t="n"/>
      <c r="M968" s="7" t="n"/>
    </row>
    <row r="969">
      <c r="F969" s="7" t="n"/>
      <c r="G969" s="7" t="n"/>
      <c r="H969" s="7" t="n"/>
      <c r="L969" s="7" t="n"/>
      <c r="M969" s="7" t="n"/>
    </row>
    <row r="970">
      <c r="F970" s="7" t="n"/>
      <c r="G970" s="7" t="n"/>
      <c r="H970" s="7" t="n"/>
      <c r="L970" s="7" t="n"/>
      <c r="M970" s="7" t="n"/>
    </row>
    <row r="971">
      <c r="F971" s="7" t="n"/>
      <c r="G971" s="7" t="n"/>
      <c r="H971" s="7" t="n"/>
      <c r="L971" s="7" t="n"/>
      <c r="M971" s="7" t="n"/>
    </row>
    <row r="972">
      <c r="F972" s="7" t="n"/>
      <c r="G972" s="7" t="n"/>
      <c r="H972" s="7" t="n"/>
      <c r="L972" s="7" t="n"/>
      <c r="M972" s="7" t="n"/>
    </row>
    <row r="973">
      <c r="F973" s="7" t="n"/>
      <c r="G973" s="7" t="n"/>
      <c r="H973" s="7" t="n"/>
      <c r="L973" s="7" t="n"/>
      <c r="M973" s="7" t="n"/>
    </row>
    <row r="974">
      <c r="F974" s="7" t="n"/>
      <c r="G974" s="7" t="n"/>
      <c r="H974" s="7" t="n"/>
      <c r="L974" s="7" t="n"/>
      <c r="M974" s="7" t="n"/>
    </row>
    <row r="975">
      <c r="F975" s="7" t="n"/>
      <c r="G975" s="7" t="n"/>
      <c r="H975" s="7" t="n"/>
      <c r="L975" s="7" t="n"/>
      <c r="M975" s="7" t="n"/>
    </row>
    <row r="976">
      <c r="F976" s="7" t="n"/>
      <c r="G976" s="7" t="n"/>
      <c r="H976" s="7" t="n"/>
      <c r="L976" s="7" t="n"/>
      <c r="M976" s="7" t="n"/>
    </row>
    <row r="977">
      <c r="F977" s="7" t="n"/>
      <c r="G977" s="7" t="n"/>
      <c r="H977" s="7" t="n"/>
      <c r="L977" s="7" t="n"/>
      <c r="M977" s="7" t="n"/>
    </row>
    <row r="978">
      <c r="F978" s="7" t="n"/>
      <c r="G978" s="7" t="n"/>
      <c r="H978" s="7" t="n"/>
      <c r="L978" s="7" t="n"/>
      <c r="M978" s="7" t="n"/>
    </row>
    <row r="979">
      <c r="F979" s="7" t="n"/>
      <c r="G979" s="7" t="n"/>
      <c r="H979" s="7" t="n"/>
      <c r="L979" s="7" t="n"/>
      <c r="M979" s="7" t="n"/>
    </row>
    <row r="980">
      <c r="F980" s="7" t="n"/>
      <c r="G980" s="7" t="n"/>
      <c r="H980" s="7" t="n"/>
      <c r="L980" s="7" t="n"/>
      <c r="M980" s="7" t="n"/>
    </row>
    <row r="981">
      <c r="F981" s="7" t="n"/>
      <c r="G981" s="7" t="n"/>
      <c r="H981" s="7" t="n"/>
      <c r="L981" s="7" t="n"/>
      <c r="M981" s="7" t="n"/>
    </row>
    <row r="982">
      <c r="F982" s="7" t="n"/>
      <c r="G982" s="7" t="n"/>
      <c r="H982" s="7" t="n"/>
      <c r="L982" s="7" t="n"/>
      <c r="M982" s="7" t="n"/>
    </row>
    <row r="983">
      <c r="F983" s="7" t="n"/>
      <c r="G983" s="7" t="n"/>
      <c r="H983" s="7" t="n"/>
      <c r="L983" s="7" t="n"/>
      <c r="M983" s="7" t="n"/>
    </row>
    <row r="984">
      <c r="F984" s="7" t="n"/>
      <c r="G984" s="7" t="n"/>
      <c r="H984" s="7" t="n"/>
      <c r="L984" s="7" t="n"/>
      <c r="M984" s="7" t="n"/>
    </row>
    <row r="985">
      <c r="F985" s="7" t="n"/>
      <c r="G985" s="7" t="n"/>
      <c r="H985" s="7" t="n"/>
      <c r="L985" s="7" t="n"/>
      <c r="M985" s="7" t="n"/>
    </row>
    <row r="986">
      <c r="F986" s="7" t="n"/>
      <c r="G986" s="7" t="n"/>
      <c r="H986" s="7" t="n"/>
      <c r="L986" s="7" t="n"/>
      <c r="M986" s="7" t="n"/>
    </row>
    <row r="987">
      <c r="F987" s="7" t="n"/>
      <c r="G987" s="7" t="n"/>
      <c r="H987" s="7" t="n"/>
      <c r="L987" s="7" t="n"/>
      <c r="M987" s="7" t="n"/>
    </row>
    <row r="988">
      <c r="F988" s="7" t="n"/>
      <c r="G988" s="7" t="n"/>
      <c r="H988" s="7" t="n"/>
      <c r="L988" s="7" t="n"/>
      <c r="M988" s="7" t="n"/>
    </row>
    <row r="989">
      <c r="F989" s="7" t="n"/>
      <c r="G989" s="7" t="n"/>
      <c r="H989" s="7" t="n"/>
      <c r="L989" s="7" t="n"/>
      <c r="M989" s="7" t="n"/>
    </row>
    <row r="990">
      <c r="F990" s="7" t="n"/>
      <c r="G990" s="7" t="n"/>
      <c r="H990" s="7" t="n"/>
      <c r="L990" s="7" t="n"/>
      <c r="M990" s="7" t="n"/>
    </row>
    <row r="991">
      <c r="F991" s="7" t="n"/>
      <c r="G991" s="7" t="n"/>
      <c r="H991" s="7" t="n"/>
      <c r="L991" s="7" t="n"/>
      <c r="M991" s="7" t="n"/>
    </row>
    <row r="992">
      <c r="F992" s="7" t="n"/>
      <c r="G992" s="7" t="n"/>
      <c r="H992" s="7" t="n"/>
      <c r="L992" s="7" t="n"/>
      <c r="M992" s="7" t="n"/>
    </row>
    <row r="993">
      <c r="F993" s="7" t="n"/>
      <c r="G993" s="7" t="n"/>
      <c r="H993" s="7" t="n"/>
      <c r="L993" s="7" t="n"/>
      <c r="M993" s="7" t="n"/>
    </row>
    <row r="994">
      <c r="F994" s="7" t="n"/>
      <c r="G994" s="7" t="n"/>
      <c r="H994" s="7" t="n"/>
      <c r="L994" s="7" t="n"/>
      <c r="M994" s="7" t="n"/>
    </row>
    <row r="995">
      <c r="F995" s="7" t="n"/>
      <c r="G995" s="7" t="n"/>
      <c r="H995" s="7" t="n"/>
      <c r="L995" s="7" t="n"/>
      <c r="M995" s="7" t="n"/>
    </row>
    <row r="996">
      <c r="F996" s="7" t="n"/>
      <c r="G996" s="7" t="n"/>
      <c r="H996" s="7" t="n"/>
      <c r="L996" s="7" t="n"/>
      <c r="M996" s="7" t="n"/>
    </row>
    <row r="997">
      <c r="F997" s="7" t="n"/>
      <c r="G997" s="7" t="n"/>
      <c r="H997" s="7" t="n"/>
      <c r="L997" s="7" t="n"/>
      <c r="M997" s="7" t="n"/>
    </row>
    <row r="998">
      <c r="F998" s="7" t="n"/>
      <c r="G998" s="7" t="n"/>
      <c r="H998" s="7" t="n"/>
      <c r="L998" s="7" t="n"/>
      <c r="M998" s="7" t="n"/>
    </row>
    <row r="999">
      <c r="F999" s="7" t="n"/>
      <c r="G999" s="7" t="n"/>
      <c r="H999" s="7" t="n"/>
      <c r="L999" s="7" t="n"/>
      <c r="M999" s="7" t="n"/>
    </row>
    <row r="1000">
      <c r="F1000" s="7" t="n"/>
      <c r="G1000" s="7" t="n"/>
      <c r="H1000" s="7" t="n"/>
      <c r="L1000" s="7" t="n"/>
      <c r="M1000" s="7" t="n"/>
    </row>
    <row r="1001">
      <c r="F1001" s="7" t="n"/>
      <c r="G1001" s="7" t="n"/>
      <c r="H1001" s="7" t="n"/>
      <c r="L1001" s="7" t="n"/>
      <c r="M1001" s="7" t="n"/>
    </row>
    <row r="1002">
      <c r="F1002" s="7" t="n"/>
      <c r="G1002" s="7" t="n"/>
      <c r="H1002" s="7" t="n"/>
      <c r="L1002" s="7" t="n"/>
      <c r="M1002" s="7" t="n"/>
    </row>
    <row r="1003">
      <c r="F1003" s="7" t="n"/>
      <c r="G1003" s="7" t="n"/>
      <c r="H1003" s="7" t="n"/>
      <c r="L1003" s="7" t="n"/>
      <c r="M1003" s="7" t="n"/>
    </row>
    <row r="1004">
      <c r="F1004" s="7" t="n"/>
      <c r="G1004" s="7" t="n"/>
      <c r="H1004" s="7" t="n"/>
      <c r="L1004" s="7" t="n"/>
      <c r="M1004" s="7" t="n"/>
    </row>
    <row r="1005">
      <c r="F1005" s="7" t="n"/>
      <c r="G1005" s="7" t="n"/>
      <c r="H1005" s="7" t="n"/>
      <c r="L1005" s="7" t="n"/>
      <c r="M1005" s="7" t="n"/>
    </row>
    <row r="1006">
      <c r="F1006" s="7" t="n"/>
      <c r="G1006" s="7" t="n"/>
      <c r="H1006" s="7" t="n"/>
      <c r="L1006" s="7" t="n"/>
      <c r="M1006" s="7" t="n"/>
    </row>
    <row r="1007">
      <c r="F1007" s="7" t="n"/>
      <c r="G1007" s="7" t="n"/>
      <c r="H1007" s="7" t="n"/>
      <c r="L1007" s="7" t="n"/>
      <c r="M1007" s="7" t="n"/>
    </row>
    <row r="1008">
      <c r="F1008" s="7" t="n"/>
      <c r="G1008" s="7" t="n"/>
      <c r="H1008" s="7" t="n"/>
      <c r="L1008" s="7" t="n"/>
      <c r="M1008" s="7" t="n"/>
    </row>
    <row r="1009">
      <c r="F1009" s="7" t="n"/>
      <c r="G1009" s="7" t="n"/>
      <c r="H1009" s="7" t="n"/>
      <c r="L1009" s="7" t="n"/>
      <c r="M1009" s="7" t="n"/>
    </row>
    <row r="1010">
      <c r="F1010" s="7" t="n"/>
      <c r="G1010" s="7" t="n"/>
      <c r="H1010" s="7" t="n"/>
      <c r="L1010" s="7" t="n"/>
      <c r="M1010" s="7" t="n"/>
    </row>
    <row r="1011">
      <c r="F1011" s="7" t="n"/>
      <c r="G1011" s="7" t="n"/>
      <c r="H1011" s="7" t="n"/>
      <c r="L1011" s="7" t="n"/>
      <c r="M1011" s="7" t="n"/>
    </row>
    <row r="1012">
      <c r="F1012" s="7" t="n"/>
      <c r="G1012" s="7" t="n"/>
      <c r="H1012" s="7" t="n"/>
      <c r="L1012" s="7" t="n"/>
      <c r="M1012" s="7" t="n"/>
    </row>
    <row r="1013">
      <c r="F1013" s="7" t="n"/>
      <c r="G1013" s="7" t="n"/>
      <c r="H1013" s="7" t="n"/>
      <c r="L1013" s="7" t="n"/>
      <c r="M1013" s="7" t="n"/>
    </row>
    <row r="1014">
      <c r="F1014" s="7" t="n"/>
      <c r="G1014" s="7" t="n"/>
      <c r="H1014" s="7" t="n"/>
      <c r="L1014" s="7" t="n"/>
      <c r="M1014" s="7" t="n"/>
    </row>
    <row r="1015">
      <c r="F1015" s="7" t="n"/>
      <c r="G1015" s="7" t="n"/>
      <c r="H1015" s="7" t="n"/>
      <c r="L1015" s="7" t="n"/>
      <c r="M1015" s="7" t="n"/>
    </row>
    <row r="1016">
      <c r="F1016" s="7" t="n"/>
      <c r="G1016" s="7" t="n"/>
      <c r="H1016" s="7" t="n"/>
      <c r="L1016" s="7" t="n"/>
      <c r="M1016" s="7" t="n"/>
    </row>
    <row r="1017">
      <c r="F1017" s="7" t="n"/>
      <c r="G1017" s="7" t="n"/>
      <c r="H1017" s="7" t="n"/>
      <c r="L1017" s="7" t="n"/>
      <c r="M1017" s="7" t="n"/>
    </row>
    <row r="1018">
      <c r="F1018" s="7" t="n"/>
      <c r="G1018" s="7" t="n"/>
      <c r="H1018" s="7" t="n"/>
      <c r="L1018" s="7" t="n"/>
      <c r="M1018" s="7" t="n"/>
    </row>
    <row r="1019">
      <c r="F1019" s="7" t="n"/>
      <c r="G1019" s="7" t="n"/>
      <c r="H1019" s="7" t="n"/>
      <c r="L1019" s="7" t="n"/>
      <c r="M1019" s="7" t="n"/>
    </row>
    <row r="1020">
      <c r="F1020" s="7" t="n"/>
      <c r="G1020" s="7" t="n"/>
      <c r="H1020" s="7" t="n"/>
      <c r="L1020" s="7" t="n"/>
      <c r="M1020" s="7" t="n"/>
    </row>
    <row r="1021">
      <c r="F1021" s="7" t="n"/>
      <c r="G1021" s="7" t="n"/>
      <c r="H1021" s="7" t="n"/>
      <c r="L1021" s="7" t="n"/>
      <c r="M1021" s="7" t="n"/>
    </row>
    <row r="1022">
      <c r="F1022" s="7" t="n"/>
      <c r="G1022" s="7" t="n"/>
      <c r="H1022" s="7" t="n"/>
      <c r="L1022" s="7" t="n"/>
      <c r="M1022" s="7" t="n"/>
    </row>
    <row r="1023">
      <c r="F1023" s="7" t="n"/>
      <c r="G1023" s="7" t="n"/>
      <c r="H1023" s="7" t="n"/>
      <c r="L1023" s="7" t="n"/>
      <c r="M1023" s="7" t="n"/>
    </row>
    <row r="1024">
      <c r="F1024" s="7" t="n"/>
      <c r="G1024" s="7" t="n"/>
      <c r="H1024" s="7" t="n"/>
      <c r="L1024" s="7" t="n"/>
      <c r="M1024" s="7" t="n"/>
    </row>
    <row r="1025">
      <c r="F1025" s="7" t="n"/>
      <c r="G1025" s="7" t="n"/>
      <c r="H1025" s="7" t="n"/>
      <c r="L1025" s="7" t="n"/>
      <c r="M1025" s="7" t="n"/>
    </row>
    <row r="1026">
      <c r="F1026" s="7" t="n"/>
      <c r="G1026" s="7" t="n"/>
      <c r="H1026" s="7" t="n"/>
      <c r="L1026" s="7" t="n"/>
      <c r="M1026" s="7" t="n"/>
    </row>
    <row r="1027">
      <c r="F1027" s="7" t="n"/>
      <c r="G1027" s="7" t="n"/>
      <c r="H1027" s="7" t="n"/>
      <c r="L1027" s="7" t="n"/>
      <c r="M1027" s="7" t="n"/>
    </row>
    <row r="1028">
      <c r="F1028" s="7" t="n"/>
      <c r="G1028" s="7" t="n"/>
      <c r="H1028" s="7" t="n"/>
      <c r="L1028" s="7" t="n"/>
      <c r="M1028" s="7" t="n"/>
    </row>
    <row r="1029">
      <c r="F1029" s="7" t="n"/>
      <c r="G1029" s="7" t="n"/>
      <c r="H1029" s="7" t="n"/>
      <c r="L1029" s="7" t="n"/>
      <c r="M1029" s="7" t="n"/>
    </row>
    <row r="1030">
      <c r="F1030" s="7" t="n"/>
      <c r="G1030" s="7" t="n"/>
      <c r="H1030" s="7" t="n"/>
      <c r="L1030" s="7" t="n"/>
      <c r="M1030" s="7" t="n"/>
    </row>
    <row r="1031">
      <c r="F1031" s="7" t="n"/>
      <c r="G1031" s="7" t="n"/>
      <c r="H1031" s="7" t="n"/>
      <c r="L1031" s="7" t="n"/>
      <c r="M1031" s="7" t="n"/>
    </row>
    <row r="1032">
      <c r="F1032" s="7" t="n"/>
      <c r="G1032" s="7" t="n"/>
      <c r="H1032" s="7" t="n"/>
      <c r="L1032" s="7" t="n"/>
      <c r="M1032" s="7" t="n"/>
    </row>
    <row r="1033">
      <c r="F1033" s="7" t="n"/>
      <c r="G1033" s="7" t="n"/>
      <c r="H1033" s="7" t="n"/>
      <c r="L1033" s="7" t="n"/>
      <c r="M1033" s="7" t="n"/>
    </row>
    <row r="1034">
      <c r="F1034" s="7" t="n"/>
      <c r="G1034" s="7" t="n"/>
      <c r="H1034" s="7" t="n"/>
      <c r="L1034" s="7" t="n"/>
      <c r="M1034" s="7" t="n"/>
    </row>
    <row r="1035">
      <c r="F1035" s="7" t="n"/>
      <c r="G1035" s="7" t="n"/>
      <c r="H1035" s="7" t="n"/>
      <c r="L1035" s="7" t="n"/>
      <c r="M1035" s="7" t="n"/>
    </row>
    <row r="1036">
      <c r="F1036" s="7" t="n"/>
      <c r="G1036" s="7" t="n"/>
      <c r="H1036" s="7" t="n"/>
      <c r="L1036" s="7" t="n"/>
      <c r="M1036" s="7" t="n"/>
    </row>
    <row r="1037">
      <c r="F1037" s="7" t="n"/>
      <c r="G1037" s="7" t="n"/>
      <c r="H1037" s="7" t="n"/>
      <c r="L1037" s="7" t="n"/>
      <c r="M1037" s="7" t="n"/>
    </row>
    <row r="1038">
      <c r="F1038" s="7" t="n"/>
      <c r="G1038" s="7" t="n"/>
      <c r="H1038" s="7" t="n"/>
      <c r="L1038" s="7" t="n"/>
      <c r="M1038" s="7" t="n"/>
    </row>
    <row r="1039">
      <c r="F1039" s="7" t="n"/>
      <c r="G1039" s="7" t="n"/>
      <c r="H1039" s="7" t="n"/>
      <c r="L1039" s="7" t="n"/>
      <c r="M1039" s="7" t="n"/>
    </row>
    <row r="1040">
      <c r="F1040" s="7" t="n"/>
      <c r="G1040" s="7" t="n"/>
      <c r="H1040" s="7" t="n"/>
      <c r="L1040" s="7" t="n"/>
      <c r="M1040" s="7" t="n"/>
    </row>
    <row r="1041">
      <c r="F1041" s="7" t="n"/>
      <c r="G1041" s="7" t="n"/>
      <c r="H1041" s="7" t="n"/>
      <c r="L1041" s="7" t="n"/>
      <c r="M1041" s="7" t="n"/>
    </row>
    <row r="1042">
      <c r="F1042" s="7" t="n"/>
      <c r="G1042" s="7" t="n"/>
      <c r="H1042" s="7" t="n"/>
      <c r="L1042" s="7" t="n"/>
      <c r="M1042" s="7" t="n"/>
    </row>
    <row r="1043">
      <c r="F1043" s="7" t="n"/>
      <c r="G1043" s="7" t="n"/>
      <c r="H1043" s="7" t="n"/>
      <c r="L1043" s="7" t="n"/>
      <c r="M1043" s="7" t="n"/>
    </row>
    <row r="1044">
      <c r="F1044" s="7" t="n"/>
      <c r="G1044" s="7" t="n"/>
      <c r="H1044" s="7" t="n"/>
      <c r="L1044" s="7" t="n"/>
      <c r="M1044" s="7" t="n"/>
    </row>
    <row r="1045">
      <c r="F1045" s="7" t="n"/>
      <c r="G1045" s="7" t="n"/>
      <c r="H1045" s="7" t="n"/>
      <c r="L1045" s="7" t="n"/>
      <c r="M1045" s="7" t="n"/>
    </row>
    <row r="1046">
      <c r="F1046" s="7" t="n"/>
      <c r="G1046" s="7" t="n"/>
      <c r="H1046" s="7" t="n"/>
      <c r="L1046" s="7" t="n"/>
      <c r="M1046" s="7" t="n"/>
    </row>
    <row r="1047">
      <c r="F1047" s="7" t="n"/>
      <c r="G1047" s="7" t="n"/>
      <c r="H1047" s="7" t="n"/>
      <c r="L1047" s="7" t="n"/>
      <c r="M1047" s="7" t="n"/>
    </row>
    <row r="1048">
      <c r="F1048" s="7" t="n"/>
      <c r="G1048" s="7" t="n"/>
      <c r="H1048" s="7" t="n"/>
      <c r="L1048" s="7" t="n"/>
      <c r="M1048" s="7" t="n"/>
    </row>
    <row r="1049">
      <c r="F1049" s="7" t="n"/>
      <c r="G1049" s="7" t="n"/>
      <c r="H1049" s="7" t="n"/>
      <c r="L1049" s="7" t="n"/>
      <c r="M1049" s="7" t="n"/>
    </row>
    <row r="1050">
      <c r="F1050" s="7" t="n"/>
      <c r="G1050" s="7" t="n"/>
      <c r="H1050" s="7" t="n"/>
      <c r="L1050" s="7" t="n"/>
      <c r="M1050" s="7" t="n"/>
    </row>
    <row r="1051">
      <c r="F1051" s="7" t="n"/>
      <c r="G1051" s="7" t="n"/>
      <c r="H1051" s="7" t="n"/>
      <c r="L1051" s="7" t="n"/>
      <c r="M1051" s="7" t="n"/>
    </row>
    <row r="1052">
      <c r="F1052" s="7" t="n"/>
      <c r="G1052" s="7" t="n"/>
      <c r="H1052" s="7" t="n"/>
      <c r="L1052" s="7" t="n"/>
      <c r="M1052" s="7" t="n"/>
    </row>
    <row r="1053">
      <c r="F1053" s="7" t="n"/>
      <c r="G1053" s="7" t="n"/>
      <c r="H1053" s="7" t="n"/>
      <c r="L1053" s="7" t="n"/>
      <c r="M1053" s="7" t="n"/>
    </row>
    <row r="1054">
      <c r="F1054" s="7" t="n"/>
      <c r="G1054" s="7" t="n"/>
      <c r="H1054" s="7" t="n"/>
      <c r="L1054" s="7" t="n"/>
      <c r="M1054" s="7" t="n"/>
    </row>
    <row r="1055">
      <c r="F1055" s="7" t="n"/>
      <c r="G1055" s="7" t="n"/>
      <c r="H1055" s="7" t="n"/>
      <c r="L1055" s="7" t="n"/>
      <c r="M1055" s="7" t="n"/>
    </row>
    <row r="1056">
      <c r="F1056" s="7" t="n"/>
      <c r="G1056" s="7" t="n"/>
      <c r="H1056" s="7" t="n"/>
      <c r="L1056" s="7" t="n"/>
      <c r="M1056" s="7" t="n"/>
    </row>
    <row r="1057">
      <c r="F1057" s="7" t="n"/>
      <c r="G1057" s="7" t="n"/>
      <c r="H1057" s="7" t="n"/>
      <c r="L1057" s="7" t="n"/>
      <c r="M1057" s="7" t="n"/>
    </row>
    <row r="1058">
      <c r="F1058" s="7" t="n"/>
      <c r="G1058" s="7" t="n"/>
      <c r="H1058" s="7" t="n"/>
      <c r="L1058" s="7" t="n"/>
      <c r="M1058" s="7" t="n"/>
    </row>
    <row r="1059">
      <c r="F1059" s="7" t="n"/>
      <c r="G1059" s="7" t="n"/>
      <c r="H1059" s="7" t="n"/>
      <c r="L1059" s="7" t="n"/>
      <c r="M1059" s="7" t="n"/>
    </row>
    <row r="1060">
      <c r="F1060" s="7" t="n"/>
      <c r="G1060" s="7" t="n"/>
      <c r="H1060" s="7" t="n"/>
      <c r="L1060" s="7" t="n"/>
      <c r="M1060" s="7" t="n"/>
    </row>
    <row r="1061">
      <c r="F1061" s="7" t="n"/>
      <c r="G1061" s="7" t="n"/>
      <c r="H1061" s="7" t="n"/>
      <c r="L1061" s="7" t="n"/>
      <c r="M1061" s="7" t="n"/>
    </row>
    <row r="1062">
      <c r="F1062" s="7" t="n"/>
      <c r="G1062" s="7" t="n"/>
      <c r="H1062" s="7" t="n"/>
      <c r="L1062" s="7" t="n"/>
      <c r="M1062" s="7" t="n"/>
    </row>
    <row r="1063">
      <c r="F1063" s="7" t="n"/>
      <c r="G1063" s="7" t="n"/>
      <c r="H1063" s="7" t="n"/>
      <c r="L1063" s="7" t="n"/>
      <c r="M1063" s="7" t="n"/>
    </row>
    <row r="1064">
      <c r="F1064" s="7" t="n"/>
      <c r="G1064" s="7" t="n"/>
      <c r="H1064" s="7" t="n"/>
      <c r="L1064" s="7" t="n"/>
      <c r="M1064" s="7" t="n"/>
    </row>
    <row r="1065">
      <c r="F1065" s="7" t="n"/>
      <c r="G1065" s="7" t="n"/>
      <c r="H1065" s="7" t="n"/>
      <c r="L1065" s="7" t="n"/>
      <c r="M1065" s="7" t="n"/>
    </row>
    <row r="1066">
      <c r="F1066" s="7" t="n"/>
      <c r="G1066" s="7" t="n"/>
      <c r="H1066" s="7" t="n"/>
      <c r="L1066" s="7" t="n"/>
      <c r="M1066" s="7" t="n"/>
    </row>
    <row r="1067">
      <c r="F1067" s="7" t="n"/>
      <c r="G1067" s="7" t="n"/>
      <c r="H1067" s="7" t="n"/>
      <c r="L1067" s="7" t="n"/>
      <c r="M1067" s="7" t="n"/>
    </row>
    <row r="1068">
      <c r="F1068" s="7" t="n"/>
      <c r="G1068" s="7" t="n"/>
      <c r="H1068" s="7" t="n"/>
      <c r="L1068" s="7" t="n"/>
      <c r="M1068" s="7" t="n"/>
    </row>
    <row r="1069">
      <c r="F1069" s="7" t="n"/>
      <c r="G1069" s="7" t="n"/>
      <c r="H1069" s="7" t="n"/>
      <c r="L1069" s="7" t="n"/>
      <c r="M1069" s="7" t="n"/>
    </row>
    <row r="1070">
      <c r="F1070" s="7" t="n"/>
      <c r="G1070" s="7" t="n"/>
      <c r="H1070" s="7" t="n"/>
      <c r="L1070" s="7" t="n"/>
      <c r="M1070" s="7" t="n"/>
    </row>
    <row r="1071">
      <c r="F1071" s="7" t="n"/>
      <c r="G1071" s="7" t="n"/>
      <c r="H1071" s="7" t="n"/>
      <c r="L1071" s="7" t="n"/>
      <c r="M1071" s="7" t="n"/>
    </row>
    <row r="1072">
      <c r="F1072" s="7" t="n"/>
      <c r="G1072" s="7" t="n"/>
      <c r="H1072" s="7" t="n"/>
      <c r="L1072" s="7" t="n"/>
      <c r="M1072" s="7" t="n"/>
    </row>
    <row r="1073">
      <c r="F1073" s="7" t="n"/>
      <c r="G1073" s="7" t="n"/>
      <c r="H1073" s="7" t="n"/>
      <c r="L1073" s="7" t="n"/>
      <c r="M1073" s="7" t="n"/>
    </row>
    <row r="1074">
      <c r="F1074" s="7" t="n"/>
      <c r="G1074" s="7" t="n"/>
      <c r="H1074" s="7" t="n"/>
      <c r="L1074" s="7" t="n"/>
      <c r="M1074" s="7" t="n"/>
    </row>
    <row r="1075">
      <c r="F1075" s="7" t="n"/>
      <c r="G1075" s="7" t="n"/>
      <c r="H1075" s="7" t="n"/>
      <c r="L1075" s="7" t="n"/>
      <c r="M1075" s="7" t="n"/>
    </row>
    <row r="1076">
      <c r="F1076" s="7" t="n"/>
      <c r="G1076" s="7" t="n"/>
      <c r="H1076" s="7" t="n"/>
      <c r="L1076" s="7" t="n"/>
      <c r="M1076" s="7" t="n"/>
    </row>
    <row r="1077">
      <c r="F1077" s="7" t="n"/>
      <c r="G1077" s="7" t="n"/>
      <c r="H1077" s="7" t="n"/>
      <c r="L1077" s="7" t="n"/>
      <c r="M1077" s="7" t="n"/>
    </row>
    <row r="1078">
      <c r="F1078" s="7" t="n"/>
      <c r="G1078" s="7" t="n"/>
      <c r="H1078" s="7" t="n"/>
      <c r="L1078" s="7" t="n"/>
      <c r="M1078" s="7" t="n"/>
    </row>
    <row r="1079">
      <c r="F1079" s="7" t="n"/>
      <c r="G1079" s="7" t="n"/>
      <c r="H1079" s="7" t="n"/>
      <c r="L1079" s="7" t="n"/>
      <c r="M1079" s="7" t="n"/>
    </row>
    <row r="1080">
      <c r="F1080" s="7" t="n"/>
      <c r="G1080" s="7" t="n"/>
      <c r="H1080" s="7" t="n"/>
      <c r="L1080" s="7" t="n"/>
      <c r="M1080" s="7" t="n"/>
    </row>
    <row r="1081">
      <c r="F1081" s="7" t="n"/>
      <c r="G1081" s="7" t="n"/>
      <c r="H1081" s="7" t="n"/>
      <c r="L1081" s="7" t="n"/>
      <c r="M1081" s="7" t="n"/>
    </row>
    <row r="1082">
      <c r="F1082" s="7" t="n"/>
      <c r="G1082" s="7" t="n"/>
      <c r="H1082" s="7" t="n"/>
      <c r="L1082" s="7" t="n"/>
      <c r="M1082" s="7" t="n"/>
    </row>
    <row r="1083">
      <c r="F1083" s="7" t="n"/>
      <c r="G1083" s="7" t="n"/>
      <c r="H1083" s="7" t="n"/>
      <c r="L1083" s="7" t="n"/>
      <c r="M1083" s="7" t="n"/>
    </row>
    <row r="1084">
      <c r="F1084" s="7" t="n"/>
      <c r="G1084" s="7" t="n"/>
      <c r="H1084" s="7" t="n"/>
      <c r="L1084" s="7" t="n"/>
      <c r="M1084" s="7" t="n"/>
    </row>
    <row r="1085">
      <c r="F1085" s="7" t="n"/>
      <c r="G1085" s="7" t="n"/>
      <c r="H1085" s="7" t="n"/>
      <c r="L1085" s="7" t="n"/>
      <c r="M1085" s="7" t="n"/>
    </row>
    <row r="1086">
      <c r="F1086" s="7" t="n"/>
      <c r="G1086" s="7" t="n"/>
      <c r="H1086" s="7" t="n"/>
      <c r="L1086" s="7" t="n"/>
      <c r="M1086" s="7" t="n"/>
    </row>
    <row r="1087">
      <c r="F1087" s="7" t="n"/>
      <c r="G1087" s="7" t="n"/>
      <c r="H1087" s="7" t="n"/>
      <c r="L1087" s="7" t="n"/>
      <c r="M1087" s="7" t="n"/>
    </row>
    <row r="1088">
      <c r="F1088" s="7" t="n"/>
      <c r="G1088" s="7" t="n"/>
      <c r="H1088" s="7" t="n"/>
      <c r="L1088" s="7" t="n"/>
      <c r="M1088" s="7" t="n"/>
    </row>
    <row r="1089">
      <c r="F1089" s="7" t="n"/>
      <c r="G1089" s="7" t="n"/>
      <c r="H1089" s="7" t="n"/>
      <c r="L1089" s="7" t="n"/>
      <c r="M1089" s="7" t="n"/>
    </row>
    <row r="1090">
      <c r="F1090" s="7" t="n"/>
      <c r="G1090" s="7" t="n"/>
      <c r="H1090" s="7" t="n"/>
      <c r="L1090" s="7" t="n"/>
      <c r="M1090" s="7" t="n"/>
    </row>
    <row r="1091">
      <c r="F1091" s="7" t="n"/>
      <c r="G1091" s="7" t="n"/>
      <c r="H1091" s="7" t="n"/>
      <c r="L1091" s="7" t="n"/>
      <c r="M1091" s="7" t="n"/>
    </row>
    <row r="1092">
      <c r="F1092" s="7" t="n"/>
      <c r="G1092" s="7" t="n"/>
      <c r="H1092" s="7" t="n"/>
      <c r="L1092" s="7" t="n"/>
      <c r="M1092" s="7" t="n"/>
    </row>
    <row r="1093">
      <c r="F1093" s="7" t="n"/>
      <c r="G1093" s="7" t="n"/>
      <c r="H1093" s="7" t="n"/>
      <c r="L1093" s="7" t="n"/>
      <c r="M1093" s="7" t="n"/>
    </row>
    <row r="1094">
      <c r="F1094" s="7" t="n"/>
      <c r="G1094" s="7" t="n"/>
      <c r="H1094" s="7" t="n"/>
      <c r="L1094" s="7" t="n"/>
      <c r="M1094" s="7" t="n"/>
    </row>
    <row r="1095">
      <c r="F1095" s="7" t="n"/>
      <c r="G1095" s="7" t="n"/>
      <c r="H1095" s="7" t="n"/>
      <c r="L1095" s="7" t="n"/>
      <c r="M1095" s="7" t="n"/>
    </row>
    <row r="1096">
      <c r="F1096" s="7" t="n"/>
      <c r="G1096" s="7" t="n"/>
      <c r="H1096" s="7" t="n"/>
      <c r="L1096" s="7" t="n"/>
      <c r="M1096" s="7" t="n"/>
    </row>
    <row r="1097">
      <c r="F1097" s="7" t="n"/>
      <c r="G1097" s="7" t="n"/>
      <c r="H1097" s="7" t="n"/>
      <c r="L1097" s="7" t="n"/>
      <c r="M1097" s="7" t="n"/>
    </row>
    <row r="1098">
      <c r="F1098" s="7" t="n"/>
      <c r="G1098" s="7" t="n"/>
      <c r="H1098" s="7" t="n"/>
      <c r="L1098" s="7" t="n"/>
      <c r="M1098" s="7" t="n"/>
    </row>
    <row r="1099">
      <c r="F1099" s="7" t="n"/>
      <c r="G1099" s="7" t="n"/>
      <c r="H1099" s="7" t="n"/>
      <c r="L1099" s="7" t="n"/>
      <c r="M1099" s="7" t="n"/>
    </row>
    <row r="1100">
      <c r="F1100" s="7" t="n"/>
      <c r="G1100" s="7" t="n"/>
      <c r="H1100" s="7" t="n"/>
      <c r="L1100" s="7" t="n"/>
      <c r="M1100" s="7" t="n"/>
    </row>
    <row r="1101">
      <c r="F1101" s="7" t="n"/>
      <c r="G1101" s="7" t="n"/>
      <c r="H1101" s="7" t="n"/>
      <c r="L1101" s="7" t="n"/>
      <c r="M1101" s="7" t="n"/>
    </row>
    <row r="1102">
      <c r="F1102" s="7" t="n"/>
      <c r="G1102" s="7" t="n"/>
      <c r="H1102" s="7" t="n"/>
      <c r="L1102" s="7" t="n"/>
      <c r="M1102" s="7" t="n"/>
    </row>
    <row r="1103">
      <c r="F1103" s="7" t="n"/>
      <c r="G1103" s="7" t="n"/>
      <c r="H1103" s="7" t="n"/>
      <c r="L1103" s="7" t="n"/>
      <c r="M1103" s="7" t="n"/>
    </row>
    <row r="1104">
      <c r="F1104" s="7" t="n"/>
      <c r="G1104" s="7" t="n"/>
      <c r="H1104" s="7" t="n"/>
      <c r="L1104" s="7" t="n"/>
      <c r="M1104" s="7" t="n"/>
    </row>
    <row r="1105">
      <c r="F1105" s="7" t="n"/>
      <c r="G1105" s="7" t="n"/>
      <c r="H1105" s="7" t="n"/>
      <c r="L1105" s="7" t="n"/>
      <c r="M1105" s="7" t="n"/>
    </row>
    <row r="1106">
      <c r="F1106" s="7" t="n"/>
      <c r="G1106" s="7" t="n"/>
      <c r="H1106" s="7" t="n"/>
      <c r="L1106" s="7" t="n"/>
      <c r="M1106" s="7" t="n"/>
    </row>
    <row r="1107">
      <c r="F1107" s="7" t="n"/>
      <c r="G1107" s="7" t="n"/>
      <c r="H1107" s="7" t="n"/>
      <c r="L1107" s="7" t="n"/>
      <c r="M1107" s="7" t="n"/>
    </row>
    <row r="1108">
      <c r="F1108" s="7" t="n"/>
      <c r="G1108" s="7" t="n"/>
      <c r="H1108" s="7" t="n"/>
      <c r="L1108" s="7" t="n"/>
      <c r="M1108" s="7" t="n"/>
    </row>
    <row r="1109">
      <c r="F1109" s="7" t="n"/>
      <c r="G1109" s="7" t="n"/>
      <c r="H1109" s="7" t="n"/>
      <c r="L1109" s="7" t="n"/>
      <c r="M1109" s="7" t="n"/>
    </row>
    <row r="1110">
      <c r="F1110" s="7" t="n"/>
      <c r="G1110" s="7" t="n"/>
      <c r="H1110" s="7" t="n"/>
      <c r="L1110" s="7" t="n"/>
      <c r="M1110" s="7" t="n"/>
    </row>
    <row r="1111">
      <c r="F1111" s="7" t="n"/>
      <c r="G1111" s="7" t="n"/>
      <c r="H1111" s="7" t="n"/>
      <c r="L1111" s="7" t="n"/>
      <c r="M1111" s="7" t="n"/>
    </row>
    <row r="1112">
      <c r="F1112" s="7" t="n"/>
      <c r="G1112" s="7" t="n"/>
      <c r="H1112" s="7" t="n"/>
      <c r="L1112" s="7" t="n"/>
      <c r="M1112" s="7" t="n"/>
    </row>
    <row r="1113">
      <c r="F1113" s="7" t="n"/>
      <c r="G1113" s="7" t="n"/>
      <c r="H1113" s="7" t="n"/>
      <c r="L1113" s="7" t="n"/>
      <c r="M1113" s="7" t="n"/>
    </row>
    <row r="1114">
      <c r="F1114" s="7" t="n"/>
      <c r="G1114" s="7" t="n"/>
      <c r="H1114" s="7" t="n"/>
      <c r="L1114" s="7" t="n"/>
      <c r="M1114" s="7" t="n"/>
    </row>
    <row r="1115">
      <c r="F1115" s="7" t="n"/>
      <c r="G1115" s="7" t="n"/>
      <c r="H1115" s="7" t="n"/>
      <c r="L1115" s="7" t="n"/>
      <c r="M1115" s="7" t="n"/>
    </row>
    <row r="1116">
      <c r="F1116" s="7" t="n"/>
      <c r="G1116" s="7" t="n"/>
      <c r="H1116" s="7" t="n"/>
      <c r="L1116" s="7" t="n"/>
      <c r="M1116" s="7" t="n"/>
    </row>
    <row r="1117">
      <c r="F1117" s="7" t="n"/>
      <c r="G1117" s="7" t="n"/>
      <c r="H1117" s="7" t="n"/>
      <c r="L1117" s="7" t="n"/>
      <c r="M1117" s="7" t="n"/>
    </row>
    <row r="1118">
      <c r="F1118" s="7" t="n"/>
      <c r="G1118" s="7" t="n"/>
      <c r="H1118" s="7" t="n"/>
      <c r="L1118" s="7" t="n"/>
      <c r="M1118" s="7" t="n"/>
    </row>
    <row r="1119">
      <c r="F1119" s="7" t="n"/>
      <c r="G1119" s="7" t="n"/>
      <c r="H1119" s="7" t="n"/>
      <c r="L1119" s="7" t="n"/>
      <c r="M1119" s="7" t="n"/>
    </row>
    <row r="1120">
      <c r="F1120" s="7" t="n"/>
      <c r="G1120" s="7" t="n"/>
      <c r="H1120" s="7" t="n"/>
      <c r="L1120" s="7" t="n"/>
      <c r="M1120" s="7" t="n"/>
    </row>
    <row r="1121">
      <c r="F1121" s="7" t="n"/>
      <c r="G1121" s="7" t="n"/>
      <c r="H1121" s="7" t="n"/>
      <c r="L1121" s="7" t="n"/>
      <c r="M1121" s="7" t="n"/>
    </row>
    <row r="1122">
      <c r="F1122" s="7" t="n"/>
      <c r="G1122" s="7" t="n"/>
      <c r="H1122" s="7" t="n"/>
      <c r="L1122" s="7" t="n"/>
      <c r="M1122" s="7" t="n"/>
    </row>
    <row r="1123">
      <c r="F1123" s="7" t="n"/>
      <c r="G1123" s="7" t="n"/>
      <c r="H1123" s="7" t="n"/>
      <c r="L1123" s="7" t="n"/>
      <c r="M1123" s="7" t="n"/>
    </row>
    <row r="1124">
      <c r="F1124" s="7" t="n"/>
      <c r="G1124" s="7" t="n"/>
      <c r="H1124" s="7" t="n"/>
      <c r="L1124" s="7" t="n"/>
      <c r="M1124" s="7" t="n"/>
    </row>
    <row r="1125">
      <c r="F1125" s="7" t="n"/>
      <c r="G1125" s="7" t="n"/>
      <c r="H1125" s="7" t="n"/>
      <c r="L1125" s="7" t="n"/>
      <c r="M1125" s="7" t="n"/>
    </row>
    <row r="1126">
      <c r="F1126" s="7" t="n"/>
      <c r="G1126" s="7" t="n"/>
      <c r="H1126" s="7" t="n"/>
      <c r="L1126" s="7" t="n"/>
      <c r="M1126" s="7" t="n"/>
    </row>
    <row r="1127">
      <c r="F1127" s="7" t="n"/>
      <c r="G1127" s="7" t="n"/>
      <c r="H1127" s="7" t="n"/>
      <c r="L1127" s="7" t="n"/>
      <c r="M1127" s="7" t="n"/>
    </row>
    <row r="1128">
      <c r="F1128" s="7" t="n"/>
      <c r="G1128" s="7" t="n"/>
      <c r="H1128" s="7" t="n"/>
      <c r="L1128" s="7" t="n"/>
      <c r="M1128" s="7" t="n"/>
    </row>
    <row r="1129">
      <c r="F1129" s="7" t="n"/>
      <c r="G1129" s="7" t="n"/>
      <c r="H1129" s="7" t="n"/>
      <c r="L1129" s="7" t="n"/>
      <c r="M1129" s="7" t="n"/>
    </row>
    <row r="1130">
      <c r="F1130" s="7" t="n"/>
      <c r="G1130" s="7" t="n"/>
      <c r="H1130" s="7" t="n"/>
      <c r="L1130" s="7" t="n"/>
      <c r="M1130" s="7" t="n"/>
    </row>
    <row r="1131">
      <c r="F1131" s="7" t="n"/>
      <c r="G1131" s="7" t="n"/>
      <c r="H1131" s="7" t="n"/>
      <c r="L1131" s="7" t="n"/>
      <c r="M1131" s="7" t="n"/>
    </row>
    <row r="1132">
      <c r="F1132" s="7" t="n"/>
      <c r="G1132" s="7" t="n"/>
      <c r="H1132" s="7" t="n"/>
      <c r="L1132" s="7" t="n"/>
      <c r="M1132" s="7" t="n"/>
    </row>
    <row r="1133">
      <c r="F1133" s="7" t="n"/>
      <c r="G1133" s="7" t="n"/>
      <c r="H1133" s="7" t="n"/>
      <c r="L1133" s="7" t="n"/>
      <c r="M1133" s="7" t="n"/>
    </row>
    <row r="1134">
      <c r="F1134" s="7" t="n"/>
      <c r="G1134" s="7" t="n"/>
      <c r="H1134" s="7" t="n"/>
      <c r="L1134" s="7" t="n"/>
      <c r="M1134" s="7" t="n"/>
    </row>
    <row r="1135">
      <c r="F1135" s="7" t="n"/>
      <c r="G1135" s="7" t="n"/>
      <c r="H1135" s="7" t="n"/>
      <c r="L1135" s="7" t="n"/>
      <c r="M1135" s="7" t="n"/>
    </row>
    <row r="1136">
      <c r="F1136" s="7" t="n"/>
      <c r="G1136" s="7" t="n"/>
      <c r="H1136" s="7" t="n"/>
      <c r="L1136" s="7" t="n"/>
      <c r="M1136" s="7" t="n"/>
    </row>
    <row r="1137">
      <c r="F1137" s="7" t="n"/>
      <c r="G1137" s="7" t="n"/>
      <c r="H1137" s="7" t="n"/>
      <c r="L1137" s="7" t="n"/>
      <c r="M1137" s="7" t="n"/>
    </row>
    <row r="1138">
      <c r="F1138" s="7" t="n"/>
      <c r="G1138" s="7" t="n"/>
      <c r="H1138" s="7" t="n"/>
      <c r="L1138" s="7" t="n"/>
      <c r="M1138" s="7" t="n"/>
    </row>
    <row r="1139">
      <c r="F1139" s="7" t="n"/>
      <c r="G1139" s="7" t="n"/>
      <c r="H1139" s="7" t="n"/>
      <c r="L1139" s="7" t="n"/>
      <c r="M1139" s="7" t="n"/>
    </row>
    <row r="1140">
      <c r="F1140" s="7" t="n"/>
      <c r="G1140" s="7" t="n"/>
      <c r="H1140" s="7" t="n"/>
      <c r="L1140" s="7" t="n"/>
      <c r="M1140" s="7" t="n"/>
    </row>
    <row r="1141">
      <c r="F1141" s="7" t="n"/>
      <c r="G1141" s="7" t="n"/>
      <c r="H1141" s="7" t="n"/>
      <c r="L1141" s="7" t="n"/>
      <c r="M1141" s="7" t="n"/>
    </row>
    <row r="1142">
      <c r="F1142" s="7" t="n"/>
      <c r="G1142" s="7" t="n"/>
      <c r="H1142" s="7" t="n"/>
      <c r="L1142" s="7" t="n"/>
      <c r="M1142" s="7" t="n"/>
    </row>
    <row r="1143">
      <c r="F1143" s="7" t="n"/>
      <c r="G1143" s="7" t="n"/>
      <c r="H1143" s="7" t="n"/>
      <c r="L1143" s="7" t="n"/>
      <c r="M1143" s="7" t="n"/>
    </row>
    <row r="1144">
      <c r="F1144" s="7" t="n"/>
      <c r="G1144" s="7" t="n"/>
      <c r="H1144" s="7" t="n"/>
      <c r="L1144" s="7" t="n"/>
      <c r="M1144" s="7" t="n"/>
    </row>
    <row r="1145">
      <c r="F1145" s="7" t="n"/>
      <c r="G1145" s="7" t="n"/>
      <c r="H1145" s="7" t="n"/>
      <c r="L1145" s="7" t="n"/>
      <c r="M1145" s="7" t="n"/>
    </row>
    <row r="1146">
      <c r="F1146" s="7" t="n"/>
      <c r="G1146" s="7" t="n"/>
      <c r="H1146" s="7" t="n"/>
      <c r="L1146" s="7" t="n"/>
      <c r="M1146" s="7" t="n"/>
    </row>
    <row r="1147">
      <c r="F1147" s="7" t="n"/>
      <c r="G1147" s="7" t="n"/>
      <c r="H1147" s="7" t="n"/>
      <c r="L1147" s="7" t="n"/>
      <c r="M1147" s="7" t="n"/>
    </row>
    <row r="1148">
      <c r="F1148" s="7" t="n"/>
      <c r="G1148" s="7" t="n"/>
      <c r="H1148" s="7" t="n"/>
      <c r="L1148" s="7" t="n"/>
      <c r="M1148" s="7" t="n"/>
    </row>
    <row r="1149">
      <c r="F1149" s="7" t="n"/>
      <c r="G1149" s="7" t="n"/>
      <c r="H1149" s="7" t="n"/>
      <c r="L1149" s="7" t="n"/>
      <c r="M1149" s="7" t="n"/>
    </row>
    <row r="1150">
      <c r="F1150" s="7" t="n"/>
      <c r="G1150" s="7" t="n"/>
      <c r="H1150" s="7" t="n"/>
      <c r="L1150" s="7" t="n"/>
      <c r="M1150" s="7" t="n"/>
    </row>
    <row r="1151">
      <c r="F1151" s="7" t="n"/>
      <c r="G1151" s="7" t="n"/>
      <c r="H1151" s="7" t="n"/>
      <c r="L1151" s="7" t="n"/>
      <c r="M1151" s="7" t="n"/>
    </row>
    <row r="1152">
      <c r="F1152" s="7" t="n"/>
      <c r="G1152" s="7" t="n"/>
      <c r="H1152" s="7" t="n"/>
      <c r="L1152" s="7" t="n"/>
      <c r="M1152" s="7" t="n"/>
    </row>
    <row r="1153">
      <c r="F1153" s="7" t="n"/>
      <c r="G1153" s="7" t="n"/>
      <c r="H1153" s="7" t="n"/>
      <c r="L1153" s="7" t="n"/>
      <c r="M1153" s="7" t="n"/>
    </row>
    <row r="1154">
      <c r="F1154" s="7" t="n"/>
      <c r="G1154" s="7" t="n"/>
      <c r="H1154" s="7" t="n"/>
      <c r="L1154" s="7" t="n"/>
      <c r="M1154" s="7" t="n"/>
    </row>
    <row r="1155">
      <c r="F1155" s="7" t="n"/>
      <c r="G1155" s="7" t="n"/>
      <c r="H1155" s="7" t="n"/>
      <c r="L1155" s="7" t="n"/>
      <c r="M1155" s="7" t="n"/>
    </row>
    <row r="1156">
      <c r="F1156" s="7" t="n"/>
      <c r="G1156" s="7" t="n"/>
      <c r="H1156" s="7" t="n"/>
      <c r="L1156" s="7" t="n"/>
      <c r="M1156" s="7" t="n"/>
    </row>
    <row r="1157">
      <c r="F1157" s="7" t="n"/>
      <c r="G1157" s="7" t="n"/>
      <c r="H1157" s="7" t="n"/>
      <c r="L1157" s="7" t="n"/>
      <c r="M1157" s="7" t="n"/>
    </row>
    <row r="1158">
      <c r="F1158" s="7" t="n"/>
      <c r="G1158" s="7" t="n"/>
      <c r="H1158" s="7" t="n"/>
      <c r="L1158" s="7" t="n"/>
      <c r="M1158" s="7" t="n"/>
    </row>
    <row r="1159">
      <c r="F1159" s="7" t="n"/>
      <c r="G1159" s="7" t="n"/>
      <c r="H1159" s="7" t="n"/>
      <c r="L1159" s="7" t="n"/>
      <c r="M1159" s="7" t="n"/>
    </row>
    <row r="1160">
      <c r="F1160" s="7" t="n"/>
      <c r="G1160" s="7" t="n"/>
      <c r="H1160" s="7" t="n"/>
      <c r="L1160" s="7" t="n"/>
      <c r="M1160" s="7" t="n"/>
    </row>
    <row r="1161">
      <c r="F1161" s="7" t="n"/>
      <c r="G1161" s="7" t="n"/>
      <c r="H1161" s="7" t="n"/>
      <c r="L1161" s="7" t="n"/>
      <c r="M1161" s="7" t="n"/>
    </row>
    <row r="1162">
      <c r="F1162" s="7" t="n"/>
      <c r="G1162" s="7" t="n"/>
      <c r="H1162" s="7" t="n"/>
      <c r="L1162" s="7" t="n"/>
      <c r="M1162" s="7" t="n"/>
    </row>
    <row r="1163">
      <c r="F1163" s="7" t="n"/>
      <c r="G1163" s="7" t="n"/>
      <c r="H1163" s="7" t="n"/>
      <c r="L1163" s="7" t="n"/>
      <c r="M1163" s="7" t="n"/>
    </row>
    <row r="1164">
      <c r="F1164" s="7" t="n"/>
      <c r="G1164" s="7" t="n"/>
      <c r="H1164" s="7" t="n"/>
      <c r="L1164" s="7" t="n"/>
      <c r="M1164" s="7" t="n"/>
    </row>
    <row r="1165">
      <c r="F1165" s="7" t="n"/>
      <c r="G1165" s="7" t="n"/>
      <c r="H1165" s="7" t="n"/>
      <c r="L1165" s="7" t="n"/>
      <c r="M1165" s="7" t="n"/>
    </row>
    <row r="1166">
      <c r="F1166" s="7" t="n"/>
      <c r="G1166" s="7" t="n"/>
      <c r="H1166" s="7" t="n"/>
      <c r="L1166" s="7" t="n"/>
      <c r="M1166" s="7" t="n"/>
    </row>
    <row r="1167">
      <c r="F1167" s="7" t="n"/>
      <c r="G1167" s="7" t="n"/>
      <c r="H1167" s="7" t="n"/>
      <c r="L1167" s="7" t="n"/>
      <c r="M1167" s="7" t="n"/>
    </row>
    <row r="1168">
      <c r="F1168" s="7" t="n"/>
      <c r="G1168" s="7" t="n"/>
      <c r="H1168" s="7" t="n"/>
      <c r="L1168" s="7" t="n"/>
      <c r="M1168" s="7" t="n"/>
    </row>
    <row r="1169">
      <c r="F1169" s="7" t="n"/>
      <c r="G1169" s="7" t="n"/>
      <c r="H1169" s="7" t="n"/>
      <c r="L1169" s="7" t="n"/>
      <c r="M1169" s="7" t="n"/>
    </row>
    <row r="1170">
      <c r="F1170" s="7" t="n"/>
      <c r="G1170" s="7" t="n"/>
      <c r="H1170" s="7" t="n"/>
      <c r="L1170" s="7" t="n"/>
      <c r="M1170" s="7" t="n"/>
    </row>
    <row r="1171">
      <c r="F1171" s="7" t="n"/>
      <c r="G1171" s="7" t="n"/>
      <c r="H1171" s="7" t="n"/>
      <c r="L1171" s="7" t="n"/>
      <c r="M1171" s="7" t="n"/>
    </row>
    <row r="1172">
      <c r="F1172" s="7" t="n"/>
      <c r="G1172" s="7" t="n"/>
      <c r="H1172" s="7" t="n"/>
      <c r="L1172" s="7" t="n"/>
      <c r="M1172" s="7" t="n"/>
    </row>
    <row r="1173">
      <c r="F1173" s="7" t="n"/>
      <c r="G1173" s="7" t="n"/>
      <c r="H1173" s="7" t="n"/>
      <c r="L1173" s="7" t="n"/>
      <c r="M1173" s="7" t="n"/>
    </row>
    <row r="1174">
      <c r="F1174" s="7" t="n"/>
      <c r="G1174" s="7" t="n"/>
      <c r="H1174" s="7" t="n"/>
      <c r="L1174" s="7" t="n"/>
      <c r="M1174" s="7" t="n"/>
    </row>
    <row r="1175">
      <c r="F1175" s="7" t="n"/>
      <c r="G1175" s="7" t="n"/>
      <c r="H1175" s="7" t="n"/>
      <c r="L1175" s="7" t="n"/>
      <c r="M1175" s="7" t="n"/>
    </row>
    <row r="1176">
      <c r="F1176" s="7" t="n"/>
      <c r="G1176" s="7" t="n"/>
      <c r="H1176" s="7" t="n"/>
      <c r="L1176" s="7" t="n"/>
      <c r="M1176" s="7" t="n"/>
    </row>
    <row r="1177">
      <c r="F1177" s="7" t="n"/>
      <c r="G1177" s="7" t="n"/>
      <c r="H1177" s="7" t="n"/>
      <c r="L1177" s="7" t="n"/>
      <c r="M1177" s="7" t="n"/>
    </row>
    <row r="1178">
      <c r="F1178" s="7" t="n"/>
      <c r="G1178" s="7" t="n"/>
      <c r="H1178" s="7" t="n"/>
      <c r="L1178" s="7" t="n"/>
      <c r="M1178" s="7" t="n"/>
    </row>
    <row r="1179">
      <c r="F1179" s="7" t="n"/>
      <c r="G1179" s="7" t="n"/>
      <c r="H1179" s="7" t="n"/>
      <c r="L1179" s="7" t="n"/>
      <c r="M1179" s="7" t="n"/>
    </row>
    <row r="1180">
      <c r="F1180" s="7" t="n"/>
      <c r="G1180" s="7" t="n"/>
      <c r="H1180" s="7" t="n"/>
      <c r="L1180" s="7" t="n"/>
      <c r="M1180" s="7" t="n"/>
    </row>
    <row r="1181">
      <c r="F1181" s="7" t="n"/>
      <c r="G1181" s="7" t="n"/>
      <c r="H1181" s="7" t="n"/>
      <c r="L1181" s="7" t="n"/>
      <c r="M1181" s="7" t="n"/>
    </row>
    <row r="1182">
      <c r="F1182" s="7" t="n"/>
      <c r="G1182" s="7" t="n"/>
      <c r="H1182" s="7" t="n"/>
      <c r="L1182" s="7" t="n"/>
      <c r="M1182" s="7" t="n"/>
    </row>
    <row r="1183">
      <c r="F1183" s="7" t="n"/>
      <c r="G1183" s="7" t="n"/>
      <c r="H1183" s="7" t="n"/>
      <c r="L1183" s="7" t="n"/>
      <c r="M1183" s="7" t="n"/>
    </row>
    <row r="1184">
      <c r="F1184" s="7" t="n"/>
      <c r="G1184" s="7" t="n"/>
      <c r="H1184" s="7" t="n"/>
      <c r="L1184" s="7" t="n"/>
      <c r="M1184" s="7" t="n"/>
    </row>
    <row r="1185">
      <c r="F1185" s="7" t="n"/>
      <c r="G1185" s="7" t="n"/>
      <c r="H1185" s="7" t="n"/>
      <c r="L1185" s="7" t="n"/>
      <c r="M1185" s="7" t="n"/>
    </row>
    <row r="1186">
      <c r="F1186" s="7" t="n"/>
      <c r="G1186" s="7" t="n"/>
      <c r="H1186" s="7" t="n"/>
      <c r="L1186" s="7" t="n"/>
      <c r="M1186" s="7" t="n"/>
    </row>
    <row r="1187">
      <c r="F1187" s="7" t="n"/>
      <c r="G1187" s="7" t="n"/>
      <c r="H1187" s="7" t="n"/>
      <c r="L1187" s="7" t="n"/>
      <c r="M1187" s="7" t="n"/>
    </row>
    <row r="1188">
      <c r="F1188" s="7" t="n"/>
      <c r="G1188" s="7" t="n"/>
      <c r="H1188" s="7" t="n"/>
      <c r="L1188" s="7" t="n"/>
      <c r="M1188" s="7" t="n"/>
    </row>
    <row r="1189">
      <c r="F1189" s="7" t="n"/>
      <c r="G1189" s="7" t="n"/>
      <c r="H1189" s="7" t="n"/>
      <c r="L1189" s="7" t="n"/>
      <c r="M1189" s="7" t="n"/>
    </row>
    <row r="1190">
      <c r="F1190" s="7" t="n"/>
      <c r="G1190" s="7" t="n"/>
      <c r="H1190" s="7" t="n"/>
      <c r="L1190" s="7" t="n"/>
      <c r="M1190" s="7" t="n"/>
    </row>
    <row r="1191">
      <c r="F1191" s="7" t="n"/>
      <c r="G1191" s="7" t="n"/>
      <c r="H1191" s="7" t="n"/>
      <c r="L1191" s="7" t="n"/>
      <c r="M1191" s="7" t="n"/>
    </row>
    <row r="1192">
      <c r="F1192" s="7" t="n"/>
      <c r="G1192" s="7" t="n"/>
      <c r="H1192" s="7" t="n"/>
      <c r="L1192" s="7" t="n"/>
      <c r="M1192" s="7" t="n"/>
    </row>
    <row r="1193">
      <c r="F1193" s="7" t="n"/>
      <c r="G1193" s="7" t="n"/>
      <c r="H1193" s="7" t="n"/>
      <c r="L1193" s="7" t="n"/>
      <c r="M1193" s="7" t="n"/>
    </row>
    <row r="1194">
      <c r="F1194" s="7" t="n"/>
      <c r="G1194" s="7" t="n"/>
      <c r="H1194" s="7" t="n"/>
      <c r="L1194" s="7" t="n"/>
      <c r="M1194" s="7" t="n"/>
    </row>
    <row r="1195">
      <c r="F1195" s="7" t="n"/>
      <c r="G1195" s="7" t="n"/>
      <c r="H1195" s="7" t="n"/>
      <c r="L1195" s="7" t="n"/>
      <c r="M1195" s="7" t="n"/>
    </row>
    <row r="1196">
      <c r="F1196" s="7" t="n"/>
      <c r="G1196" s="7" t="n"/>
      <c r="H1196" s="7" t="n"/>
      <c r="L1196" s="7" t="n"/>
      <c r="M1196" s="7" t="n"/>
    </row>
    <row r="1197">
      <c r="F1197" s="7" t="n"/>
      <c r="G1197" s="7" t="n"/>
      <c r="H1197" s="7" t="n"/>
      <c r="L1197" s="7" t="n"/>
      <c r="M1197" s="7" t="n"/>
    </row>
    <row r="1198">
      <c r="F1198" s="7" t="n"/>
      <c r="G1198" s="7" t="n"/>
      <c r="H1198" s="7" t="n"/>
      <c r="L1198" s="7" t="n"/>
      <c r="M1198" s="7" t="n"/>
    </row>
    <row r="1199">
      <c r="F1199" s="7" t="n"/>
      <c r="G1199" s="7" t="n"/>
      <c r="H1199" s="7" t="n"/>
      <c r="L1199" s="7" t="n"/>
      <c r="M1199" s="7" t="n"/>
    </row>
    <row r="1200">
      <c r="F1200" s="7" t="n"/>
      <c r="G1200" s="7" t="n"/>
      <c r="H1200" s="7" t="n"/>
      <c r="L1200" s="7" t="n"/>
      <c r="M1200" s="7" t="n"/>
    </row>
    <row r="1201">
      <c r="F1201" s="7" t="n"/>
      <c r="G1201" s="7" t="n"/>
      <c r="H1201" s="7" t="n"/>
      <c r="L1201" s="7" t="n"/>
      <c r="M1201" s="7" t="n"/>
    </row>
    <row r="1202">
      <c r="F1202" s="7" t="n"/>
      <c r="G1202" s="7" t="n"/>
      <c r="H1202" s="7" t="n"/>
      <c r="L1202" s="7" t="n"/>
      <c r="M1202" s="7" t="n"/>
    </row>
    <row r="1203">
      <c r="F1203" s="7" t="n"/>
      <c r="G1203" s="7" t="n"/>
      <c r="H1203" s="7" t="n"/>
      <c r="L1203" s="7" t="n"/>
      <c r="M1203" s="7" t="n"/>
    </row>
    <row r="1204">
      <c r="F1204" s="7" t="n"/>
      <c r="G1204" s="7" t="n"/>
      <c r="H1204" s="7" t="n"/>
      <c r="L1204" s="7" t="n"/>
      <c r="M1204" s="7" t="n"/>
    </row>
    <row r="1205">
      <c r="F1205" s="7" t="n"/>
      <c r="G1205" s="7" t="n"/>
      <c r="H1205" s="7" t="n"/>
      <c r="L1205" s="7" t="n"/>
      <c r="M1205" s="7" t="n"/>
    </row>
    <row r="1206">
      <c r="F1206" s="7" t="n"/>
      <c r="G1206" s="7" t="n"/>
      <c r="H1206" s="7" t="n"/>
      <c r="L1206" s="7" t="n"/>
      <c r="M1206" s="7" t="n"/>
    </row>
    <row r="1207">
      <c r="F1207" s="7" t="n"/>
      <c r="G1207" s="7" t="n"/>
      <c r="H1207" s="7" t="n"/>
      <c r="L1207" s="7" t="n"/>
      <c r="M1207" s="7" t="n"/>
    </row>
    <row r="1208">
      <c r="F1208" s="7" t="n"/>
      <c r="G1208" s="7" t="n"/>
      <c r="H1208" s="7" t="n"/>
      <c r="L1208" s="7" t="n"/>
      <c r="M1208" s="7" t="n"/>
    </row>
    <row r="1209">
      <c r="F1209" s="7" t="n"/>
      <c r="G1209" s="7" t="n"/>
      <c r="H1209" s="7" t="n"/>
      <c r="L1209" s="7" t="n"/>
      <c r="M1209" s="7" t="n"/>
    </row>
    <row r="1210">
      <c r="F1210" s="7" t="n"/>
      <c r="G1210" s="7" t="n"/>
      <c r="H1210" s="7" t="n"/>
      <c r="L1210" s="7" t="n"/>
      <c r="M1210" s="7" t="n"/>
    </row>
    <row r="1211">
      <c r="F1211" s="7" t="n"/>
      <c r="G1211" s="7" t="n"/>
      <c r="H1211" s="7" t="n"/>
      <c r="L1211" s="7" t="n"/>
      <c r="M1211" s="7" t="n"/>
    </row>
    <row r="1212">
      <c r="F1212" s="7" t="n"/>
      <c r="G1212" s="7" t="n"/>
      <c r="H1212" s="7" t="n"/>
      <c r="L1212" s="7" t="n"/>
      <c r="M1212" s="7" t="n"/>
    </row>
    <row r="1213">
      <c r="F1213" s="7" t="n"/>
      <c r="G1213" s="7" t="n"/>
      <c r="H1213" s="7" t="n"/>
      <c r="L1213" s="7" t="n"/>
      <c r="M1213" s="7" t="n"/>
    </row>
    <row r="1214">
      <c r="F1214" s="7" t="n"/>
      <c r="G1214" s="7" t="n"/>
      <c r="H1214" s="7" t="n"/>
      <c r="L1214" s="7" t="n"/>
      <c r="M1214" s="7" t="n"/>
    </row>
    <row r="1215">
      <c r="F1215" s="7" t="n"/>
      <c r="G1215" s="7" t="n"/>
      <c r="H1215" s="7" t="n"/>
      <c r="L1215" s="7" t="n"/>
      <c r="M1215" s="7" t="n"/>
    </row>
    <row r="1216">
      <c r="F1216" s="7" t="n"/>
      <c r="G1216" s="7" t="n"/>
      <c r="H1216" s="7" t="n"/>
      <c r="L1216" s="7" t="n"/>
      <c r="M1216" s="7" t="n"/>
    </row>
    <row r="1217">
      <c r="F1217" s="7" t="n"/>
      <c r="G1217" s="7" t="n"/>
      <c r="H1217" s="7" t="n"/>
      <c r="L1217" s="7" t="n"/>
      <c r="M1217" s="7" t="n"/>
    </row>
    <row r="1218">
      <c r="F1218" s="7" t="n"/>
      <c r="G1218" s="7" t="n"/>
      <c r="H1218" s="7" t="n"/>
      <c r="L1218" s="7" t="n"/>
      <c r="M1218" s="7" t="n"/>
    </row>
    <row r="1219">
      <c r="F1219" s="7" t="n"/>
      <c r="G1219" s="7" t="n"/>
      <c r="H1219" s="7" t="n"/>
      <c r="L1219" s="7" t="n"/>
      <c r="M1219" s="7" t="n"/>
    </row>
    <row r="1220">
      <c r="F1220" s="7" t="n"/>
      <c r="G1220" s="7" t="n"/>
      <c r="H1220" s="7" t="n"/>
      <c r="L1220" s="7" t="n"/>
      <c r="M1220" s="7" t="n"/>
    </row>
    <row r="1221">
      <c r="F1221" s="7" t="n"/>
      <c r="G1221" s="7" t="n"/>
      <c r="H1221" s="7" t="n"/>
      <c r="L1221" s="7" t="n"/>
      <c r="M1221" s="7" t="n"/>
    </row>
    <row r="1222">
      <c r="F1222" s="7" t="n"/>
      <c r="G1222" s="7" t="n"/>
      <c r="H1222" s="7" t="n"/>
      <c r="L1222" s="7" t="n"/>
      <c r="M1222" s="7" t="n"/>
    </row>
    <row r="1223">
      <c r="F1223" s="7" t="n"/>
      <c r="G1223" s="7" t="n"/>
      <c r="H1223" s="7" t="n"/>
      <c r="L1223" s="7" t="n"/>
      <c r="M1223" s="7" t="n"/>
    </row>
    <row r="1224">
      <c r="F1224" s="7" t="n"/>
      <c r="G1224" s="7" t="n"/>
      <c r="H1224" s="7" t="n"/>
      <c r="L1224" s="7" t="n"/>
      <c r="M1224" s="7" t="n"/>
    </row>
    <row r="1225">
      <c r="F1225" s="7" t="n"/>
      <c r="G1225" s="7" t="n"/>
      <c r="H1225" s="7" t="n"/>
      <c r="L1225" s="7" t="n"/>
      <c r="M1225" s="7" t="n"/>
    </row>
    <row r="1226">
      <c r="F1226" s="7" t="n"/>
      <c r="G1226" s="7" t="n"/>
      <c r="H1226" s="7" t="n"/>
      <c r="L1226" s="7" t="n"/>
      <c r="M1226" s="7" t="n"/>
    </row>
    <row r="1227">
      <c r="F1227" s="7" t="n"/>
      <c r="G1227" s="7" t="n"/>
      <c r="H1227" s="7" t="n"/>
      <c r="L1227" s="7" t="n"/>
      <c r="M1227" s="7" t="n"/>
    </row>
    <row r="1228">
      <c r="F1228" s="7" t="n"/>
      <c r="G1228" s="7" t="n"/>
      <c r="H1228" s="7" t="n"/>
      <c r="L1228" s="7" t="n"/>
      <c r="M1228" s="7" t="n"/>
    </row>
    <row r="1229">
      <c r="F1229" s="7" t="n"/>
      <c r="G1229" s="7" t="n"/>
      <c r="H1229" s="7" t="n"/>
      <c r="L1229" s="7" t="n"/>
      <c r="M1229" s="7" t="n"/>
    </row>
    <row r="1230">
      <c r="F1230" s="7" t="n"/>
      <c r="G1230" s="7" t="n"/>
      <c r="H1230" s="7" t="n"/>
      <c r="L1230" s="7" t="n"/>
      <c r="M1230" s="7" t="n"/>
    </row>
    <row r="1231">
      <c r="F1231" s="7" t="n"/>
      <c r="G1231" s="7" t="n"/>
      <c r="H1231" s="7" t="n"/>
      <c r="L1231" s="7" t="n"/>
      <c r="M1231" s="7" t="n"/>
    </row>
    <row r="1232">
      <c r="F1232" s="7" t="n"/>
      <c r="G1232" s="7" t="n"/>
      <c r="H1232" s="7" t="n"/>
      <c r="L1232" s="7" t="n"/>
      <c r="M1232" s="7" t="n"/>
    </row>
    <row r="1233">
      <c r="F1233" s="7" t="n"/>
      <c r="G1233" s="7" t="n"/>
      <c r="H1233" s="7" t="n"/>
      <c r="L1233" s="7" t="n"/>
      <c r="M1233" s="7" t="n"/>
    </row>
    <row r="1234">
      <c r="F1234" s="7" t="n"/>
      <c r="G1234" s="7" t="n"/>
      <c r="H1234" s="7" t="n"/>
      <c r="L1234" s="7" t="n"/>
      <c r="M1234" s="7" t="n"/>
    </row>
    <row r="1235">
      <c r="F1235" s="7" t="n"/>
      <c r="G1235" s="7" t="n"/>
      <c r="H1235" s="7" t="n"/>
      <c r="L1235" s="7" t="n"/>
      <c r="M1235" s="7" t="n"/>
    </row>
    <row r="1236">
      <c r="F1236" s="7" t="n"/>
      <c r="G1236" s="7" t="n"/>
      <c r="H1236" s="7" t="n"/>
      <c r="L1236" s="7" t="n"/>
      <c r="M1236" s="7" t="n"/>
    </row>
    <row r="1237">
      <c r="F1237" s="7" t="n"/>
      <c r="G1237" s="7" t="n"/>
      <c r="H1237" s="7" t="n"/>
      <c r="L1237" s="7" t="n"/>
      <c r="M1237" s="7" t="n"/>
    </row>
    <row r="1238">
      <c r="F1238" s="7" t="n"/>
      <c r="G1238" s="7" t="n"/>
      <c r="H1238" s="7" t="n"/>
      <c r="L1238" s="7" t="n"/>
      <c r="M1238" s="7" t="n"/>
    </row>
    <row r="1239">
      <c r="F1239" s="7" t="n"/>
      <c r="G1239" s="7" t="n"/>
      <c r="H1239" s="7" t="n"/>
      <c r="L1239" s="7" t="n"/>
      <c r="M1239" s="7" t="n"/>
    </row>
    <row r="1240">
      <c r="F1240" s="7" t="n"/>
      <c r="G1240" s="7" t="n"/>
      <c r="H1240" s="7" t="n"/>
      <c r="L1240" s="7" t="n"/>
      <c r="M1240" s="7" t="n"/>
    </row>
    <row r="1241">
      <c r="F1241" s="7" t="n"/>
      <c r="G1241" s="7" t="n"/>
      <c r="H1241" s="7" t="n"/>
      <c r="L1241" s="7" t="n"/>
      <c r="M1241" s="7" t="n"/>
    </row>
    <row r="1242">
      <c r="F1242" s="7" t="n"/>
      <c r="G1242" s="7" t="n"/>
      <c r="H1242" s="7" t="n"/>
      <c r="L1242" s="7" t="n"/>
      <c r="M1242" s="7" t="n"/>
    </row>
    <row r="1243">
      <c r="F1243" s="7" t="n"/>
      <c r="G1243" s="7" t="n"/>
      <c r="H1243" s="7" t="n"/>
      <c r="L1243" s="7" t="n"/>
      <c r="M1243" s="7" t="n"/>
    </row>
    <row r="1244">
      <c r="F1244" s="7" t="n"/>
      <c r="G1244" s="7" t="n"/>
      <c r="H1244" s="7" t="n"/>
      <c r="L1244" s="7" t="n"/>
      <c r="M1244" s="7" t="n"/>
    </row>
    <row r="1245">
      <c r="F1245" s="7" t="n"/>
      <c r="G1245" s="7" t="n"/>
      <c r="H1245" s="7" t="n"/>
      <c r="L1245" s="7" t="n"/>
      <c r="M1245" s="7" t="n"/>
    </row>
    <row r="1246">
      <c r="F1246" s="7" t="n"/>
      <c r="G1246" s="7" t="n"/>
      <c r="H1246" s="7" t="n"/>
      <c r="L1246" s="7" t="n"/>
      <c r="M1246" s="7" t="n"/>
    </row>
    <row r="1247">
      <c r="F1247" s="7" t="n"/>
      <c r="G1247" s="7" t="n"/>
      <c r="H1247" s="7" t="n"/>
      <c r="L1247" s="7" t="n"/>
      <c r="M1247" s="7" t="n"/>
    </row>
    <row r="1248">
      <c r="F1248" s="7" t="n"/>
      <c r="G1248" s="7" t="n"/>
      <c r="H1248" s="7" t="n"/>
      <c r="L1248" s="7" t="n"/>
      <c r="M1248" s="7" t="n"/>
    </row>
    <row r="1249">
      <c r="F1249" s="7" t="n"/>
      <c r="G1249" s="7" t="n"/>
      <c r="H1249" s="7" t="n"/>
      <c r="L1249" s="7" t="n"/>
      <c r="M1249" s="7" t="n"/>
    </row>
    <row r="1250">
      <c r="F1250" s="7" t="n"/>
      <c r="G1250" s="7" t="n"/>
      <c r="H1250" s="7" t="n"/>
      <c r="L1250" s="7" t="n"/>
      <c r="M1250" s="7" t="n"/>
    </row>
    <row r="1251">
      <c r="F1251" s="7" t="n"/>
      <c r="G1251" s="7" t="n"/>
      <c r="H1251" s="7" t="n"/>
      <c r="L1251" s="7" t="n"/>
      <c r="M1251" s="7" t="n"/>
    </row>
    <row r="1252">
      <c r="F1252" s="7" t="n"/>
      <c r="G1252" s="7" t="n"/>
      <c r="H1252" s="7" t="n"/>
      <c r="L1252" s="7" t="n"/>
      <c r="M1252" s="7" t="n"/>
    </row>
    <row r="1253">
      <c r="F1253" s="7" t="n"/>
      <c r="G1253" s="7" t="n"/>
      <c r="H1253" s="7" t="n"/>
      <c r="L1253" s="7" t="n"/>
      <c r="M1253" s="7" t="n"/>
    </row>
    <row r="1254">
      <c r="F1254" s="7" t="n"/>
      <c r="G1254" s="7" t="n"/>
      <c r="H1254" s="7" t="n"/>
      <c r="L1254" s="7" t="n"/>
      <c r="M1254" s="7" t="n"/>
    </row>
    <row r="1255">
      <c r="F1255" s="7" t="n"/>
      <c r="G1255" s="7" t="n"/>
      <c r="H1255" s="7" t="n"/>
      <c r="L1255" s="7" t="n"/>
      <c r="M1255" s="7" t="n"/>
    </row>
    <row r="1256">
      <c r="F1256" s="7" t="n"/>
      <c r="G1256" s="7" t="n"/>
      <c r="H1256" s="7" t="n"/>
      <c r="L1256" s="7" t="n"/>
      <c r="M1256" s="7" t="n"/>
    </row>
    <row r="1257">
      <c r="F1257" s="7" t="n"/>
      <c r="G1257" s="7" t="n"/>
      <c r="H1257" s="7" t="n"/>
      <c r="L1257" s="7" t="n"/>
      <c r="M1257" s="7" t="n"/>
    </row>
    <row r="1258">
      <c r="F1258" s="7" t="n"/>
      <c r="G1258" s="7" t="n"/>
      <c r="H1258" s="7" t="n"/>
      <c r="L1258" s="7" t="n"/>
      <c r="M1258" s="7" t="n"/>
    </row>
    <row r="1259">
      <c r="F1259" s="7" t="n"/>
      <c r="G1259" s="7" t="n"/>
      <c r="H1259" s="7" t="n"/>
      <c r="L1259" s="7" t="n"/>
      <c r="M1259" s="7" t="n"/>
    </row>
    <row r="1260">
      <c r="F1260" s="7" t="n"/>
      <c r="G1260" s="7" t="n"/>
      <c r="H1260" s="7" t="n"/>
      <c r="L1260" s="7" t="n"/>
      <c r="M1260" s="7" t="n"/>
    </row>
    <row r="1261">
      <c r="F1261" s="7" t="n"/>
      <c r="G1261" s="7" t="n"/>
      <c r="H1261" s="7" t="n"/>
      <c r="L1261" s="7" t="n"/>
      <c r="M1261" s="7" t="n"/>
    </row>
    <row r="1262">
      <c r="F1262" s="7" t="n"/>
      <c r="G1262" s="7" t="n"/>
      <c r="H1262" s="7" t="n"/>
      <c r="L1262" s="7" t="n"/>
      <c r="M1262" s="7" t="n"/>
    </row>
    <row r="1263">
      <c r="F1263" s="7" t="n"/>
      <c r="G1263" s="7" t="n"/>
      <c r="H1263" s="7" t="n"/>
      <c r="L1263" s="7" t="n"/>
      <c r="M1263" s="7" t="n"/>
    </row>
    <row r="1264">
      <c r="F1264" s="7" t="n"/>
      <c r="G1264" s="7" t="n"/>
      <c r="H1264" s="7" t="n"/>
      <c r="L1264" s="7" t="n"/>
      <c r="M1264" s="7" t="n"/>
    </row>
    <row r="1265">
      <c r="F1265" s="7" t="n"/>
      <c r="G1265" s="7" t="n"/>
      <c r="H1265" s="7" t="n"/>
      <c r="L1265" s="7" t="n"/>
      <c r="M1265" s="7" t="n"/>
    </row>
    <row r="1266">
      <c r="F1266" s="7" t="n"/>
      <c r="G1266" s="7" t="n"/>
      <c r="H1266" s="7" t="n"/>
      <c r="L1266" s="7" t="n"/>
      <c r="M1266" s="7" t="n"/>
    </row>
    <row r="1267">
      <c r="F1267" s="7" t="n"/>
      <c r="G1267" s="7" t="n"/>
      <c r="H1267" s="7" t="n"/>
      <c r="L1267" s="7" t="n"/>
      <c r="M1267" s="7" t="n"/>
    </row>
    <row r="1268">
      <c r="F1268" s="7" t="n"/>
      <c r="G1268" s="7" t="n"/>
      <c r="H1268" s="7" t="n"/>
      <c r="L1268" s="7" t="n"/>
      <c r="M1268" s="7" t="n"/>
    </row>
    <row r="1269">
      <c r="F1269" s="7" t="n"/>
      <c r="G1269" s="7" t="n"/>
      <c r="H1269" s="7" t="n"/>
      <c r="L1269" s="7" t="n"/>
      <c r="M1269" s="7" t="n"/>
    </row>
    <row r="1270">
      <c r="F1270" s="7" t="n"/>
      <c r="G1270" s="7" t="n"/>
      <c r="H1270" s="7" t="n"/>
      <c r="L1270" s="7" t="n"/>
      <c r="M1270" s="7" t="n"/>
    </row>
    <row r="1271">
      <c r="F1271" s="7" t="n"/>
      <c r="G1271" s="7" t="n"/>
      <c r="H1271" s="7" t="n"/>
      <c r="L1271" s="7" t="n"/>
      <c r="M1271" s="7" t="n"/>
    </row>
    <row r="1272">
      <c r="F1272" s="7" t="n"/>
      <c r="G1272" s="7" t="n"/>
      <c r="H1272" s="7" t="n"/>
      <c r="L1272" s="7" t="n"/>
      <c r="M1272" s="7" t="n"/>
    </row>
    <row r="1273">
      <c r="F1273" s="7" t="n"/>
      <c r="G1273" s="7" t="n"/>
      <c r="H1273" s="7" t="n"/>
      <c r="L1273" s="7" t="n"/>
      <c r="M1273" s="7" t="n"/>
    </row>
    <row r="1274">
      <c r="F1274" s="7" t="n"/>
      <c r="G1274" s="7" t="n"/>
      <c r="H1274" s="7" t="n"/>
      <c r="L1274" s="7" t="n"/>
      <c r="M1274" s="7" t="n"/>
    </row>
    <row r="1275">
      <c r="F1275" s="7" t="n"/>
      <c r="G1275" s="7" t="n"/>
      <c r="H1275" s="7" t="n"/>
      <c r="L1275" s="7" t="n"/>
      <c r="M1275" s="7" t="n"/>
    </row>
    <row r="1276">
      <c r="F1276" s="7" t="n"/>
      <c r="G1276" s="7" t="n"/>
      <c r="H1276" s="7" t="n"/>
      <c r="L1276" s="7" t="n"/>
      <c r="M1276" s="7" t="n"/>
    </row>
    <row r="1277">
      <c r="F1277" s="7" t="n"/>
      <c r="G1277" s="7" t="n"/>
      <c r="H1277" s="7" t="n"/>
      <c r="L1277" s="7" t="n"/>
      <c r="M1277" s="7" t="n"/>
    </row>
    <row r="1278">
      <c r="F1278" s="7" t="n"/>
      <c r="G1278" s="7" t="n"/>
      <c r="H1278" s="7" t="n"/>
      <c r="L1278" s="7" t="n"/>
      <c r="M1278" s="7" t="n"/>
    </row>
    <row r="1279">
      <c r="F1279" s="7" t="n"/>
      <c r="G1279" s="7" t="n"/>
      <c r="H1279" s="7" t="n"/>
      <c r="L1279" s="7" t="n"/>
      <c r="M1279" s="7" t="n"/>
    </row>
    <row r="1280">
      <c r="F1280" s="7" t="n"/>
      <c r="G1280" s="7" t="n"/>
      <c r="H1280" s="7" t="n"/>
      <c r="L1280" s="7" t="n"/>
      <c r="M1280" s="7" t="n"/>
    </row>
    <row r="1281">
      <c r="F1281" s="7" t="n"/>
      <c r="G1281" s="7" t="n"/>
      <c r="H1281" s="7" t="n"/>
      <c r="L1281" s="7" t="n"/>
      <c r="M1281" s="7" t="n"/>
    </row>
    <row r="1282">
      <c r="F1282" s="7" t="n"/>
      <c r="G1282" s="7" t="n"/>
      <c r="H1282" s="7" t="n"/>
      <c r="L1282" s="7" t="n"/>
      <c r="M1282" s="7" t="n"/>
    </row>
    <row r="1283">
      <c r="F1283" s="7" t="n"/>
      <c r="G1283" s="7" t="n"/>
      <c r="H1283" s="7" t="n"/>
      <c r="L1283" s="7" t="n"/>
      <c r="M1283" s="7" t="n"/>
    </row>
    <row r="1284">
      <c r="F1284" s="7" t="n"/>
      <c r="G1284" s="7" t="n"/>
      <c r="H1284" s="7" t="n"/>
      <c r="L1284" s="7" t="n"/>
      <c r="M1284" s="7" t="n"/>
    </row>
    <row r="1285">
      <c r="F1285" s="7" t="n"/>
      <c r="G1285" s="7" t="n"/>
      <c r="H1285" s="7" t="n"/>
      <c r="L1285" s="7" t="n"/>
      <c r="M1285" s="7" t="n"/>
    </row>
    <row r="1286">
      <c r="F1286" s="7" t="n"/>
      <c r="G1286" s="7" t="n"/>
      <c r="H1286" s="7" t="n"/>
      <c r="L1286" s="7" t="n"/>
      <c r="M1286" s="7" t="n"/>
    </row>
    <row r="1287">
      <c r="F1287" s="7" t="n"/>
      <c r="G1287" s="7" t="n"/>
      <c r="H1287" s="7" t="n"/>
      <c r="L1287" s="7" t="n"/>
      <c r="M1287" s="7" t="n"/>
    </row>
    <row r="1288">
      <c r="F1288" s="7" t="n"/>
      <c r="G1288" s="7" t="n"/>
      <c r="H1288" s="7" t="n"/>
      <c r="L1288" s="7" t="n"/>
      <c r="M1288" s="7" t="n"/>
    </row>
    <row r="1289">
      <c r="F1289" s="7" t="n"/>
      <c r="G1289" s="7" t="n"/>
      <c r="H1289" s="7" t="n"/>
      <c r="L1289" s="7" t="n"/>
      <c r="M1289" s="7" t="n"/>
    </row>
    <row r="1290">
      <c r="F1290" s="7" t="n"/>
      <c r="G1290" s="7" t="n"/>
      <c r="H1290" s="7" t="n"/>
      <c r="L1290" s="7" t="n"/>
      <c r="M1290" s="7" t="n"/>
    </row>
    <row r="1291">
      <c r="F1291" s="7" t="n"/>
      <c r="G1291" s="7" t="n"/>
      <c r="H1291" s="7" t="n"/>
      <c r="L1291" s="7" t="n"/>
      <c r="M1291" s="7" t="n"/>
    </row>
    <row r="1292">
      <c r="F1292" s="7" t="n"/>
      <c r="G1292" s="7" t="n"/>
      <c r="H1292" s="7" t="n"/>
      <c r="L1292" s="7" t="n"/>
      <c r="M1292" s="7" t="n"/>
    </row>
    <row r="1293">
      <c r="F1293" s="7" t="n"/>
      <c r="G1293" s="7" t="n"/>
      <c r="H1293" s="7" t="n"/>
      <c r="L1293" s="7" t="n"/>
      <c r="M1293" s="7" t="n"/>
    </row>
    <row r="1294">
      <c r="F1294" s="7" t="n"/>
      <c r="G1294" s="7" t="n"/>
      <c r="H1294" s="7" t="n"/>
      <c r="L1294" s="7" t="n"/>
      <c r="M1294" s="7" t="n"/>
    </row>
    <row r="1295">
      <c r="F1295" s="7" t="n"/>
      <c r="G1295" s="7" t="n"/>
      <c r="H1295" s="7" t="n"/>
      <c r="L1295" s="7" t="n"/>
      <c r="M1295" s="7" t="n"/>
    </row>
    <row r="1296">
      <c r="F1296" s="7" t="n"/>
      <c r="G1296" s="7" t="n"/>
      <c r="H1296" s="7" t="n"/>
      <c r="L1296" s="7" t="n"/>
      <c r="M1296" s="7" t="n"/>
    </row>
    <row r="1297">
      <c r="F1297" s="7" t="n"/>
      <c r="G1297" s="7" t="n"/>
      <c r="H1297" s="7" t="n"/>
      <c r="L1297" s="7" t="n"/>
      <c r="M1297" s="7" t="n"/>
    </row>
    <row r="1298">
      <c r="F1298" s="7" t="n"/>
      <c r="G1298" s="7" t="n"/>
      <c r="H1298" s="7" t="n"/>
      <c r="L1298" s="7" t="n"/>
      <c r="M1298" s="7" t="n"/>
    </row>
    <row r="1299">
      <c r="F1299" s="7" t="n"/>
      <c r="G1299" s="7" t="n"/>
      <c r="H1299" s="7" t="n"/>
      <c r="L1299" s="7" t="n"/>
      <c r="M1299" s="7" t="n"/>
    </row>
    <row r="1300">
      <c r="F1300" s="7" t="n"/>
      <c r="G1300" s="7" t="n"/>
      <c r="H1300" s="7" t="n"/>
      <c r="L1300" s="7" t="n"/>
      <c r="M1300" s="7" t="n"/>
    </row>
    <row r="1301">
      <c r="F1301" s="7" t="n"/>
      <c r="G1301" s="7" t="n"/>
      <c r="H1301" s="7" t="n"/>
      <c r="L1301" s="7" t="n"/>
      <c r="M1301" s="7" t="n"/>
    </row>
    <row r="1302">
      <c r="F1302" s="7" t="n"/>
      <c r="G1302" s="7" t="n"/>
      <c r="H1302" s="7" t="n"/>
      <c r="L1302" s="7" t="n"/>
      <c r="M1302" s="7" t="n"/>
    </row>
    <row r="1303">
      <c r="F1303" s="7" t="n"/>
      <c r="G1303" s="7" t="n"/>
      <c r="H1303" s="7" t="n"/>
      <c r="L1303" s="7" t="n"/>
      <c r="M1303" s="7" t="n"/>
    </row>
    <row r="1304">
      <c r="F1304" s="7" t="n"/>
      <c r="G1304" s="7" t="n"/>
      <c r="H1304" s="7" t="n"/>
      <c r="L1304" s="7" t="n"/>
      <c r="M1304" s="7" t="n"/>
    </row>
    <row r="1305">
      <c r="F1305" s="7" t="n"/>
      <c r="G1305" s="7" t="n"/>
      <c r="H1305" s="7" t="n"/>
      <c r="L1305" s="7" t="n"/>
      <c r="M1305" s="7" t="n"/>
    </row>
    <row r="1306">
      <c r="F1306" s="7" t="n"/>
      <c r="G1306" s="7" t="n"/>
      <c r="H1306" s="7" t="n"/>
      <c r="L1306" s="7" t="n"/>
      <c r="M1306" s="7" t="n"/>
    </row>
    <row r="1307">
      <c r="F1307" s="7" t="n"/>
      <c r="G1307" s="7" t="n"/>
      <c r="H1307" s="7" t="n"/>
      <c r="L1307" s="7" t="n"/>
      <c r="M1307" s="7" t="n"/>
    </row>
    <row r="1308">
      <c r="F1308" s="7" t="n"/>
      <c r="G1308" s="7" t="n"/>
      <c r="H1308" s="7" t="n"/>
      <c r="L1308" s="7" t="n"/>
      <c r="M1308" s="7" t="n"/>
    </row>
    <row r="1309">
      <c r="F1309" s="7" t="n"/>
      <c r="G1309" s="7" t="n"/>
      <c r="H1309" s="7" t="n"/>
      <c r="L1309" s="7" t="n"/>
      <c r="M1309" s="7" t="n"/>
    </row>
    <row r="1310">
      <c r="F1310" s="7" t="n"/>
      <c r="G1310" s="7" t="n"/>
      <c r="H1310" s="7" t="n"/>
      <c r="L1310" s="7" t="n"/>
      <c r="M1310" s="7" t="n"/>
    </row>
    <row r="1311">
      <c r="F1311" s="7" t="n"/>
      <c r="G1311" s="7" t="n"/>
      <c r="H1311" s="7" t="n"/>
      <c r="L1311" s="7" t="n"/>
      <c r="M1311" s="7" t="n"/>
    </row>
    <row r="1312">
      <c r="F1312" s="7" t="n"/>
      <c r="G1312" s="7" t="n"/>
      <c r="H1312" s="7" t="n"/>
      <c r="L1312" s="7" t="n"/>
      <c r="M1312" s="7" t="n"/>
    </row>
    <row r="1313">
      <c r="F1313" s="7" t="n"/>
      <c r="G1313" s="7" t="n"/>
      <c r="H1313" s="7" t="n"/>
      <c r="L1313" s="7" t="n"/>
      <c r="M1313" s="7" t="n"/>
    </row>
    <row r="1314">
      <c r="F1314" s="7" t="n"/>
      <c r="G1314" s="7" t="n"/>
      <c r="H1314" s="7" t="n"/>
      <c r="L1314" s="7" t="n"/>
      <c r="M1314" s="7" t="n"/>
    </row>
    <row r="1315">
      <c r="F1315" s="7" t="n"/>
      <c r="G1315" s="7" t="n"/>
      <c r="H1315" s="7" t="n"/>
      <c r="L1315" s="7" t="n"/>
      <c r="M1315" s="7" t="n"/>
    </row>
    <row r="1316">
      <c r="F1316" s="7" t="n"/>
      <c r="G1316" s="7" t="n"/>
      <c r="H1316" s="7" t="n"/>
      <c r="L1316" s="7" t="n"/>
      <c r="M1316" s="7" t="n"/>
    </row>
    <row r="1317">
      <c r="F1317" s="7" t="n"/>
      <c r="G1317" s="7" t="n"/>
      <c r="H1317" s="7" t="n"/>
      <c r="L1317" s="7" t="n"/>
      <c r="M1317" s="7" t="n"/>
    </row>
    <row r="1318">
      <c r="F1318" s="7" t="n"/>
      <c r="G1318" s="7" t="n"/>
      <c r="H1318" s="7" t="n"/>
      <c r="L1318" s="7" t="n"/>
      <c r="M1318" s="7" t="n"/>
    </row>
    <row r="1319">
      <c r="F1319" s="7" t="n"/>
      <c r="G1319" s="7" t="n"/>
      <c r="H1319" s="7" t="n"/>
      <c r="L1319" s="7" t="n"/>
      <c r="M1319" s="7" t="n"/>
    </row>
    <row r="1320">
      <c r="F1320" s="7" t="n"/>
      <c r="G1320" s="7" t="n"/>
      <c r="H1320" s="7" t="n"/>
      <c r="L1320" s="7" t="n"/>
      <c r="M1320" s="7" t="n"/>
    </row>
    <row r="1321">
      <c r="F1321" s="7" t="n"/>
      <c r="G1321" s="7" t="n"/>
      <c r="H1321" s="7" t="n"/>
      <c r="L1321" s="7" t="n"/>
      <c r="M1321" s="7" t="n"/>
    </row>
    <row r="1322">
      <c r="F1322" s="7" t="n"/>
      <c r="G1322" s="7" t="n"/>
      <c r="H1322" s="7" t="n"/>
      <c r="L1322" s="7" t="n"/>
      <c r="M1322" s="7" t="n"/>
    </row>
    <row r="1323">
      <c r="F1323" s="7" t="n"/>
      <c r="G1323" s="7" t="n"/>
      <c r="H1323" s="7" t="n"/>
      <c r="L1323" s="7" t="n"/>
      <c r="M1323" s="7" t="n"/>
    </row>
    <row r="1324">
      <c r="F1324" s="7" t="n"/>
      <c r="G1324" s="7" t="n"/>
      <c r="H1324" s="7" t="n"/>
      <c r="L1324" s="7" t="n"/>
      <c r="M1324" s="7" t="n"/>
    </row>
    <row r="1325">
      <c r="F1325" s="7" t="n"/>
      <c r="G1325" s="7" t="n"/>
      <c r="H1325" s="7" t="n"/>
      <c r="L1325" s="7" t="n"/>
      <c r="M1325" s="7" t="n"/>
    </row>
    <row r="1326">
      <c r="F1326" s="7" t="n"/>
      <c r="G1326" s="7" t="n"/>
      <c r="H1326" s="7" t="n"/>
      <c r="L1326" s="7" t="n"/>
      <c r="M1326" s="7" t="n"/>
    </row>
    <row r="1327">
      <c r="F1327" s="7" t="n"/>
      <c r="G1327" s="7" t="n"/>
      <c r="H1327" s="7" t="n"/>
      <c r="L1327" s="7" t="n"/>
      <c r="M1327" s="7" t="n"/>
    </row>
    <row r="1328">
      <c r="F1328" s="7" t="n"/>
      <c r="G1328" s="7" t="n"/>
      <c r="H1328" s="7" t="n"/>
      <c r="L1328" s="7" t="n"/>
      <c r="M1328" s="7" t="n"/>
    </row>
    <row r="1329">
      <c r="F1329" s="7" t="n"/>
      <c r="G1329" s="7" t="n"/>
      <c r="H1329" s="7" t="n"/>
      <c r="L1329" s="7" t="n"/>
      <c r="M1329" s="7" t="n"/>
    </row>
    <row r="1330">
      <c r="F1330" s="7" t="n"/>
      <c r="G1330" s="7" t="n"/>
      <c r="H1330" s="7" t="n"/>
      <c r="L1330" s="7" t="n"/>
      <c r="M1330" s="7" t="n"/>
    </row>
    <row r="1331">
      <c r="F1331" s="7" t="n"/>
      <c r="G1331" s="7" t="n"/>
      <c r="H1331" s="7" t="n"/>
      <c r="L1331" s="7" t="n"/>
      <c r="M1331" s="7" t="n"/>
    </row>
    <row r="1332">
      <c r="F1332" s="7" t="n"/>
      <c r="G1332" s="7" t="n"/>
      <c r="H1332" s="7" t="n"/>
      <c r="L1332" s="7" t="n"/>
      <c r="M1332" s="7" t="n"/>
    </row>
    <row r="1333">
      <c r="F1333" s="7" t="n"/>
      <c r="G1333" s="7" t="n"/>
      <c r="H1333" s="7" t="n"/>
      <c r="L1333" s="7" t="n"/>
      <c r="M1333" s="7" t="n"/>
    </row>
    <row r="1334">
      <c r="F1334" s="7" t="n"/>
      <c r="G1334" s="7" t="n"/>
      <c r="H1334" s="7" t="n"/>
      <c r="L1334" s="7" t="n"/>
      <c r="M1334" s="7" t="n"/>
    </row>
    <row r="1335">
      <c r="F1335" s="7" t="n"/>
      <c r="G1335" s="7" t="n"/>
      <c r="H1335" s="7" t="n"/>
      <c r="L1335" s="7" t="n"/>
      <c r="M1335" s="7" t="n"/>
    </row>
    <row r="1336">
      <c r="F1336" s="7" t="n"/>
      <c r="G1336" s="7" t="n"/>
      <c r="H1336" s="7" t="n"/>
      <c r="L1336" s="7" t="n"/>
      <c r="M1336" s="7" t="n"/>
    </row>
    <row r="1337">
      <c r="F1337" s="7" t="n"/>
      <c r="G1337" s="7" t="n"/>
      <c r="H1337" s="7" t="n"/>
      <c r="L1337" s="7" t="n"/>
      <c r="M1337" s="7" t="n"/>
    </row>
    <row r="1338">
      <c r="F1338" s="7" t="n"/>
      <c r="G1338" s="7" t="n"/>
      <c r="H1338" s="7" t="n"/>
      <c r="L1338" s="7" t="n"/>
      <c r="M1338" s="7" t="n"/>
    </row>
    <row r="1339">
      <c r="F1339" s="7" t="n"/>
      <c r="G1339" s="7" t="n"/>
      <c r="H1339" s="7" t="n"/>
      <c r="L1339" s="7" t="n"/>
      <c r="M1339" s="7" t="n"/>
    </row>
    <row r="1340">
      <c r="F1340" s="7" t="n"/>
      <c r="G1340" s="7" t="n"/>
      <c r="H1340" s="7" t="n"/>
      <c r="L1340" s="7" t="n"/>
      <c r="M1340" s="7" t="n"/>
    </row>
    <row r="1341">
      <c r="F1341" s="7" t="n"/>
      <c r="G1341" s="7" t="n"/>
      <c r="H1341" s="7" t="n"/>
      <c r="L1341" s="7" t="n"/>
      <c r="M1341" s="7" t="n"/>
    </row>
    <row r="1342">
      <c r="F1342" s="7" t="n"/>
      <c r="G1342" s="7" t="n"/>
      <c r="H1342" s="7" t="n"/>
      <c r="L1342" s="7" t="n"/>
      <c r="M1342" s="7" t="n"/>
    </row>
    <row r="1343">
      <c r="F1343" s="7" t="n"/>
      <c r="G1343" s="7" t="n"/>
      <c r="H1343" s="7" t="n"/>
      <c r="L1343" s="7" t="n"/>
      <c r="M1343" s="7" t="n"/>
    </row>
    <row r="1344">
      <c r="F1344" s="7" t="n"/>
      <c r="G1344" s="7" t="n"/>
      <c r="H1344" s="7" t="n"/>
      <c r="L1344" s="7" t="n"/>
      <c r="M1344" s="7" t="n"/>
    </row>
    <row r="1345">
      <c r="F1345" s="7" t="n"/>
      <c r="G1345" s="7" t="n"/>
      <c r="H1345" s="7" t="n"/>
      <c r="L1345" s="7" t="n"/>
      <c r="M1345" s="7" t="n"/>
    </row>
    <row r="1346">
      <c r="F1346" s="7" t="n"/>
      <c r="G1346" s="7" t="n"/>
      <c r="H1346" s="7" t="n"/>
      <c r="L1346" s="7" t="n"/>
      <c r="M1346" s="7" t="n"/>
    </row>
    <row r="1347">
      <c r="F1347" s="7" t="n"/>
      <c r="G1347" s="7" t="n"/>
      <c r="H1347" s="7" t="n"/>
      <c r="L1347" s="7" t="n"/>
      <c r="M1347" s="7" t="n"/>
    </row>
    <row r="1348">
      <c r="F1348" s="7" t="n"/>
      <c r="G1348" s="7" t="n"/>
      <c r="H1348" s="7" t="n"/>
      <c r="L1348" s="7" t="n"/>
      <c r="M1348" s="7" t="n"/>
    </row>
    <row r="1349">
      <c r="F1349" s="7" t="n"/>
      <c r="G1349" s="7" t="n"/>
      <c r="H1349" s="7" t="n"/>
      <c r="L1349" s="7" t="n"/>
      <c r="M1349" s="7" t="n"/>
    </row>
    <row r="1350">
      <c r="F1350" s="7" t="n"/>
      <c r="G1350" s="7" t="n"/>
      <c r="H1350" s="7" t="n"/>
      <c r="L1350" s="7" t="n"/>
      <c r="M1350" s="7" t="n"/>
    </row>
    <row r="1351">
      <c r="F1351" s="7" t="n"/>
      <c r="G1351" s="7" t="n"/>
      <c r="H1351" s="7" t="n"/>
      <c r="L1351" s="7" t="n"/>
      <c r="M1351" s="7" t="n"/>
    </row>
    <row r="1352">
      <c r="F1352" s="7" t="n"/>
      <c r="G1352" s="7" t="n"/>
      <c r="H1352" s="7" t="n"/>
      <c r="L1352" s="7" t="n"/>
      <c r="M1352" s="7" t="n"/>
    </row>
    <row r="1353">
      <c r="F1353" s="7" t="n"/>
      <c r="G1353" s="7" t="n"/>
      <c r="H1353" s="7" t="n"/>
      <c r="L1353" s="7" t="n"/>
      <c r="M1353" s="7" t="n"/>
    </row>
    <row r="1354">
      <c r="F1354" s="7" t="n"/>
      <c r="G1354" s="7" t="n"/>
      <c r="H1354" s="7" t="n"/>
      <c r="L1354" s="7" t="n"/>
      <c r="M1354" s="7" t="n"/>
    </row>
    <row r="1355">
      <c r="F1355" s="7" t="n"/>
      <c r="G1355" s="7" t="n"/>
      <c r="H1355" s="7" t="n"/>
      <c r="L1355" s="7" t="n"/>
      <c r="M1355" s="7" t="n"/>
    </row>
    <row r="1356">
      <c r="F1356" s="7" t="n"/>
      <c r="G1356" s="7" t="n"/>
      <c r="H1356" s="7" t="n"/>
      <c r="L1356" s="7" t="n"/>
      <c r="M1356" s="7" t="n"/>
    </row>
    <row r="1357">
      <c r="F1357" s="7" t="n"/>
      <c r="G1357" s="7" t="n"/>
      <c r="H1357" s="7" t="n"/>
      <c r="L1357" s="7" t="n"/>
      <c r="M1357" s="7" t="n"/>
    </row>
    <row r="1358">
      <c r="F1358" s="7" t="n"/>
      <c r="G1358" s="7" t="n"/>
      <c r="H1358" s="7" t="n"/>
      <c r="L1358" s="7" t="n"/>
      <c r="M1358" s="7" t="n"/>
    </row>
    <row r="1359">
      <c r="F1359" s="7" t="n"/>
      <c r="G1359" s="7" t="n"/>
      <c r="H1359" s="7" t="n"/>
      <c r="L1359" s="7" t="n"/>
      <c r="M1359" s="7" t="n"/>
    </row>
    <row r="1360">
      <c r="F1360" s="7" t="n"/>
      <c r="G1360" s="7" t="n"/>
      <c r="H1360" s="7" t="n"/>
      <c r="L1360" s="7" t="n"/>
      <c r="M1360" s="7" t="n"/>
    </row>
    <row r="1361">
      <c r="F1361" s="7" t="n"/>
      <c r="G1361" s="7" t="n"/>
      <c r="H1361" s="7" t="n"/>
      <c r="L1361" s="7" t="n"/>
      <c r="M1361" s="7" t="n"/>
    </row>
    <row r="1362">
      <c r="F1362" s="7" t="n"/>
      <c r="G1362" s="7" t="n"/>
      <c r="H1362" s="7" t="n"/>
      <c r="L1362" s="7" t="n"/>
      <c r="M1362" s="7" t="n"/>
    </row>
    <row r="1363">
      <c r="F1363" s="7" t="n"/>
      <c r="G1363" s="7" t="n"/>
      <c r="H1363" s="7" t="n"/>
      <c r="L1363" s="7" t="n"/>
      <c r="M1363" s="7" t="n"/>
    </row>
    <row r="1364">
      <c r="F1364" s="7" t="n"/>
      <c r="G1364" s="7" t="n"/>
      <c r="H1364" s="7" t="n"/>
      <c r="L1364" s="7" t="n"/>
      <c r="M1364" s="7" t="n"/>
    </row>
    <row r="1365">
      <c r="F1365" s="7" t="n"/>
      <c r="G1365" s="7" t="n"/>
      <c r="H1365" s="7" t="n"/>
      <c r="L1365" s="7" t="n"/>
      <c r="M1365" s="7" t="n"/>
    </row>
    <row r="1366">
      <c r="F1366" s="7" t="n"/>
      <c r="G1366" s="7" t="n"/>
      <c r="H1366" s="7" t="n"/>
      <c r="L1366" s="7" t="n"/>
      <c r="M1366" s="7" t="n"/>
    </row>
    <row r="1367">
      <c r="F1367" s="7" t="n"/>
      <c r="G1367" s="7" t="n"/>
      <c r="H1367" s="7" t="n"/>
      <c r="L1367" s="7" t="n"/>
      <c r="M1367" s="7" t="n"/>
    </row>
    <row r="1368">
      <c r="F1368" s="7" t="n"/>
      <c r="G1368" s="7" t="n"/>
      <c r="H1368" s="7" t="n"/>
      <c r="L1368" s="7" t="n"/>
      <c r="M1368" s="7" t="n"/>
    </row>
    <row r="1369">
      <c r="F1369" s="7" t="n"/>
      <c r="G1369" s="7" t="n"/>
      <c r="H1369" s="7" t="n"/>
      <c r="L1369" s="7" t="n"/>
      <c r="M1369" s="7" t="n"/>
    </row>
    <row r="1370">
      <c r="F1370" s="7" t="n"/>
      <c r="G1370" s="7" t="n"/>
      <c r="H1370" s="7" t="n"/>
      <c r="L1370" s="7" t="n"/>
      <c r="M1370" s="7" t="n"/>
    </row>
    <row r="1371">
      <c r="F1371" s="7" t="n"/>
      <c r="G1371" s="7" t="n"/>
      <c r="H1371" s="7" t="n"/>
      <c r="L1371" s="7" t="n"/>
      <c r="M1371" s="7" t="n"/>
    </row>
    <row r="1372">
      <c r="F1372" s="7" t="n"/>
      <c r="G1372" s="7" t="n"/>
      <c r="H1372" s="7" t="n"/>
      <c r="L1372" s="7" t="n"/>
      <c r="M1372" s="7" t="n"/>
    </row>
    <row r="1373">
      <c r="F1373" s="7" t="n"/>
      <c r="G1373" s="7" t="n"/>
      <c r="H1373" s="7" t="n"/>
      <c r="L1373" s="7" t="n"/>
      <c r="M1373" s="7" t="n"/>
    </row>
    <row r="1374">
      <c r="F1374" s="7" t="n"/>
      <c r="G1374" s="7" t="n"/>
      <c r="H1374" s="7" t="n"/>
      <c r="L1374" s="7" t="n"/>
      <c r="M1374" s="7" t="n"/>
    </row>
    <row r="1375">
      <c r="F1375" s="7" t="n"/>
      <c r="G1375" s="7" t="n"/>
      <c r="H1375" s="7" t="n"/>
      <c r="L1375" s="7" t="n"/>
      <c r="M1375" s="7" t="n"/>
    </row>
    <row r="1376">
      <c r="F1376" s="7" t="n"/>
      <c r="G1376" s="7" t="n"/>
      <c r="H1376" s="7" t="n"/>
      <c r="L1376" s="7" t="n"/>
      <c r="M1376" s="7" t="n"/>
    </row>
    <row r="1377">
      <c r="F1377" s="7" t="n"/>
      <c r="G1377" s="7" t="n"/>
      <c r="H1377" s="7" t="n"/>
      <c r="L1377" s="7" t="n"/>
      <c r="M1377" s="7" t="n"/>
    </row>
    <row r="1378">
      <c r="F1378" s="7" t="n"/>
      <c r="G1378" s="7" t="n"/>
      <c r="H1378" s="7" t="n"/>
      <c r="L1378" s="7" t="n"/>
      <c r="M1378" s="7" t="n"/>
    </row>
    <row r="1379">
      <c r="F1379" s="7" t="n"/>
      <c r="G1379" s="7" t="n"/>
      <c r="H1379" s="7" t="n"/>
      <c r="L1379" s="7" t="n"/>
      <c r="M1379" s="7" t="n"/>
    </row>
    <row r="1380">
      <c r="F1380" s="7" t="n"/>
      <c r="G1380" s="7" t="n"/>
      <c r="H1380" s="7" t="n"/>
      <c r="L1380" s="7" t="n"/>
      <c r="M1380" s="7" t="n"/>
    </row>
    <row r="1381">
      <c r="F1381" s="7" t="n"/>
      <c r="G1381" s="7" t="n"/>
      <c r="H1381" s="7" t="n"/>
      <c r="L1381" s="7" t="n"/>
      <c r="M1381" s="7" t="n"/>
    </row>
    <row r="1382">
      <c r="F1382" s="7" t="n"/>
      <c r="G1382" s="7" t="n"/>
      <c r="H1382" s="7" t="n"/>
      <c r="L1382" s="7" t="n"/>
      <c r="M1382" s="7" t="n"/>
    </row>
    <row r="1383">
      <c r="F1383" s="7" t="n"/>
      <c r="G1383" s="7" t="n"/>
      <c r="H1383" s="7" t="n"/>
      <c r="L1383" s="7" t="n"/>
      <c r="M1383" s="7" t="n"/>
    </row>
    <row r="1384">
      <c r="F1384" s="7" t="n"/>
      <c r="G1384" s="7" t="n"/>
      <c r="H1384" s="7" t="n"/>
      <c r="L1384" s="7" t="n"/>
      <c r="M1384" s="7" t="n"/>
    </row>
    <row r="1385">
      <c r="F1385" s="7" t="n"/>
      <c r="G1385" s="7" t="n"/>
      <c r="H1385" s="7" t="n"/>
      <c r="L1385" s="7" t="n"/>
      <c r="M1385" s="7" t="n"/>
    </row>
    <row r="1386">
      <c r="F1386" s="7" t="n"/>
      <c r="G1386" s="7" t="n"/>
      <c r="H1386" s="7" t="n"/>
      <c r="L1386" s="7" t="n"/>
      <c r="M1386" s="7" t="n"/>
    </row>
    <row r="1387">
      <c r="F1387" s="7" t="n"/>
      <c r="G1387" s="7" t="n"/>
      <c r="H1387" s="7" t="n"/>
      <c r="L1387" s="7" t="n"/>
      <c r="M1387" s="7" t="n"/>
    </row>
    <row r="1388">
      <c r="F1388" s="7" t="n"/>
      <c r="G1388" s="7" t="n"/>
      <c r="H1388" s="7" t="n"/>
      <c r="L1388" s="7" t="n"/>
      <c r="M1388" s="7" t="n"/>
    </row>
    <row r="1389">
      <c r="F1389" s="7" t="n"/>
      <c r="G1389" s="7" t="n"/>
      <c r="H1389" s="7" t="n"/>
      <c r="L1389" s="7" t="n"/>
      <c r="M1389" s="7" t="n"/>
    </row>
    <row r="1390">
      <c r="F1390" s="7" t="n"/>
      <c r="G1390" s="7" t="n"/>
      <c r="H1390" s="7" t="n"/>
      <c r="L1390" s="7" t="n"/>
      <c r="M1390" s="7" t="n"/>
    </row>
    <row r="1391">
      <c r="F1391" s="7" t="n"/>
      <c r="G1391" s="7" t="n"/>
      <c r="H1391" s="7" t="n"/>
      <c r="L1391" s="7" t="n"/>
      <c r="M1391" s="7" t="n"/>
    </row>
    <row r="1392">
      <c r="F1392" s="7" t="n"/>
      <c r="G1392" s="7" t="n"/>
      <c r="H1392" s="7" t="n"/>
      <c r="L1392" s="7" t="n"/>
      <c r="M1392" s="7" t="n"/>
    </row>
    <row r="1393">
      <c r="F1393" s="7" t="n"/>
      <c r="G1393" s="7" t="n"/>
      <c r="H1393" s="7" t="n"/>
      <c r="L1393" s="7" t="n"/>
      <c r="M1393" s="7" t="n"/>
    </row>
    <row r="1394">
      <c r="F1394" s="7" t="n"/>
      <c r="G1394" s="7" t="n"/>
      <c r="H1394" s="7" t="n"/>
      <c r="L1394" s="7" t="n"/>
      <c r="M1394" s="7" t="n"/>
    </row>
    <row r="1395">
      <c r="F1395" s="7" t="n"/>
      <c r="G1395" s="7" t="n"/>
      <c r="H1395" s="7" t="n"/>
      <c r="L1395" s="7" t="n"/>
      <c r="M1395" s="7" t="n"/>
    </row>
    <row r="1396">
      <c r="F1396" s="7" t="n"/>
      <c r="G1396" s="7" t="n"/>
      <c r="H1396" s="7" t="n"/>
      <c r="L1396" s="7" t="n"/>
      <c r="M1396" s="7" t="n"/>
    </row>
    <row r="1397">
      <c r="F1397" s="7" t="n"/>
      <c r="G1397" s="7" t="n"/>
      <c r="H1397" s="7" t="n"/>
      <c r="L1397" s="7" t="n"/>
      <c r="M1397" s="7" t="n"/>
    </row>
    <row r="1398">
      <c r="F1398" s="7" t="n"/>
      <c r="G1398" s="7" t="n"/>
      <c r="H1398" s="7" t="n"/>
      <c r="L1398" s="7" t="n"/>
      <c r="M1398" s="7" t="n"/>
    </row>
    <row r="1399">
      <c r="F1399" s="7" t="n"/>
      <c r="G1399" s="7" t="n"/>
      <c r="H1399" s="7" t="n"/>
      <c r="L1399" s="7" t="n"/>
      <c r="M1399" s="7" t="n"/>
    </row>
    <row r="1400">
      <c r="F1400" s="7" t="n"/>
      <c r="G1400" s="7" t="n"/>
      <c r="H1400" s="7" t="n"/>
      <c r="L1400" s="7" t="n"/>
      <c r="M1400" s="7" t="n"/>
    </row>
    <row r="1401">
      <c r="F1401" s="7" t="n"/>
      <c r="G1401" s="7" t="n"/>
      <c r="H1401" s="7" t="n"/>
      <c r="L1401" s="7" t="n"/>
      <c r="M1401" s="7" t="n"/>
    </row>
    <row r="1402">
      <c r="F1402" s="7" t="n"/>
      <c r="G1402" s="7" t="n"/>
      <c r="H1402" s="7" t="n"/>
      <c r="L1402" s="7" t="n"/>
      <c r="M1402" s="7" t="n"/>
    </row>
    <row r="1403">
      <c r="F1403" s="7" t="n"/>
      <c r="G1403" s="7" t="n"/>
      <c r="H1403" s="7" t="n"/>
      <c r="L1403" s="7" t="n"/>
      <c r="M1403" s="7" t="n"/>
    </row>
    <row r="1404">
      <c r="F1404" s="7" t="n"/>
      <c r="G1404" s="7" t="n"/>
      <c r="H1404" s="7" t="n"/>
      <c r="L1404" s="7" t="n"/>
      <c r="M1404" s="7" t="n"/>
    </row>
    <row r="1405">
      <c r="F1405" s="7" t="n"/>
      <c r="G1405" s="7" t="n"/>
      <c r="H1405" s="7" t="n"/>
      <c r="L1405" s="7" t="n"/>
      <c r="M1405" s="7" t="n"/>
    </row>
    <row r="1406">
      <c r="F1406" s="7" t="n"/>
      <c r="G1406" s="7" t="n"/>
      <c r="H1406" s="7" t="n"/>
      <c r="L1406" s="7" t="n"/>
      <c r="M1406" s="7" t="n"/>
    </row>
    <row r="1407">
      <c r="F1407" s="7" t="n"/>
      <c r="G1407" s="7" t="n"/>
      <c r="H1407" s="7" t="n"/>
      <c r="L1407" s="7" t="n"/>
      <c r="M1407" s="7" t="n"/>
    </row>
    <row r="1408">
      <c r="F1408" s="7" t="n"/>
      <c r="G1408" s="7" t="n"/>
      <c r="H1408" s="7" t="n"/>
      <c r="L1408" s="7" t="n"/>
      <c r="M1408" s="7" t="n"/>
    </row>
    <row r="1409">
      <c r="F1409" s="7" t="n"/>
      <c r="G1409" s="7" t="n"/>
      <c r="H1409" s="7" t="n"/>
      <c r="L1409" s="7" t="n"/>
      <c r="M1409" s="7" t="n"/>
    </row>
    <row r="1410">
      <c r="F1410" s="7" t="n"/>
      <c r="G1410" s="7" t="n"/>
      <c r="H1410" s="7" t="n"/>
      <c r="L1410" s="7" t="n"/>
      <c r="M1410" s="7" t="n"/>
    </row>
    <row r="1411">
      <c r="F1411" s="7" t="n"/>
      <c r="G1411" s="7" t="n"/>
      <c r="H1411" s="7" t="n"/>
      <c r="L1411" s="7" t="n"/>
      <c r="M1411" s="7" t="n"/>
    </row>
    <row r="1412">
      <c r="F1412" s="7" t="n"/>
      <c r="G1412" s="7" t="n"/>
      <c r="H1412" s="7" t="n"/>
      <c r="L1412" s="7" t="n"/>
      <c r="M1412" s="7" t="n"/>
    </row>
    <row r="1413">
      <c r="F1413" s="7" t="n"/>
      <c r="G1413" s="7" t="n"/>
      <c r="H1413" s="7" t="n"/>
      <c r="L1413" s="7" t="n"/>
      <c r="M1413" s="7" t="n"/>
    </row>
    <row r="1414">
      <c r="F1414" s="7" t="n"/>
      <c r="G1414" s="7" t="n"/>
      <c r="H1414" s="7" t="n"/>
      <c r="L1414" s="7" t="n"/>
      <c r="M1414" s="7" t="n"/>
    </row>
    <row r="1415">
      <c r="F1415" s="7" t="n"/>
      <c r="G1415" s="7" t="n"/>
      <c r="H1415" s="7" t="n"/>
      <c r="L1415" s="7" t="n"/>
      <c r="M1415" s="7" t="n"/>
    </row>
    <row r="1416">
      <c r="F1416" s="7" t="n"/>
      <c r="G1416" s="7" t="n"/>
      <c r="H1416" s="7" t="n"/>
      <c r="L1416" s="7" t="n"/>
      <c r="M1416" s="7" t="n"/>
    </row>
    <row r="1417">
      <c r="F1417" s="7" t="n"/>
      <c r="G1417" s="7" t="n"/>
      <c r="H1417" s="7" t="n"/>
      <c r="L1417" s="7" t="n"/>
      <c r="M1417" s="7" t="n"/>
    </row>
    <row r="1418">
      <c r="F1418" s="7" t="n"/>
      <c r="G1418" s="7" t="n"/>
      <c r="H1418" s="7" t="n"/>
      <c r="L1418" s="7" t="n"/>
      <c r="M1418" s="7" t="n"/>
    </row>
    <row r="1419">
      <c r="F1419" s="7" t="n"/>
      <c r="G1419" s="7" t="n"/>
      <c r="H1419" s="7" t="n"/>
      <c r="L1419" s="7" t="n"/>
      <c r="M1419" s="7" t="n"/>
    </row>
    <row r="1420">
      <c r="F1420" s="7" t="n"/>
      <c r="G1420" s="7" t="n"/>
      <c r="H1420" s="7" t="n"/>
      <c r="L1420" s="7" t="n"/>
      <c r="M1420" s="7" t="n"/>
    </row>
    <row r="1421">
      <c r="F1421" s="7" t="n"/>
      <c r="G1421" s="7" t="n"/>
      <c r="H1421" s="7" t="n"/>
      <c r="L1421" s="7" t="n"/>
      <c r="M1421" s="7" t="n"/>
    </row>
    <row r="1422">
      <c r="F1422" s="7" t="n"/>
      <c r="G1422" s="7" t="n"/>
      <c r="H1422" s="7" t="n"/>
      <c r="L1422" s="7" t="n"/>
      <c r="M1422" s="7" t="n"/>
    </row>
    <row r="1423">
      <c r="F1423" s="7" t="n"/>
      <c r="G1423" s="7" t="n"/>
      <c r="H1423" s="7" t="n"/>
      <c r="L1423" s="7" t="n"/>
      <c r="M1423" s="7" t="n"/>
    </row>
    <row r="1424">
      <c r="F1424" s="7" t="n"/>
      <c r="G1424" s="7" t="n"/>
      <c r="H1424" s="7" t="n"/>
      <c r="L1424" s="7" t="n"/>
      <c r="M1424" s="7" t="n"/>
    </row>
    <row r="1425">
      <c r="F1425" s="7" t="n"/>
      <c r="G1425" s="7" t="n"/>
      <c r="H1425" s="7" t="n"/>
      <c r="L1425" s="7" t="n"/>
      <c r="M1425" s="7" t="n"/>
    </row>
    <row r="1426">
      <c r="F1426" s="7" t="n"/>
      <c r="G1426" s="7" t="n"/>
      <c r="H1426" s="7" t="n"/>
      <c r="L1426" s="7" t="n"/>
      <c r="M1426" s="7" t="n"/>
    </row>
    <row r="1427">
      <c r="F1427" s="7" t="n"/>
      <c r="G1427" s="7" t="n"/>
      <c r="H1427" s="7" t="n"/>
      <c r="L1427" s="7" t="n"/>
      <c r="M1427" s="7" t="n"/>
    </row>
    <row r="1428">
      <c r="F1428" s="7" t="n"/>
      <c r="G1428" s="7" t="n"/>
      <c r="H1428" s="7" t="n"/>
      <c r="L1428" s="7" t="n"/>
      <c r="M1428" s="7" t="n"/>
    </row>
    <row r="1429">
      <c r="F1429" s="7" t="n"/>
      <c r="G1429" s="7" t="n"/>
      <c r="H1429" s="7" t="n"/>
      <c r="L1429" s="7" t="n"/>
      <c r="M1429" s="7" t="n"/>
    </row>
    <row r="1430">
      <c r="F1430" s="7" t="n"/>
      <c r="G1430" s="7" t="n"/>
      <c r="H1430" s="7" t="n"/>
      <c r="L1430" s="7" t="n"/>
      <c r="M1430" s="7" t="n"/>
    </row>
    <row r="1431">
      <c r="F1431" s="7" t="n"/>
      <c r="G1431" s="7" t="n"/>
      <c r="H1431" s="7" t="n"/>
      <c r="L1431" s="7" t="n"/>
      <c r="M1431" s="7" t="n"/>
    </row>
    <row r="1432">
      <c r="F1432" s="7" t="n"/>
      <c r="G1432" s="7" t="n"/>
      <c r="H1432" s="7" t="n"/>
      <c r="L1432" s="7" t="n"/>
      <c r="M1432" s="7" t="n"/>
    </row>
    <row r="1433">
      <c r="F1433" s="7" t="n"/>
      <c r="G1433" s="7" t="n"/>
      <c r="H1433" s="7" t="n"/>
      <c r="L1433" s="7" t="n"/>
      <c r="M1433" s="7" t="n"/>
    </row>
    <row r="1434">
      <c r="F1434" s="7" t="n"/>
      <c r="G1434" s="7" t="n"/>
      <c r="H1434" s="7" t="n"/>
      <c r="L1434" s="7" t="n"/>
      <c r="M1434" s="7" t="n"/>
    </row>
    <row r="1435">
      <c r="F1435" s="7" t="n"/>
      <c r="G1435" s="7" t="n"/>
      <c r="H1435" s="7" t="n"/>
      <c r="L1435" s="7" t="n"/>
      <c r="M1435" s="7" t="n"/>
    </row>
    <row r="1436">
      <c r="F1436" s="7" t="n"/>
      <c r="G1436" s="7" t="n"/>
      <c r="H1436" s="7" t="n"/>
      <c r="L1436" s="7" t="n"/>
      <c r="M1436" s="7" t="n"/>
    </row>
    <row r="1437">
      <c r="F1437" s="7" t="n"/>
      <c r="G1437" s="7" t="n"/>
      <c r="H1437" s="7" t="n"/>
      <c r="L1437" s="7" t="n"/>
      <c r="M1437" s="7" t="n"/>
    </row>
    <row r="1438">
      <c r="F1438" s="7" t="n"/>
      <c r="G1438" s="7" t="n"/>
      <c r="H1438" s="7" t="n"/>
      <c r="L1438" s="7" t="n"/>
      <c r="M1438" s="7" t="n"/>
    </row>
    <row r="1439">
      <c r="F1439" s="7" t="n"/>
      <c r="G1439" s="7" t="n"/>
      <c r="H1439" s="7" t="n"/>
      <c r="L1439" s="7" t="n"/>
      <c r="M1439" s="7" t="n"/>
    </row>
    <row r="1440">
      <c r="F1440" s="7" t="n"/>
      <c r="G1440" s="7" t="n"/>
      <c r="H1440" s="7" t="n"/>
      <c r="L1440" s="7" t="n"/>
      <c r="M1440" s="7" t="n"/>
    </row>
    <row r="1441">
      <c r="F1441" s="7" t="n"/>
      <c r="G1441" s="7" t="n"/>
      <c r="H1441" s="7" t="n"/>
      <c r="L1441" s="7" t="n"/>
      <c r="M1441" s="7" t="n"/>
    </row>
    <row r="1442">
      <c r="F1442" s="7" t="n"/>
      <c r="G1442" s="7" t="n"/>
      <c r="H1442" s="7" t="n"/>
      <c r="L1442" s="7" t="n"/>
      <c r="M1442" s="7" t="n"/>
    </row>
    <row r="1443">
      <c r="F1443" s="7" t="n"/>
      <c r="G1443" s="7" t="n"/>
      <c r="H1443" s="7" t="n"/>
      <c r="L1443" s="7" t="n"/>
      <c r="M1443" s="7" t="n"/>
    </row>
    <row r="1444">
      <c r="F1444" s="7" t="n"/>
      <c r="G1444" s="7" t="n"/>
      <c r="H1444" s="7" t="n"/>
      <c r="L1444" s="7" t="n"/>
      <c r="M1444" s="7" t="n"/>
    </row>
    <row r="1445">
      <c r="F1445" s="7" t="n"/>
      <c r="G1445" s="7" t="n"/>
      <c r="H1445" s="7" t="n"/>
      <c r="L1445" s="7" t="n"/>
      <c r="M1445" s="7" t="n"/>
    </row>
    <row r="1446">
      <c r="F1446" s="7" t="n"/>
      <c r="G1446" s="7" t="n"/>
      <c r="H1446" s="7" t="n"/>
      <c r="L1446" s="7" t="n"/>
      <c r="M1446" s="7" t="n"/>
    </row>
    <row r="1447">
      <c r="F1447" s="7" t="n"/>
      <c r="G1447" s="7" t="n"/>
      <c r="H1447" s="7" t="n"/>
      <c r="L1447" s="7" t="n"/>
      <c r="M1447" s="7" t="n"/>
    </row>
    <row r="1448">
      <c r="F1448" s="7" t="n"/>
      <c r="G1448" s="7" t="n"/>
      <c r="H1448" s="7" t="n"/>
      <c r="L1448" s="7" t="n"/>
      <c r="M1448" s="7" t="n"/>
    </row>
    <row r="1449">
      <c r="F1449" s="7" t="n"/>
      <c r="G1449" s="7" t="n"/>
      <c r="H1449" s="7" t="n"/>
      <c r="L1449" s="7" t="n"/>
      <c r="M1449" s="7" t="n"/>
    </row>
    <row r="1450">
      <c r="F1450" s="7" t="n"/>
      <c r="G1450" s="7" t="n"/>
      <c r="H1450" s="7" t="n"/>
      <c r="L1450" s="7" t="n"/>
      <c r="M1450" s="7" t="n"/>
    </row>
    <row r="1451">
      <c r="F1451" s="7" t="n"/>
      <c r="G1451" s="7" t="n"/>
      <c r="H1451" s="7" t="n"/>
      <c r="L1451" s="7" t="n"/>
      <c r="M1451" s="7" t="n"/>
    </row>
    <row r="1452">
      <c r="F1452" s="7" t="n"/>
      <c r="G1452" s="7" t="n"/>
      <c r="H1452" s="7" t="n"/>
      <c r="L1452" s="7" t="n"/>
      <c r="M1452" s="7" t="n"/>
    </row>
    <row r="1453">
      <c r="F1453" s="7" t="n"/>
      <c r="G1453" s="7" t="n"/>
      <c r="H1453" s="7" t="n"/>
      <c r="L1453" s="7" t="n"/>
      <c r="M1453" s="7" t="n"/>
    </row>
    <row r="1454">
      <c r="F1454" s="7" t="n"/>
      <c r="G1454" s="7" t="n"/>
      <c r="H1454" s="7" t="n"/>
      <c r="L1454" s="7" t="n"/>
      <c r="M1454" s="7" t="n"/>
    </row>
    <row r="1455">
      <c r="F1455" s="7" t="n"/>
      <c r="G1455" s="7" t="n"/>
      <c r="H1455" s="7" t="n"/>
      <c r="L1455" s="7" t="n"/>
      <c r="M1455" s="7" t="n"/>
    </row>
    <row r="1456">
      <c r="F1456" s="7" t="n"/>
      <c r="G1456" s="7" t="n"/>
      <c r="H1456" s="7" t="n"/>
      <c r="L1456" s="7" t="n"/>
      <c r="M1456" s="7" t="n"/>
    </row>
    <row r="1457">
      <c r="F1457" s="7" t="n"/>
      <c r="G1457" s="7" t="n"/>
      <c r="H1457" s="7" t="n"/>
      <c r="L1457" s="7" t="n"/>
      <c r="M1457" s="7" t="n"/>
    </row>
    <row r="1458">
      <c r="F1458" s="7" t="n"/>
      <c r="G1458" s="7" t="n"/>
      <c r="H1458" s="7" t="n"/>
      <c r="L1458" s="7" t="n"/>
      <c r="M1458" s="7" t="n"/>
    </row>
    <row r="1459">
      <c r="F1459" s="7" t="n"/>
      <c r="G1459" s="7" t="n"/>
      <c r="H1459" s="7" t="n"/>
      <c r="L1459" s="7" t="n"/>
      <c r="M1459" s="7" t="n"/>
    </row>
    <row r="1460">
      <c r="F1460" s="7" t="n"/>
      <c r="G1460" s="7" t="n"/>
      <c r="H1460" s="7" t="n"/>
      <c r="L1460" s="7" t="n"/>
      <c r="M1460" s="7" t="n"/>
    </row>
    <row r="1461">
      <c r="F1461" s="7" t="n"/>
      <c r="G1461" s="7" t="n"/>
      <c r="H1461" s="7" t="n"/>
      <c r="L1461" s="7" t="n"/>
      <c r="M1461" s="7" t="n"/>
    </row>
    <row r="1462">
      <c r="F1462" s="7" t="n"/>
      <c r="G1462" s="7" t="n"/>
      <c r="H1462" s="7" t="n"/>
      <c r="L1462" s="7" t="n"/>
      <c r="M1462" s="7" t="n"/>
    </row>
    <row r="1463">
      <c r="F1463" s="7" t="n"/>
      <c r="G1463" s="7" t="n"/>
      <c r="H1463" s="7" t="n"/>
      <c r="L1463" s="7" t="n"/>
      <c r="M1463" s="7" t="n"/>
    </row>
    <row r="1464">
      <c r="F1464" s="7" t="n"/>
      <c r="G1464" s="7" t="n"/>
      <c r="H1464" s="7" t="n"/>
      <c r="L1464" s="7" t="n"/>
      <c r="M1464" s="7" t="n"/>
    </row>
    <row r="1465">
      <c r="F1465" s="7" t="n"/>
      <c r="G1465" s="7" t="n"/>
      <c r="H1465" s="7" t="n"/>
      <c r="L1465" s="7" t="n"/>
      <c r="M1465" s="7" t="n"/>
    </row>
    <row r="1466">
      <c r="F1466" s="7" t="n"/>
      <c r="G1466" s="7" t="n"/>
      <c r="H1466" s="7" t="n"/>
      <c r="L1466" s="7" t="n"/>
      <c r="M1466" s="7" t="n"/>
    </row>
    <row r="1467">
      <c r="F1467" s="7" t="n"/>
      <c r="G1467" s="7" t="n"/>
      <c r="H1467" s="7" t="n"/>
      <c r="L1467" s="7" t="n"/>
      <c r="M1467" s="7" t="n"/>
    </row>
    <row r="1468">
      <c r="F1468" s="7" t="n"/>
      <c r="G1468" s="7" t="n"/>
      <c r="H1468" s="7" t="n"/>
      <c r="L1468" s="7" t="n"/>
      <c r="M1468" s="7" t="n"/>
    </row>
    <row r="1469">
      <c r="F1469" s="7" t="n"/>
      <c r="G1469" s="7" t="n"/>
      <c r="H1469" s="7" t="n"/>
      <c r="L1469" s="7" t="n"/>
      <c r="M1469" s="7" t="n"/>
    </row>
    <row r="1470">
      <c r="F1470" s="7" t="n"/>
      <c r="G1470" s="7" t="n"/>
      <c r="H1470" s="7" t="n"/>
      <c r="L1470" s="7" t="n"/>
      <c r="M1470" s="7" t="n"/>
    </row>
    <row r="1471">
      <c r="F1471" s="7" t="n"/>
      <c r="G1471" s="7" t="n"/>
      <c r="H1471" s="7" t="n"/>
      <c r="L1471" s="7" t="n"/>
      <c r="M1471" s="7" t="n"/>
    </row>
    <row r="1472">
      <c r="F1472" s="7" t="n"/>
      <c r="G1472" s="7" t="n"/>
      <c r="H1472" s="7" t="n"/>
      <c r="L1472" s="7" t="n"/>
      <c r="M1472" s="7" t="n"/>
    </row>
    <row r="1473">
      <c r="F1473" s="7" t="n"/>
      <c r="G1473" s="7" t="n"/>
      <c r="H1473" s="7" t="n"/>
      <c r="L1473" s="7" t="n"/>
      <c r="M1473" s="7" t="n"/>
    </row>
    <row r="1474">
      <c r="F1474" s="7" t="n"/>
      <c r="G1474" s="7" t="n"/>
      <c r="H1474" s="7" t="n"/>
      <c r="L1474" s="7" t="n"/>
      <c r="M1474" s="7" t="n"/>
    </row>
    <row r="1475">
      <c r="F1475" s="7" t="n"/>
      <c r="G1475" s="7" t="n"/>
      <c r="H1475" s="7" t="n"/>
      <c r="L1475" s="7" t="n"/>
      <c r="M1475" s="7" t="n"/>
    </row>
    <row r="1476">
      <c r="F1476" s="7" t="n"/>
      <c r="G1476" s="7" t="n"/>
      <c r="H1476" s="7" t="n"/>
      <c r="L1476" s="7" t="n"/>
      <c r="M1476" s="7" t="n"/>
    </row>
    <row r="1477">
      <c r="F1477" s="7" t="n"/>
      <c r="G1477" s="7" t="n"/>
      <c r="H1477" s="7" t="n"/>
      <c r="L1477" s="7" t="n"/>
      <c r="M1477" s="7" t="n"/>
    </row>
    <row r="1478">
      <c r="F1478" s="7" t="n"/>
      <c r="G1478" s="7" t="n"/>
      <c r="H1478" s="7" t="n"/>
      <c r="L1478" s="7" t="n"/>
      <c r="M1478" s="7" t="n"/>
    </row>
    <row r="1479">
      <c r="F1479" s="7" t="n"/>
      <c r="G1479" s="7" t="n"/>
      <c r="H1479" s="7" t="n"/>
      <c r="L1479" s="7" t="n"/>
      <c r="M1479" s="7" t="n"/>
    </row>
    <row r="1480">
      <c r="F1480" s="7" t="n"/>
      <c r="G1480" s="7" t="n"/>
      <c r="H1480" s="7" t="n"/>
      <c r="L1480" s="7" t="n"/>
      <c r="M1480" s="7" t="n"/>
    </row>
    <row r="1481">
      <c r="F1481" s="7" t="n"/>
      <c r="G1481" s="7" t="n"/>
      <c r="H1481" s="7" t="n"/>
      <c r="L1481" s="7" t="n"/>
      <c r="M1481" s="7" t="n"/>
    </row>
    <row r="1482">
      <c r="F1482" s="7" t="n"/>
      <c r="G1482" s="7" t="n"/>
      <c r="H1482" s="7" t="n"/>
      <c r="L1482" s="7" t="n"/>
      <c r="M1482" s="7" t="n"/>
    </row>
    <row r="1483">
      <c r="F1483" s="7" t="n"/>
      <c r="G1483" s="7" t="n"/>
      <c r="H1483" s="7" t="n"/>
      <c r="L1483" s="7" t="n"/>
      <c r="M1483" s="7" t="n"/>
    </row>
    <row r="1484">
      <c r="F1484" s="7" t="n"/>
      <c r="G1484" s="7" t="n"/>
      <c r="H1484" s="7" t="n"/>
      <c r="L1484" s="7" t="n"/>
      <c r="M1484" s="7" t="n"/>
    </row>
    <row r="1485">
      <c r="F1485" s="7" t="n"/>
      <c r="G1485" s="7" t="n"/>
      <c r="H1485" s="7" t="n"/>
      <c r="L1485" s="7" t="n"/>
      <c r="M1485" s="7" t="n"/>
    </row>
    <row r="1486">
      <c r="F1486" s="7" t="n"/>
      <c r="G1486" s="7" t="n"/>
      <c r="H1486" s="7" t="n"/>
      <c r="L1486" s="7" t="n"/>
      <c r="M1486" s="7" t="n"/>
    </row>
    <row r="1487">
      <c r="F1487" s="7" t="n"/>
      <c r="G1487" s="7" t="n"/>
      <c r="H1487" s="7" t="n"/>
      <c r="L1487" s="7" t="n"/>
      <c r="M1487" s="7" t="n"/>
    </row>
    <row r="1488">
      <c r="F1488" s="7" t="n"/>
      <c r="G1488" s="7" t="n"/>
      <c r="H1488" s="7" t="n"/>
      <c r="L1488" s="7" t="n"/>
      <c r="M1488" s="7" t="n"/>
    </row>
    <row r="1489">
      <c r="F1489" s="7" t="n"/>
      <c r="G1489" s="7" t="n"/>
      <c r="H1489" s="7" t="n"/>
      <c r="L1489" s="7" t="n"/>
      <c r="M1489" s="7" t="n"/>
    </row>
    <row r="1490">
      <c r="F1490" s="7" t="n"/>
      <c r="G1490" s="7" t="n"/>
      <c r="H1490" s="7" t="n"/>
      <c r="L1490" s="7" t="n"/>
      <c r="M1490" s="7" t="n"/>
    </row>
    <row r="1491">
      <c r="F1491" s="7" t="n"/>
      <c r="G1491" s="7" t="n"/>
      <c r="H1491" s="7" t="n"/>
      <c r="L1491" s="7" t="n"/>
      <c r="M1491" s="7" t="n"/>
    </row>
    <row r="1492">
      <c r="F1492" s="7" t="n"/>
      <c r="G1492" s="7" t="n"/>
      <c r="H1492" s="7" t="n"/>
      <c r="L1492" s="7" t="n"/>
      <c r="M1492" s="7" t="n"/>
    </row>
    <row r="1493">
      <c r="F1493" s="7" t="n"/>
      <c r="G1493" s="7" t="n"/>
      <c r="H1493" s="7" t="n"/>
      <c r="L1493" s="7" t="n"/>
      <c r="M1493" s="7" t="n"/>
    </row>
    <row r="1494">
      <c r="F1494" s="7" t="n"/>
      <c r="G1494" s="7" t="n"/>
      <c r="H1494" s="7" t="n"/>
      <c r="L1494" s="7" t="n"/>
      <c r="M1494" s="7" t="n"/>
    </row>
    <row r="1495">
      <c r="F1495" s="7" t="n"/>
      <c r="G1495" s="7" t="n"/>
      <c r="H1495" s="7" t="n"/>
      <c r="L1495" s="7" t="n"/>
      <c r="M1495" s="7" t="n"/>
    </row>
    <row r="1496">
      <c r="F1496" s="7" t="n"/>
      <c r="G1496" s="7" t="n"/>
      <c r="H1496" s="7" t="n"/>
      <c r="L1496" s="7" t="n"/>
      <c r="M1496" s="7" t="n"/>
    </row>
    <row r="1497">
      <c r="F1497" s="7" t="n"/>
      <c r="G1497" s="7" t="n"/>
      <c r="H1497" s="7" t="n"/>
      <c r="L1497" s="7" t="n"/>
      <c r="M1497" s="7" t="n"/>
    </row>
    <row r="1498">
      <c r="F1498" s="7" t="n"/>
      <c r="G1498" s="7" t="n"/>
      <c r="H1498" s="7" t="n"/>
      <c r="L1498" s="7" t="n"/>
      <c r="M1498" s="7" t="n"/>
    </row>
    <row r="1499">
      <c r="F1499" s="7" t="n"/>
      <c r="G1499" s="7" t="n"/>
      <c r="H1499" s="7" t="n"/>
      <c r="L1499" s="7" t="n"/>
      <c r="M1499" s="7" t="n"/>
    </row>
    <row r="1500">
      <c r="F1500" s="7" t="n"/>
      <c r="G1500" s="7" t="n"/>
      <c r="H1500" s="7" t="n"/>
      <c r="L1500" s="7" t="n"/>
      <c r="M1500" s="7" t="n"/>
    </row>
    <row r="1501">
      <c r="F1501" s="7" t="n"/>
      <c r="G1501" s="7" t="n"/>
      <c r="H1501" s="7" t="n"/>
      <c r="L1501" s="7" t="n"/>
      <c r="M1501" s="7" t="n"/>
    </row>
    <row r="1502">
      <c r="F1502" s="7" t="n"/>
      <c r="G1502" s="7" t="n"/>
      <c r="H1502" s="7" t="n"/>
      <c r="L1502" s="7" t="n"/>
      <c r="M1502" s="7" t="n"/>
    </row>
    <row r="1503">
      <c r="F1503" s="7" t="n"/>
      <c r="G1503" s="7" t="n"/>
      <c r="H1503" s="7" t="n"/>
      <c r="L1503" s="7" t="n"/>
      <c r="M1503" s="7" t="n"/>
    </row>
    <row r="1504">
      <c r="F1504" s="7" t="n"/>
      <c r="G1504" s="7" t="n"/>
      <c r="H1504" s="7" t="n"/>
      <c r="L1504" s="7" t="n"/>
      <c r="M1504" s="7" t="n"/>
    </row>
    <row r="1505">
      <c r="F1505" s="7" t="n"/>
      <c r="G1505" s="7" t="n"/>
      <c r="H1505" s="7" t="n"/>
      <c r="L1505" s="7" t="n"/>
      <c r="M1505" s="7" t="n"/>
    </row>
    <row r="1506">
      <c r="F1506" s="7" t="n"/>
      <c r="G1506" s="7" t="n"/>
      <c r="H1506" s="7" t="n"/>
      <c r="L1506" s="7" t="n"/>
      <c r="M1506" s="7" t="n"/>
    </row>
    <row r="1507">
      <c r="F1507" s="7" t="n"/>
      <c r="G1507" s="7" t="n"/>
      <c r="H1507" s="7" t="n"/>
      <c r="L1507" s="7" t="n"/>
      <c r="M1507" s="7" t="n"/>
    </row>
    <row r="1508">
      <c r="F1508" s="7" t="n"/>
      <c r="G1508" s="7" t="n"/>
      <c r="H1508" s="7" t="n"/>
      <c r="L1508" s="7" t="n"/>
      <c r="M1508" s="7" t="n"/>
    </row>
    <row r="1509">
      <c r="F1509" s="7" t="n"/>
      <c r="G1509" s="7" t="n"/>
      <c r="H1509" s="7" t="n"/>
      <c r="L1509" s="7" t="n"/>
      <c r="M1509" s="7" t="n"/>
    </row>
    <row r="1510">
      <c r="F1510" s="7" t="n"/>
      <c r="G1510" s="7" t="n"/>
      <c r="H1510" s="7" t="n"/>
      <c r="L1510" s="7" t="n"/>
      <c r="M1510" s="7" t="n"/>
    </row>
    <row r="1511">
      <c r="F1511" s="7" t="n"/>
      <c r="G1511" s="7" t="n"/>
      <c r="H1511" s="7" t="n"/>
      <c r="L1511" s="7" t="n"/>
      <c r="M1511" s="7" t="n"/>
    </row>
    <row r="1512">
      <c r="F1512" s="7" t="n"/>
      <c r="G1512" s="7" t="n"/>
      <c r="H1512" s="7" t="n"/>
      <c r="L1512" s="7" t="n"/>
      <c r="M1512" s="7" t="n"/>
    </row>
    <row r="1513">
      <c r="F1513" s="7" t="n"/>
      <c r="G1513" s="7" t="n"/>
      <c r="H1513" s="7" t="n"/>
      <c r="L1513" s="7" t="n"/>
      <c r="M1513" s="7" t="n"/>
    </row>
    <row r="1514">
      <c r="F1514" s="7" t="n"/>
      <c r="G1514" s="7" t="n"/>
      <c r="H1514" s="7" t="n"/>
      <c r="L1514" s="7" t="n"/>
      <c r="M1514" s="7" t="n"/>
    </row>
    <row r="1515">
      <c r="F1515" s="7" t="n"/>
      <c r="G1515" s="7" t="n"/>
      <c r="H1515" s="7" t="n"/>
      <c r="L1515" s="7" t="n"/>
      <c r="M1515" s="7" t="n"/>
    </row>
    <row r="1516">
      <c r="F1516" s="7" t="n"/>
      <c r="G1516" s="7" t="n"/>
      <c r="H1516" s="7" t="n"/>
      <c r="L1516" s="7" t="n"/>
      <c r="M1516" s="7" t="n"/>
    </row>
    <row r="1517">
      <c r="F1517" s="7" t="n"/>
      <c r="G1517" s="7" t="n"/>
      <c r="H1517" s="7" t="n"/>
      <c r="L1517" s="7" t="n"/>
      <c r="M1517" s="7" t="n"/>
    </row>
    <row r="1518">
      <c r="F1518" s="7" t="n"/>
      <c r="G1518" s="7" t="n"/>
      <c r="H1518" s="7" t="n"/>
      <c r="L1518" s="7" t="n"/>
      <c r="M1518" s="7" t="n"/>
    </row>
    <row r="1519">
      <c r="F1519" s="7" t="n"/>
      <c r="G1519" s="7" t="n"/>
      <c r="H1519" s="7" t="n"/>
      <c r="L1519" s="7" t="n"/>
      <c r="M1519" s="7" t="n"/>
    </row>
    <row r="1520">
      <c r="F1520" s="7" t="n"/>
      <c r="G1520" s="7" t="n"/>
      <c r="H1520" s="7" t="n"/>
      <c r="L1520" s="7" t="n"/>
      <c r="M1520" s="7" t="n"/>
    </row>
    <row r="1521">
      <c r="F1521" s="7" t="n"/>
      <c r="G1521" s="7" t="n"/>
      <c r="H1521" s="7" t="n"/>
      <c r="L1521" s="7" t="n"/>
      <c r="M1521" s="7" t="n"/>
    </row>
    <row r="1522">
      <c r="F1522" s="7" t="n"/>
      <c r="G1522" s="7" t="n"/>
      <c r="H1522" s="7" t="n"/>
      <c r="L1522" s="7" t="n"/>
      <c r="M1522" s="7" t="n"/>
    </row>
    <row r="1523">
      <c r="F1523" s="7" t="n"/>
      <c r="G1523" s="7" t="n"/>
      <c r="H1523" s="7" t="n"/>
      <c r="L1523" s="7" t="n"/>
      <c r="M1523" s="7" t="n"/>
    </row>
    <row r="1524">
      <c r="F1524" s="7" t="n"/>
      <c r="G1524" s="7" t="n"/>
      <c r="H1524" s="7" t="n"/>
      <c r="L1524" s="7" t="n"/>
      <c r="M1524" s="7" t="n"/>
    </row>
    <row r="1525">
      <c r="F1525" s="7" t="n"/>
      <c r="G1525" s="7" t="n"/>
      <c r="H1525" s="7" t="n"/>
      <c r="L1525" s="7" t="n"/>
      <c r="M1525" s="7" t="n"/>
    </row>
    <row r="1526">
      <c r="F1526" s="7" t="n"/>
      <c r="G1526" s="7" t="n"/>
      <c r="H1526" s="7" t="n"/>
      <c r="L1526" s="7" t="n"/>
      <c r="M1526" s="7" t="n"/>
    </row>
    <row r="1527">
      <c r="F1527" s="7" t="n"/>
      <c r="G1527" s="7" t="n"/>
      <c r="H1527" s="7" t="n"/>
      <c r="L1527" s="7" t="n"/>
      <c r="M1527" s="7" t="n"/>
    </row>
    <row r="1528">
      <c r="F1528" s="7" t="n"/>
      <c r="G1528" s="7" t="n"/>
      <c r="H1528" s="7" t="n"/>
      <c r="L1528" s="7" t="n"/>
      <c r="M1528" s="7" t="n"/>
    </row>
    <row r="1529">
      <c r="F1529" s="7" t="n"/>
      <c r="G1529" s="7" t="n"/>
      <c r="H1529" s="7" t="n"/>
      <c r="L1529" s="7" t="n"/>
      <c r="M1529" s="7" t="n"/>
    </row>
    <row r="1530">
      <c r="F1530" s="7" t="n"/>
      <c r="G1530" s="7" t="n"/>
      <c r="H1530" s="7" t="n"/>
      <c r="L1530" s="7" t="n"/>
      <c r="M1530" s="7" t="n"/>
    </row>
    <row r="1531">
      <c r="F1531" s="7" t="n"/>
      <c r="G1531" s="7" t="n"/>
      <c r="H1531" s="7" t="n"/>
      <c r="L1531" s="7" t="n"/>
      <c r="M1531" s="7" t="n"/>
    </row>
    <row r="1532">
      <c r="F1532" s="7" t="n"/>
      <c r="G1532" s="7" t="n"/>
      <c r="H1532" s="7" t="n"/>
      <c r="L1532" s="7" t="n"/>
      <c r="M1532" s="7" t="n"/>
    </row>
    <row r="1533">
      <c r="F1533" s="7" t="n"/>
      <c r="G1533" s="7" t="n"/>
      <c r="H1533" s="7" t="n"/>
      <c r="L1533" s="7" t="n"/>
      <c r="M1533" s="7" t="n"/>
    </row>
    <row r="1534">
      <c r="F1534" s="7" t="n"/>
      <c r="G1534" s="7" t="n"/>
      <c r="H1534" s="7" t="n"/>
      <c r="L1534" s="7" t="n"/>
      <c r="M1534" s="7" t="n"/>
    </row>
    <row r="1535">
      <c r="F1535" s="7" t="n"/>
      <c r="G1535" s="7" t="n"/>
      <c r="H1535" s="7" t="n"/>
      <c r="L1535" s="7" t="n"/>
      <c r="M1535" s="7" t="n"/>
    </row>
    <row r="1536">
      <c r="F1536" s="7" t="n"/>
      <c r="G1536" s="7" t="n"/>
      <c r="H1536" s="7" t="n"/>
      <c r="L1536" s="7" t="n"/>
      <c r="M1536" s="7" t="n"/>
    </row>
    <row r="1537">
      <c r="F1537" s="7" t="n"/>
      <c r="G1537" s="7" t="n"/>
      <c r="H1537" s="7" t="n"/>
      <c r="L1537" s="7" t="n"/>
      <c r="M1537" s="7" t="n"/>
    </row>
    <row r="1538">
      <c r="F1538" s="7" t="n"/>
      <c r="G1538" s="7" t="n"/>
      <c r="H1538" s="7" t="n"/>
      <c r="L1538" s="7" t="n"/>
      <c r="M1538" s="7" t="n"/>
    </row>
    <row r="1539">
      <c r="F1539" s="7" t="n"/>
      <c r="G1539" s="7" t="n"/>
      <c r="H1539" s="7" t="n"/>
      <c r="L1539" s="7" t="n"/>
      <c r="M1539" s="7" t="n"/>
    </row>
    <row r="1540">
      <c r="F1540" s="7" t="n"/>
      <c r="G1540" s="7" t="n"/>
      <c r="H1540" s="7" t="n"/>
      <c r="L1540" s="7" t="n"/>
      <c r="M1540" s="7" t="n"/>
    </row>
    <row r="1541">
      <c r="F1541" s="7" t="n"/>
      <c r="G1541" s="7" t="n"/>
      <c r="H1541" s="7" t="n"/>
      <c r="L1541" s="7" t="n"/>
      <c r="M1541" s="7" t="n"/>
    </row>
    <row r="1542">
      <c r="F1542" s="7" t="n"/>
      <c r="G1542" s="7" t="n"/>
      <c r="H1542" s="7" t="n"/>
      <c r="L1542" s="7" t="n"/>
      <c r="M1542" s="7" t="n"/>
    </row>
    <row r="1543">
      <c r="F1543" s="7" t="n"/>
      <c r="G1543" s="7" t="n"/>
      <c r="H1543" s="7" t="n"/>
      <c r="L1543" s="7" t="n"/>
      <c r="M1543" s="7" t="n"/>
    </row>
    <row r="1544">
      <c r="F1544" s="7" t="n"/>
      <c r="G1544" s="7" t="n"/>
      <c r="H1544" s="7" t="n"/>
      <c r="L1544" s="7" t="n"/>
      <c r="M1544" s="7" t="n"/>
    </row>
    <row r="1545">
      <c r="F1545" s="7" t="n"/>
      <c r="G1545" s="7" t="n"/>
      <c r="H1545" s="7" t="n"/>
      <c r="L1545" s="7" t="n"/>
      <c r="M1545" s="7" t="n"/>
    </row>
    <row r="1546">
      <c r="F1546" s="7" t="n"/>
      <c r="G1546" s="7" t="n"/>
      <c r="H1546" s="7" t="n"/>
      <c r="L1546" s="7" t="n"/>
      <c r="M1546" s="7" t="n"/>
    </row>
    <row r="1547">
      <c r="F1547" s="7" t="n"/>
      <c r="G1547" s="7" t="n"/>
      <c r="H1547" s="7" t="n"/>
      <c r="L1547" s="7" t="n"/>
      <c r="M1547" s="7" t="n"/>
    </row>
    <row r="1548">
      <c r="F1548" s="7" t="n"/>
      <c r="G1548" s="7" t="n"/>
      <c r="H1548" s="7" t="n"/>
      <c r="L1548" s="7" t="n"/>
      <c r="M1548" s="7" t="n"/>
    </row>
    <row r="1549">
      <c r="F1549" s="7" t="n"/>
      <c r="G1549" s="7" t="n"/>
      <c r="H1549" s="7" t="n"/>
      <c r="L1549" s="7" t="n"/>
      <c r="M1549" s="7" t="n"/>
    </row>
    <row r="1550">
      <c r="F1550" s="7" t="n"/>
      <c r="G1550" s="7" t="n"/>
      <c r="H1550" s="7" t="n"/>
      <c r="L1550" s="7" t="n"/>
      <c r="M1550" s="7" t="n"/>
    </row>
    <row r="1551">
      <c r="F1551" s="7" t="n"/>
      <c r="G1551" s="7" t="n"/>
      <c r="H1551" s="7" t="n"/>
      <c r="L1551" s="7" t="n"/>
      <c r="M1551" s="7" t="n"/>
    </row>
    <row r="1552">
      <c r="F1552" s="7" t="n"/>
      <c r="G1552" s="7" t="n"/>
      <c r="H1552" s="7" t="n"/>
      <c r="L1552" s="7" t="n"/>
      <c r="M1552" s="7" t="n"/>
    </row>
    <row r="1553">
      <c r="F1553" s="7" t="n"/>
      <c r="G1553" s="7" t="n"/>
      <c r="H1553" s="7" t="n"/>
      <c r="L1553" s="7" t="n"/>
      <c r="M1553" s="7" t="n"/>
    </row>
    <row r="1554">
      <c r="F1554" s="7" t="n"/>
      <c r="G1554" s="7" t="n"/>
      <c r="H1554" s="7" t="n"/>
      <c r="L1554" s="7" t="n"/>
      <c r="M1554" s="7" t="n"/>
    </row>
    <row r="1555">
      <c r="F1555" s="7" t="n"/>
      <c r="G1555" s="7" t="n"/>
      <c r="H1555" s="7" t="n"/>
      <c r="L1555" s="7" t="n"/>
      <c r="M1555" s="7" t="n"/>
    </row>
    <row r="1556">
      <c r="F1556" s="7" t="n"/>
      <c r="G1556" s="7" t="n"/>
      <c r="H1556" s="7" t="n"/>
      <c r="L1556" s="7" t="n"/>
      <c r="M1556" s="7" t="n"/>
    </row>
    <row r="1557">
      <c r="F1557" s="7" t="n"/>
      <c r="G1557" s="7" t="n"/>
      <c r="H1557" s="7" t="n"/>
      <c r="L1557" s="7" t="n"/>
      <c r="M1557" s="7" t="n"/>
    </row>
    <row r="1558">
      <c r="F1558" s="7" t="n"/>
      <c r="G1558" s="7" t="n"/>
      <c r="H1558" s="7" t="n"/>
      <c r="L1558" s="7" t="n"/>
      <c r="M1558" s="7" t="n"/>
    </row>
    <row r="1559">
      <c r="F1559" s="7" t="n"/>
      <c r="G1559" s="7" t="n"/>
      <c r="H1559" s="7" t="n"/>
      <c r="L1559" s="7" t="n"/>
      <c r="M1559" s="7" t="n"/>
    </row>
    <row r="1560">
      <c r="F1560" s="7" t="n"/>
      <c r="G1560" s="7" t="n"/>
      <c r="H1560" s="7" t="n"/>
      <c r="L1560" s="7" t="n"/>
      <c r="M1560" s="7" t="n"/>
    </row>
    <row r="1561">
      <c r="F1561" s="7" t="n"/>
      <c r="G1561" s="7" t="n"/>
      <c r="H1561" s="7" t="n"/>
      <c r="L1561" s="7" t="n"/>
      <c r="M1561" s="7" t="n"/>
    </row>
    <row r="1562">
      <c r="F1562" s="7" t="n"/>
      <c r="G1562" s="7" t="n"/>
      <c r="H1562" s="7" t="n"/>
      <c r="L1562" s="7" t="n"/>
      <c r="M1562" s="7" t="n"/>
    </row>
    <row r="1563">
      <c r="F1563" s="7" t="n"/>
      <c r="G1563" s="7" t="n"/>
      <c r="H1563" s="7" t="n"/>
      <c r="L1563" s="7" t="n"/>
      <c r="M1563" s="7" t="n"/>
    </row>
    <row r="1564">
      <c r="F1564" s="7" t="n"/>
      <c r="G1564" s="7" t="n"/>
      <c r="H1564" s="7" t="n"/>
      <c r="L1564" s="7" t="n"/>
      <c r="M1564" s="7" t="n"/>
    </row>
    <row r="1565">
      <c r="F1565" s="7" t="n"/>
      <c r="G1565" s="7" t="n"/>
      <c r="H1565" s="7" t="n"/>
      <c r="L1565" s="7" t="n"/>
      <c r="M1565" s="7" t="n"/>
    </row>
    <row r="1566">
      <c r="F1566" s="7" t="n"/>
      <c r="G1566" s="7" t="n"/>
      <c r="H1566" s="7" t="n"/>
      <c r="L1566" s="7" t="n"/>
      <c r="M1566" s="7" t="n"/>
    </row>
    <row r="1567">
      <c r="F1567" s="7" t="n"/>
      <c r="G1567" s="7" t="n"/>
      <c r="H1567" s="7" t="n"/>
      <c r="L1567" s="7" t="n"/>
      <c r="M1567" s="7" t="n"/>
    </row>
    <row r="1568">
      <c r="F1568" s="7" t="n"/>
      <c r="G1568" s="7" t="n"/>
      <c r="H1568" s="7" t="n"/>
      <c r="L1568" s="7" t="n"/>
      <c r="M1568" s="7" t="n"/>
    </row>
    <row r="1569">
      <c r="F1569" s="7" t="n"/>
      <c r="G1569" s="7" t="n"/>
      <c r="H1569" s="7" t="n"/>
      <c r="L1569" s="7" t="n"/>
      <c r="M1569" s="7" t="n"/>
    </row>
    <row r="1570">
      <c r="F1570" s="7" t="n"/>
      <c r="G1570" s="7" t="n"/>
      <c r="H1570" s="7" t="n"/>
      <c r="L1570" s="7" t="n"/>
      <c r="M1570" s="7" t="n"/>
    </row>
    <row r="1571">
      <c r="F1571" s="7" t="n"/>
      <c r="G1571" s="7" t="n"/>
      <c r="H1571" s="7" t="n"/>
      <c r="L1571" s="7" t="n"/>
      <c r="M1571" s="7" t="n"/>
    </row>
    <row r="1572">
      <c r="F1572" s="7" t="n"/>
      <c r="G1572" s="7" t="n"/>
      <c r="H1572" s="7" t="n"/>
      <c r="L1572" s="7" t="n"/>
      <c r="M1572" s="7" t="n"/>
    </row>
    <row r="1573">
      <c r="F1573" s="7" t="n"/>
      <c r="G1573" s="7" t="n"/>
      <c r="H1573" s="7" t="n"/>
      <c r="L1573" s="7" t="n"/>
      <c r="M1573" s="7" t="n"/>
    </row>
    <row r="1574">
      <c r="F1574" s="7" t="n"/>
      <c r="G1574" s="7" t="n"/>
      <c r="H1574" s="7" t="n"/>
      <c r="L1574" s="7" t="n"/>
      <c r="M1574" s="7" t="n"/>
    </row>
    <row r="1575">
      <c r="F1575" s="7" t="n"/>
      <c r="G1575" s="7" t="n"/>
      <c r="H1575" s="7" t="n"/>
      <c r="L1575" s="7" t="n"/>
      <c r="M1575" s="7" t="n"/>
    </row>
    <row r="1576">
      <c r="F1576" s="7" t="n"/>
      <c r="G1576" s="7" t="n"/>
      <c r="H1576" s="7" t="n"/>
      <c r="L1576" s="7" t="n"/>
      <c r="M1576" s="7" t="n"/>
    </row>
    <row r="1577">
      <c r="F1577" s="7" t="n"/>
      <c r="G1577" s="7" t="n"/>
      <c r="H1577" s="7" t="n"/>
      <c r="L1577" s="7" t="n"/>
      <c r="M1577" s="7" t="n"/>
    </row>
    <row r="1578">
      <c r="F1578" s="7" t="n"/>
      <c r="G1578" s="7" t="n"/>
      <c r="H1578" s="7" t="n"/>
      <c r="L1578" s="7" t="n"/>
      <c r="M1578" s="7" t="n"/>
    </row>
    <row r="1579">
      <c r="F1579" s="7" t="n"/>
      <c r="G1579" s="7" t="n"/>
      <c r="H1579" s="7" t="n"/>
      <c r="L1579" s="7" t="n"/>
      <c r="M1579" s="7" t="n"/>
    </row>
    <row r="1580">
      <c r="F1580" s="7" t="n"/>
      <c r="G1580" s="7" t="n"/>
      <c r="H1580" s="7" t="n"/>
      <c r="L1580" s="7" t="n"/>
      <c r="M1580" s="7" t="n"/>
    </row>
    <row r="1581">
      <c r="F1581" s="7" t="n"/>
      <c r="G1581" s="7" t="n"/>
      <c r="H1581" s="7" t="n"/>
      <c r="L1581" s="7" t="n"/>
      <c r="M1581" s="7" t="n"/>
    </row>
    <row r="1582">
      <c r="F1582" s="7" t="n"/>
      <c r="G1582" s="7" t="n"/>
      <c r="H1582" s="7" t="n"/>
      <c r="L1582" s="7" t="n"/>
      <c r="M1582" s="7" t="n"/>
    </row>
    <row r="1583">
      <c r="F1583" s="7" t="n"/>
      <c r="G1583" s="7" t="n"/>
      <c r="H1583" s="7" t="n"/>
      <c r="L1583" s="7" t="n"/>
      <c r="M1583" s="7" t="n"/>
    </row>
    <row r="1584">
      <c r="F1584" s="7" t="n"/>
      <c r="G1584" s="7" t="n"/>
      <c r="H1584" s="7" t="n"/>
      <c r="L1584" s="7" t="n"/>
      <c r="M1584" s="7" t="n"/>
    </row>
    <row r="1585">
      <c r="F1585" s="7" t="n"/>
      <c r="G1585" s="7" t="n"/>
      <c r="H1585" s="7" t="n"/>
      <c r="L1585" s="7" t="n"/>
      <c r="M1585" s="7" t="n"/>
    </row>
    <row r="1586">
      <c r="F1586" s="7" t="n"/>
      <c r="G1586" s="7" t="n"/>
      <c r="H1586" s="7" t="n"/>
      <c r="L1586" s="7" t="n"/>
      <c r="M1586" s="7" t="n"/>
    </row>
    <row r="1587">
      <c r="F1587" s="7" t="n"/>
      <c r="G1587" s="7" t="n"/>
      <c r="H1587" s="7" t="n"/>
      <c r="L1587" s="7" t="n"/>
      <c r="M1587" s="7" t="n"/>
    </row>
    <row r="1588">
      <c r="F1588" s="7" t="n"/>
      <c r="G1588" s="7" t="n"/>
      <c r="H1588" s="7" t="n"/>
      <c r="L1588" s="7" t="n"/>
      <c r="M1588" s="7" t="n"/>
    </row>
    <row r="1589">
      <c r="F1589" s="7" t="n"/>
      <c r="G1589" s="7" t="n"/>
      <c r="H1589" s="7" t="n"/>
      <c r="L1589" s="7" t="n"/>
      <c r="M1589" s="7" t="n"/>
    </row>
    <row r="1590">
      <c r="F1590" s="7" t="n"/>
      <c r="G1590" s="7" t="n"/>
      <c r="H1590" s="7" t="n"/>
      <c r="L1590" s="7" t="n"/>
      <c r="M1590" s="7" t="n"/>
    </row>
    <row r="1591">
      <c r="F1591" s="7" t="n"/>
      <c r="G1591" s="7" t="n"/>
      <c r="H1591" s="7" t="n"/>
      <c r="L1591" s="7" t="n"/>
      <c r="M1591" s="7" t="n"/>
    </row>
    <row r="1592">
      <c r="F1592" s="7" t="n"/>
      <c r="G1592" s="7" t="n"/>
      <c r="H1592" s="7" t="n"/>
      <c r="L1592" s="7" t="n"/>
      <c r="M1592" s="7" t="n"/>
    </row>
    <row r="1593">
      <c r="F1593" s="7" t="n"/>
      <c r="G1593" s="7" t="n"/>
      <c r="H1593" s="7" t="n"/>
      <c r="L1593" s="7" t="n"/>
      <c r="M1593" s="7" t="n"/>
    </row>
    <row r="1594">
      <c r="F1594" s="7" t="n"/>
      <c r="G1594" s="7" t="n"/>
      <c r="H1594" s="7" t="n"/>
      <c r="L1594" s="7" t="n"/>
      <c r="M1594" s="7" t="n"/>
    </row>
    <row r="1595">
      <c r="F1595" s="7" t="n"/>
      <c r="G1595" s="7" t="n"/>
      <c r="H1595" s="7" t="n"/>
      <c r="L1595" s="7" t="n"/>
      <c r="M1595" s="7" t="n"/>
    </row>
    <row r="1596">
      <c r="F1596" s="7" t="n"/>
      <c r="G1596" s="7" t="n"/>
      <c r="H1596" s="7" t="n"/>
      <c r="L1596" s="7" t="n"/>
      <c r="M1596" s="7" t="n"/>
    </row>
    <row r="1597">
      <c r="F1597" s="7" t="n"/>
      <c r="G1597" s="7" t="n"/>
      <c r="H1597" s="7" t="n"/>
      <c r="L1597" s="7" t="n"/>
      <c r="M1597" s="7" t="n"/>
    </row>
    <row r="1598">
      <c r="F1598" s="7" t="n"/>
      <c r="G1598" s="7" t="n"/>
      <c r="H1598" s="7" t="n"/>
      <c r="L1598" s="7" t="n"/>
      <c r="M1598" s="7" t="n"/>
    </row>
    <row r="1599">
      <c r="F1599" s="7" t="n"/>
      <c r="G1599" s="7" t="n"/>
      <c r="H1599" s="7" t="n"/>
      <c r="L1599" s="7" t="n"/>
      <c r="M1599" s="7" t="n"/>
    </row>
    <row r="1600">
      <c r="F1600" s="7" t="n"/>
      <c r="G1600" s="7" t="n"/>
      <c r="H1600" s="7" t="n"/>
      <c r="L1600" s="7" t="n"/>
      <c r="M1600" s="7" t="n"/>
    </row>
    <row r="1601">
      <c r="F1601" s="7" t="n"/>
      <c r="G1601" s="7" t="n"/>
      <c r="H1601" s="7" t="n"/>
      <c r="L1601" s="7" t="n"/>
      <c r="M1601" s="7" t="n"/>
    </row>
    <row r="1602">
      <c r="F1602" s="7" t="n"/>
      <c r="G1602" s="7" t="n"/>
      <c r="H1602" s="7" t="n"/>
      <c r="L1602" s="7" t="n"/>
      <c r="M1602" s="7" t="n"/>
    </row>
    <row r="1603">
      <c r="F1603" s="7" t="n"/>
      <c r="G1603" s="7" t="n"/>
      <c r="H1603" s="7" t="n"/>
      <c r="L1603" s="7" t="n"/>
      <c r="M1603" s="7" t="n"/>
    </row>
    <row r="1604">
      <c r="F1604" s="7" t="n"/>
      <c r="G1604" s="7" t="n"/>
      <c r="H1604" s="7" t="n"/>
      <c r="L1604" s="7" t="n"/>
      <c r="M1604" s="7" t="n"/>
    </row>
    <row r="1605">
      <c r="F1605" s="7" t="n"/>
      <c r="G1605" s="7" t="n"/>
      <c r="H1605" s="7" t="n"/>
      <c r="L1605" s="7" t="n"/>
      <c r="M1605" s="7" t="n"/>
    </row>
    <row r="1606">
      <c r="F1606" s="7" t="n"/>
      <c r="G1606" s="7" t="n"/>
      <c r="H1606" s="7" t="n"/>
      <c r="L1606" s="7" t="n"/>
      <c r="M1606" s="7" t="n"/>
    </row>
    <row r="1607">
      <c r="F1607" s="7" t="n"/>
      <c r="G1607" s="7" t="n"/>
      <c r="H1607" s="7" t="n"/>
      <c r="L1607" s="7" t="n"/>
      <c r="M1607" s="7" t="n"/>
    </row>
    <row r="1608">
      <c r="F1608" s="7" t="n"/>
      <c r="G1608" s="7" t="n"/>
      <c r="H1608" s="7" t="n"/>
      <c r="L1608" s="7" t="n"/>
      <c r="M1608" s="7" t="n"/>
    </row>
    <row r="1609">
      <c r="F1609" s="7" t="n"/>
      <c r="G1609" s="7" t="n"/>
      <c r="H1609" s="7" t="n"/>
      <c r="L1609" s="7" t="n"/>
      <c r="M1609" s="7" t="n"/>
    </row>
    <row r="1610">
      <c r="F1610" s="7" t="n"/>
      <c r="G1610" s="7" t="n"/>
      <c r="H1610" s="7" t="n"/>
      <c r="L1610" s="7" t="n"/>
      <c r="M1610" s="7" t="n"/>
    </row>
    <row r="1611">
      <c r="F1611" s="7" t="n"/>
      <c r="G1611" s="7" t="n"/>
      <c r="H1611" s="7" t="n"/>
      <c r="L1611" s="7" t="n"/>
      <c r="M1611" s="7" t="n"/>
    </row>
    <row r="1612">
      <c r="F1612" s="7" t="n"/>
      <c r="G1612" s="7" t="n"/>
      <c r="H1612" s="7" t="n"/>
      <c r="L1612" s="7" t="n"/>
      <c r="M1612" s="7" t="n"/>
    </row>
    <row r="1613">
      <c r="F1613" s="7" t="n"/>
      <c r="G1613" s="7" t="n"/>
      <c r="H1613" s="7" t="n"/>
      <c r="L1613" s="7" t="n"/>
      <c r="M1613" s="7" t="n"/>
    </row>
    <row r="1614">
      <c r="F1614" s="7" t="n"/>
      <c r="G1614" s="7" t="n"/>
      <c r="H1614" s="7" t="n"/>
      <c r="L1614" s="7" t="n"/>
      <c r="M1614" s="7" t="n"/>
    </row>
    <row r="1615">
      <c r="F1615" s="7" t="n"/>
      <c r="G1615" s="7" t="n"/>
      <c r="H1615" s="7" t="n"/>
      <c r="L1615" s="7" t="n"/>
      <c r="M1615" s="7" t="n"/>
    </row>
    <row r="1616">
      <c r="F1616" s="7" t="n"/>
      <c r="G1616" s="7" t="n"/>
      <c r="H1616" s="7" t="n"/>
      <c r="L1616" s="7" t="n"/>
      <c r="M1616" s="7" t="n"/>
    </row>
    <row r="1617">
      <c r="F1617" s="7" t="n"/>
      <c r="G1617" s="7" t="n"/>
      <c r="H1617" s="7" t="n"/>
      <c r="L1617" s="7" t="n"/>
      <c r="M1617" s="7" t="n"/>
    </row>
    <row r="1618">
      <c r="F1618" s="7" t="n"/>
      <c r="G1618" s="7" t="n"/>
      <c r="H1618" s="7" t="n"/>
      <c r="L1618" s="7" t="n"/>
      <c r="M1618" s="7" t="n"/>
    </row>
    <row r="1619">
      <c r="F1619" s="7" t="n"/>
      <c r="G1619" s="7" t="n"/>
      <c r="H1619" s="7" t="n"/>
      <c r="L1619" s="7" t="n"/>
      <c r="M1619" s="7" t="n"/>
    </row>
    <row r="1620">
      <c r="F1620" s="7" t="n"/>
      <c r="G1620" s="7" t="n"/>
      <c r="H1620" s="7" t="n"/>
      <c r="L1620" s="7" t="n"/>
      <c r="M1620" s="7" t="n"/>
    </row>
    <row r="1621">
      <c r="F1621" s="7" t="n"/>
      <c r="G1621" s="7" t="n"/>
      <c r="H1621" s="7" t="n"/>
      <c r="L1621" s="7" t="n"/>
      <c r="M1621" s="7" t="n"/>
    </row>
    <row r="1622">
      <c r="F1622" s="7" t="n"/>
      <c r="G1622" s="7" t="n"/>
      <c r="H1622" s="7" t="n"/>
      <c r="L1622" s="7" t="n"/>
      <c r="M1622" s="7" t="n"/>
    </row>
    <row r="1623">
      <c r="F1623" s="7" t="n"/>
      <c r="G1623" s="7" t="n"/>
      <c r="H1623" s="7" t="n"/>
      <c r="L1623" s="7" t="n"/>
      <c r="M1623" s="7" t="n"/>
    </row>
    <row r="1624">
      <c r="F1624" s="7" t="n"/>
      <c r="G1624" s="7" t="n"/>
      <c r="H1624" s="7" t="n"/>
      <c r="L1624" s="7" t="n"/>
      <c r="M1624" s="7" t="n"/>
    </row>
    <row r="1625">
      <c r="F1625" s="7" t="n"/>
      <c r="G1625" s="7" t="n"/>
      <c r="H1625" s="7" t="n"/>
      <c r="L1625" s="7" t="n"/>
      <c r="M1625" s="7" t="n"/>
    </row>
    <row r="1626">
      <c r="F1626" s="7" t="n"/>
      <c r="G1626" s="7" t="n"/>
      <c r="H1626" s="7" t="n"/>
      <c r="L1626" s="7" t="n"/>
      <c r="M1626" s="7" t="n"/>
    </row>
    <row r="1627">
      <c r="F1627" s="7" t="n"/>
      <c r="G1627" s="7" t="n"/>
      <c r="H1627" s="7" t="n"/>
      <c r="L1627" s="7" t="n"/>
      <c r="M1627" s="7" t="n"/>
    </row>
    <row r="1628">
      <c r="F1628" s="7" t="n"/>
      <c r="G1628" s="7" t="n"/>
      <c r="H1628" s="7" t="n"/>
      <c r="L1628" s="7" t="n"/>
      <c r="M1628" s="7" t="n"/>
    </row>
    <row r="1629">
      <c r="F1629" s="7" t="n"/>
      <c r="G1629" s="7" t="n"/>
      <c r="H1629" s="7" t="n"/>
      <c r="L1629" s="7" t="n"/>
      <c r="M1629" s="7" t="n"/>
    </row>
    <row r="1630">
      <c r="F1630" s="7" t="n"/>
      <c r="G1630" s="7" t="n"/>
      <c r="H1630" s="7" t="n"/>
      <c r="L1630" s="7" t="n"/>
      <c r="M1630" s="7" t="n"/>
    </row>
    <row r="1631">
      <c r="F1631" s="7" t="n"/>
      <c r="G1631" s="7" t="n"/>
      <c r="H1631" s="7" t="n"/>
      <c r="L1631" s="7" t="n"/>
      <c r="M1631" s="7" t="n"/>
    </row>
    <row r="1632">
      <c r="F1632" s="7" t="n"/>
      <c r="G1632" s="7" t="n"/>
      <c r="H1632" s="7" t="n"/>
      <c r="L1632" s="7" t="n"/>
      <c r="M1632" s="7" t="n"/>
    </row>
    <row r="1633">
      <c r="F1633" s="7" t="n"/>
      <c r="G1633" s="7" t="n"/>
      <c r="H1633" s="7" t="n"/>
      <c r="L1633" s="7" t="n"/>
      <c r="M1633" s="7" t="n"/>
    </row>
    <row r="1634">
      <c r="F1634" s="7" t="n"/>
      <c r="G1634" s="7" t="n"/>
      <c r="H1634" s="7" t="n"/>
      <c r="L1634" s="7" t="n"/>
      <c r="M1634" s="7" t="n"/>
    </row>
    <row r="1635">
      <c r="F1635" s="7" t="n"/>
      <c r="G1635" s="7" t="n"/>
      <c r="H1635" s="7" t="n"/>
      <c r="L1635" s="7" t="n"/>
      <c r="M1635" s="7" t="n"/>
    </row>
    <row r="1636">
      <c r="F1636" s="7" t="n"/>
      <c r="G1636" s="7" t="n"/>
      <c r="H1636" s="7" t="n"/>
      <c r="L1636" s="7" t="n"/>
      <c r="M1636" s="7" t="n"/>
    </row>
    <row r="1637">
      <c r="F1637" s="7" t="n"/>
      <c r="G1637" s="7" t="n"/>
      <c r="H1637" s="7" t="n"/>
      <c r="L1637" s="7" t="n"/>
      <c r="M1637" s="7" t="n"/>
    </row>
    <row r="1638">
      <c r="F1638" s="7" t="n"/>
      <c r="G1638" s="7" t="n"/>
      <c r="H1638" s="7" t="n"/>
      <c r="L1638" s="7" t="n"/>
      <c r="M1638" s="7" t="n"/>
    </row>
    <row r="1639">
      <c r="F1639" s="7" t="n"/>
      <c r="G1639" s="7" t="n"/>
      <c r="H1639" s="7" t="n"/>
      <c r="L1639" s="7" t="n"/>
      <c r="M1639" s="7" t="n"/>
    </row>
    <row r="1640">
      <c r="F1640" s="7" t="n"/>
      <c r="G1640" s="7" t="n"/>
      <c r="H1640" s="7" t="n"/>
      <c r="L1640" s="7" t="n"/>
      <c r="M1640" s="7" t="n"/>
    </row>
    <row r="1641">
      <c r="F1641" s="7" t="n"/>
      <c r="G1641" s="7" t="n"/>
      <c r="H1641" s="7" t="n"/>
      <c r="L1641" s="7" t="n"/>
      <c r="M1641" s="7" t="n"/>
    </row>
    <row r="1642">
      <c r="F1642" s="7" t="n"/>
      <c r="G1642" s="7" t="n"/>
      <c r="H1642" s="7" t="n"/>
      <c r="L1642" s="7" t="n"/>
      <c r="M1642" s="7" t="n"/>
    </row>
    <row r="1643">
      <c r="F1643" s="7" t="n"/>
      <c r="G1643" s="7" t="n"/>
      <c r="H1643" s="7" t="n"/>
      <c r="L1643" s="7" t="n"/>
      <c r="M1643" s="7" t="n"/>
    </row>
    <row r="1644">
      <c r="F1644" s="7" t="n"/>
      <c r="G1644" s="7" t="n"/>
      <c r="H1644" s="7" t="n"/>
      <c r="L1644" s="7" t="n"/>
      <c r="M1644" s="7" t="n"/>
    </row>
    <row r="1645">
      <c r="F1645" s="7" t="n"/>
      <c r="G1645" s="7" t="n"/>
      <c r="H1645" s="7" t="n"/>
      <c r="L1645" s="7" t="n"/>
      <c r="M1645" s="7" t="n"/>
    </row>
    <row r="1646">
      <c r="F1646" s="7" t="n"/>
      <c r="G1646" s="7" t="n"/>
      <c r="H1646" s="7" t="n"/>
      <c r="L1646" s="7" t="n"/>
      <c r="M1646" s="7" t="n"/>
    </row>
    <row r="1647">
      <c r="F1647" s="7" t="n"/>
      <c r="G1647" s="7" t="n"/>
      <c r="H1647" s="7" t="n"/>
      <c r="L1647" s="7" t="n"/>
      <c r="M1647" s="7" t="n"/>
    </row>
    <row r="1648">
      <c r="F1648" s="7" t="n"/>
      <c r="G1648" s="7" t="n"/>
      <c r="H1648" s="7" t="n"/>
      <c r="L1648" s="7" t="n"/>
      <c r="M1648" s="7" t="n"/>
    </row>
    <row r="1649">
      <c r="F1649" s="7" t="n"/>
      <c r="G1649" s="7" t="n"/>
      <c r="H1649" s="7" t="n"/>
      <c r="L1649" s="7" t="n"/>
      <c r="M1649" s="7" t="n"/>
    </row>
    <row r="1650">
      <c r="F1650" s="7" t="n"/>
      <c r="G1650" s="7" t="n"/>
      <c r="H1650" s="7" t="n"/>
      <c r="L1650" s="7" t="n"/>
      <c r="M1650" s="7" t="n"/>
    </row>
    <row r="1651">
      <c r="F1651" s="7" t="n"/>
      <c r="G1651" s="7" t="n"/>
      <c r="H1651" s="7" t="n"/>
      <c r="L1651" s="7" t="n"/>
      <c r="M1651" s="7" t="n"/>
    </row>
    <row r="1652">
      <c r="F1652" s="7" t="n"/>
      <c r="G1652" s="7" t="n"/>
      <c r="H1652" s="7" t="n"/>
      <c r="L1652" s="7" t="n"/>
      <c r="M1652" s="7" t="n"/>
    </row>
    <row r="1653">
      <c r="F1653" s="7" t="n"/>
      <c r="G1653" s="7" t="n"/>
      <c r="H1653" s="7" t="n"/>
      <c r="L1653" s="7" t="n"/>
      <c r="M1653" s="7" t="n"/>
    </row>
    <row r="1654">
      <c r="F1654" s="7" t="n"/>
      <c r="G1654" s="7" t="n"/>
      <c r="H1654" s="7" t="n"/>
      <c r="L1654" s="7" t="n"/>
      <c r="M1654" s="7" t="n"/>
    </row>
    <row r="1655">
      <c r="F1655" s="7" t="n"/>
      <c r="G1655" s="7" t="n"/>
      <c r="H1655" s="7" t="n"/>
      <c r="L1655" s="7" t="n"/>
      <c r="M1655" s="7" t="n"/>
    </row>
    <row r="1656">
      <c r="F1656" s="7" t="n"/>
      <c r="G1656" s="7" t="n"/>
      <c r="H1656" s="7" t="n"/>
      <c r="L1656" s="7" t="n"/>
      <c r="M1656" s="7" t="n"/>
    </row>
    <row r="1657">
      <c r="F1657" s="7" t="n"/>
      <c r="G1657" s="7" t="n"/>
      <c r="H1657" s="7" t="n"/>
      <c r="L1657" s="7" t="n"/>
      <c r="M1657" s="7" t="n"/>
    </row>
    <row r="1658">
      <c r="F1658" s="7" t="n"/>
      <c r="G1658" s="7" t="n"/>
      <c r="H1658" s="7" t="n"/>
      <c r="L1658" s="7" t="n"/>
      <c r="M1658" s="7" t="n"/>
    </row>
    <row r="1659">
      <c r="F1659" s="7" t="n"/>
      <c r="G1659" s="7" t="n"/>
      <c r="H1659" s="7" t="n"/>
      <c r="L1659" s="7" t="n"/>
      <c r="M1659" s="7" t="n"/>
    </row>
    <row r="1660">
      <c r="F1660" s="7" t="n"/>
      <c r="G1660" s="7" t="n"/>
      <c r="H1660" s="7" t="n"/>
      <c r="L1660" s="7" t="n"/>
      <c r="M1660" s="7" t="n"/>
    </row>
    <row r="1661">
      <c r="F1661" s="7" t="n"/>
      <c r="G1661" s="7" t="n"/>
      <c r="H1661" s="7" t="n"/>
      <c r="L1661" s="7" t="n"/>
      <c r="M1661" s="7" t="n"/>
    </row>
    <row r="1662">
      <c r="F1662" s="7" t="n"/>
      <c r="G1662" s="7" t="n"/>
      <c r="H1662" s="7" t="n"/>
      <c r="L1662" s="7" t="n"/>
      <c r="M1662" s="7" t="n"/>
    </row>
    <row r="1663">
      <c r="F1663" s="7" t="n"/>
      <c r="G1663" s="7" t="n"/>
      <c r="H1663" s="7" t="n"/>
      <c r="L1663" s="7" t="n"/>
      <c r="M1663" s="7" t="n"/>
    </row>
    <row r="1664">
      <c r="F1664" s="7" t="n"/>
      <c r="G1664" s="7" t="n"/>
      <c r="H1664" s="7" t="n"/>
      <c r="L1664" s="7" t="n"/>
      <c r="M1664" s="7" t="n"/>
    </row>
    <row r="1665">
      <c r="F1665" s="7" t="n"/>
      <c r="G1665" s="7" t="n"/>
      <c r="H1665" s="7" t="n"/>
      <c r="L1665" s="7" t="n"/>
      <c r="M1665" s="7" t="n"/>
    </row>
    <row r="1666">
      <c r="F1666" s="7" t="n"/>
      <c r="G1666" s="7" t="n"/>
      <c r="H1666" s="7" t="n"/>
      <c r="L1666" s="7" t="n"/>
      <c r="M1666" s="7" t="n"/>
    </row>
    <row r="1667">
      <c r="F1667" s="7" t="n"/>
      <c r="G1667" s="7" t="n"/>
      <c r="H1667" s="7" t="n"/>
      <c r="L1667" s="7" t="n"/>
      <c r="M1667" s="7" t="n"/>
    </row>
    <row r="1668">
      <c r="F1668" s="7" t="n"/>
      <c r="G1668" s="7" t="n"/>
      <c r="H1668" s="7" t="n"/>
      <c r="L1668" s="7" t="n"/>
      <c r="M1668" s="7" t="n"/>
    </row>
    <row r="1669">
      <c r="F1669" s="7" t="n"/>
      <c r="G1669" s="7" t="n"/>
      <c r="H1669" s="7" t="n"/>
      <c r="L1669" s="7" t="n"/>
      <c r="M1669" s="7" t="n"/>
    </row>
    <row r="1670">
      <c r="F1670" s="7" t="n"/>
      <c r="G1670" s="7" t="n"/>
      <c r="H1670" s="7" t="n"/>
      <c r="L1670" s="7" t="n"/>
      <c r="M1670" s="7" t="n"/>
    </row>
    <row r="1671">
      <c r="F1671" s="7" t="n"/>
      <c r="G1671" s="7" t="n"/>
      <c r="H1671" s="7" t="n"/>
      <c r="L1671" s="7" t="n"/>
      <c r="M1671" s="7" t="n"/>
    </row>
    <row r="1672">
      <c r="F1672" s="7" t="n"/>
      <c r="G1672" s="7" t="n"/>
      <c r="H1672" s="7" t="n"/>
      <c r="L1672" s="7" t="n"/>
      <c r="M1672" s="7" t="n"/>
    </row>
    <row r="1673">
      <c r="F1673" s="7" t="n"/>
      <c r="G1673" s="7" t="n"/>
      <c r="H1673" s="7" t="n"/>
      <c r="L1673" s="7" t="n"/>
      <c r="M1673" s="7" t="n"/>
    </row>
    <row r="1674">
      <c r="F1674" s="7" t="n"/>
      <c r="G1674" s="7" t="n"/>
      <c r="H1674" s="7" t="n"/>
      <c r="L1674" s="7" t="n"/>
      <c r="M1674" s="7" t="n"/>
    </row>
    <row r="1675">
      <c r="F1675" s="7" t="n"/>
      <c r="G1675" s="7" t="n"/>
      <c r="H1675" s="7" t="n"/>
      <c r="L1675" s="7" t="n"/>
      <c r="M1675" s="7" t="n"/>
    </row>
    <row r="1676">
      <c r="F1676" s="7" t="n"/>
      <c r="G1676" s="7" t="n"/>
      <c r="H1676" s="7" t="n"/>
      <c r="L1676" s="7" t="n"/>
      <c r="M1676" s="7" t="n"/>
    </row>
    <row r="1677">
      <c r="F1677" s="7" t="n"/>
      <c r="G1677" s="7" t="n"/>
      <c r="H1677" s="7" t="n"/>
      <c r="L1677" s="7" t="n"/>
      <c r="M1677" s="7" t="n"/>
    </row>
    <row r="1678">
      <c r="F1678" s="7" t="n"/>
      <c r="G1678" s="7" t="n"/>
      <c r="H1678" s="7" t="n"/>
      <c r="L1678" s="7" t="n"/>
      <c r="M1678" s="7" t="n"/>
    </row>
    <row r="1679">
      <c r="F1679" s="7" t="n"/>
      <c r="G1679" s="7" t="n"/>
      <c r="H1679" s="7" t="n"/>
      <c r="L1679" s="7" t="n"/>
      <c r="M1679" s="7" t="n"/>
    </row>
    <row r="1680">
      <c r="F1680" s="7" t="n"/>
      <c r="G1680" s="7" t="n"/>
      <c r="H1680" s="7" t="n"/>
      <c r="L1680" s="7" t="n"/>
      <c r="M1680" s="7" t="n"/>
    </row>
    <row r="1681">
      <c r="F1681" s="7" t="n"/>
      <c r="G1681" s="7" t="n"/>
      <c r="H1681" s="7" t="n"/>
      <c r="L1681" s="7" t="n"/>
      <c r="M1681" s="7" t="n"/>
    </row>
    <row r="1682">
      <c r="F1682" s="7" t="n"/>
      <c r="G1682" s="7" t="n"/>
      <c r="H1682" s="7" t="n"/>
      <c r="L1682" s="7" t="n"/>
      <c r="M1682" s="7" t="n"/>
    </row>
    <row r="1683">
      <c r="F1683" s="7" t="n"/>
      <c r="G1683" s="7" t="n"/>
      <c r="H1683" s="7" t="n"/>
      <c r="L1683" s="7" t="n"/>
      <c r="M1683" s="7" t="n"/>
    </row>
    <row r="1684">
      <c r="F1684" s="7" t="n"/>
      <c r="G1684" s="7" t="n"/>
      <c r="H1684" s="7" t="n"/>
      <c r="L1684" s="7" t="n"/>
      <c r="M1684" s="7" t="n"/>
    </row>
    <row r="1685">
      <c r="F1685" s="7" t="n"/>
      <c r="G1685" s="7" t="n"/>
      <c r="H1685" s="7" t="n"/>
      <c r="L1685" s="7" t="n"/>
      <c r="M1685" s="7" t="n"/>
    </row>
    <row r="1686">
      <c r="F1686" s="7" t="n"/>
      <c r="G1686" s="7" t="n"/>
      <c r="H1686" s="7" t="n"/>
      <c r="L1686" s="7" t="n"/>
      <c r="M1686" s="7" t="n"/>
    </row>
    <row r="1687">
      <c r="F1687" s="7" t="n"/>
      <c r="G1687" s="7" t="n"/>
      <c r="H1687" s="7" t="n"/>
      <c r="L1687" s="7" t="n"/>
      <c r="M1687" s="7" t="n"/>
    </row>
    <row r="1688">
      <c r="F1688" s="7" t="n"/>
      <c r="G1688" s="7" t="n"/>
      <c r="H1688" s="7" t="n"/>
      <c r="L1688" s="7" t="n"/>
      <c r="M1688" s="7" t="n"/>
    </row>
    <row r="1689">
      <c r="F1689" s="7" t="n"/>
      <c r="G1689" s="7" t="n"/>
      <c r="H1689" s="7" t="n"/>
      <c r="L1689" s="7" t="n"/>
      <c r="M1689" s="7" t="n"/>
    </row>
    <row r="1690">
      <c r="F1690" s="7" t="n"/>
      <c r="G1690" s="7" t="n"/>
      <c r="H1690" s="7" t="n"/>
      <c r="L1690" s="7" t="n"/>
      <c r="M1690" s="7" t="n"/>
    </row>
    <row r="1691">
      <c r="F1691" s="7" t="n"/>
      <c r="G1691" s="7" t="n"/>
      <c r="H1691" s="7" t="n"/>
      <c r="L1691" s="7" t="n"/>
      <c r="M1691" s="7" t="n"/>
    </row>
    <row r="1692">
      <c r="F1692" s="7" t="n"/>
      <c r="G1692" s="7" t="n"/>
      <c r="H1692" s="7" t="n"/>
      <c r="L1692" s="7" t="n"/>
      <c r="M1692" s="7" t="n"/>
    </row>
    <row r="1693">
      <c r="F1693" s="7" t="n"/>
      <c r="G1693" s="7" t="n"/>
      <c r="H1693" s="7" t="n"/>
      <c r="L1693" s="7" t="n"/>
      <c r="M1693" s="7" t="n"/>
    </row>
    <row r="1694">
      <c r="F1694" s="7" t="n"/>
      <c r="G1694" s="7" t="n"/>
      <c r="H1694" s="7" t="n"/>
      <c r="L1694" s="7" t="n"/>
      <c r="M1694" s="7" t="n"/>
    </row>
    <row r="1695">
      <c r="F1695" s="7" t="n"/>
      <c r="G1695" s="7" t="n"/>
      <c r="H1695" s="7" t="n"/>
      <c r="L1695" s="7" t="n"/>
      <c r="M1695" s="7" t="n"/>
    </row>
    <row r="1696">
      <c r="F1696" s="7" t="n"/>
      <c r="G1696" s="7" t="n"/>
      <c r="H1696" s="7" t="n"/>
      <c r="L1696" s="7" t="n"/>
      <c r="M1696" s="7" t="n"/>
    </row>
    <row r="1697">
      <c r="F1697" s="7" t="n"/>
      <c r="G1697" s="7" t="n"/>
      <c r="H1697" s="7" t="n"/>
      <c r="L1697" s="7" t="n"/>
      <c r="M1697" s="7" t="n"/>
    </row>
    <row r="1698">
      <c r="F1698" s="7" t="n"/>
      <c r="G1698" s="7" t="n"/>
      <c r="H1698" s="7" t="n"/>
      <c r="L1698" s="7" t="n"/>
      <c r="M1698" s="7" t="n"/>
    </row>
    <row r="1699">
      <c r="F1699" s="7" t="n"/>
      <c r="G1699" s="7" t="n"/>
      <c r="H1699" s="7" t="n"/>
      <c r="L1699" s="7" t="n"/>
      <c r="M1699" s="7" t="n"/>
    </row>
    <row r="1700">
      <c r="F1700" s="7" t="n"/>
      <c r="G1700" s="7" t="n"/>
      <c r="H1700" s="7" t="n"/>
      <c r="L1700" s="7" t="n"/>
      <c r="M1700" s="7" t="n"/>
    </row>
    <row r="1701">
      <c r="F1701" s="7" t="n"/>
      <c r="G1701" s="7" t="n"/>
      <c r="H1701" s="7" t="n"/>
      <c r="L1701" s="7" t="n"/>
      <c r="M1701" s="7" t="n"/>
    </row>
    <row r="1702">
      <c r="F1702" s="7" t="n"/>
      <c r="G1702" s="7" t="n"/>
      <c r="H1702" s="7" t="n"/>
      <c r="L1702" s="7" t="n"/>
      <c r="M1702" s="7" t="n"/>
    </row>
    <row r="1703">
      <c r="F1703" s="7" t="n"/>
      <c r="G1703" s="7" t="n"/>
      <c r="H1703" s="7" t="n"/>
      <c r="L1703" s="7" t="n"/>
      <c r="M1703" s="7" t="n"/>
    </row>
    <row r="1704">
      <c r="F1704" s="7" t="n"/>
      <c r="G1704" s="7" t="n"/>
      <c r="H1704" s="7" t="n"/>
      <c r="L1704" s="7" t="n"/>
      <c r="M1704" s="7" t="n"/>
    </row>
    <row r="1705">
      <c r="F1705" s="7" t="n"/>
      <c r="G1705" s="7" t="n"/>
      <c r="H1705" s="7" t="n"/>
      <c r="L1705" s="7" t="n"/>
      <c r="M1705" s="7" t="n"/>
    </row>
    <row r="1706">
      <c r="F1706" s="7" t="n"/>
      <c r="G1706" s="7" t="n"/>
      <c r="H1706" s="7" t="n"/>
      <c r="L1706" s="7" t="n"/>
      <c r="M1706" s="7" t="n"/>
    </row>
    <row r="1707">
      <c r="F1707" s="7" t="n"/>
      <c r="G1707" s="7" t="n"/>
      <c r="H1707" s="7" t="n"/>
      <c r="L1707" s="7" t="n"/>
      <c r="M1707" s="7" t="n"/>
    </row>
    <row r="1708">
      <c r="F1708" s="7" t="n"/>
      <c r="G1708" s="7" t="n"/>
      <c r="H1708" s="7" t="n"/>
      <c r="L1708" s="7" t="n"/>
      <c r="M1708" s="7" t="n"/>
    </row>
    <row r="1709">
      <c r="F1709" s="7" t="n"/>
      <c r="G1709" s="7" t="n"/>
      <c r="H1709" s="7" t="n"/>
      <c r="L1709" s="7" t="n"/>
      <c r="M1709" s="7" t="n"/>
    </row>
    <row r="1710">
      <c r="F1710" s="7" t="n"/>
      <c r="G1710" s="7" t="n"/>
      <c r="H1710" s="7" t="n"/>
      <c r="L1710" s="7" t="n"/>
      <c r="M1710" s="7" t="n"/>
    </row>
    <row r="1711">
      <c r="F1711" s="7" t="n"/>
      <c r="G1711" s="7" t="n"/>
      <c r="H1711" s="7" t="n"/>
      <c r="L1711" s="7" t="n"/>
      <c r="M1711" s="7" t="n"/>
    </row>
    <row r="1712">
      <c r="F1712" s="7" t="n"/>
      <c r="G1712" s="7" t="n"/>
      <c r="H1712" s="7" t="n"/>
      <c r="L1712" s="7" t="n"/>
      <c r="M1712" s="7" t="n"/>
    </row>
    <row r="1713">
      <c r="F1713" s="7" t="n"/>
      <c r="G1713" s="7" t="n"/>
      <c r="H1713" s="7" t="n"/>
      <c r="L1713" s="7" t="n"/>
      <c r="M1713" s="7" t="n"/>
    </row>
    <row r="1714">
      <c r="F1714" s="7" t="n"/>
      <c r="G1714" s="7" t="n"/>
      <c r="H1714" s="7" t="n"/>
      <c r="L1714" s="7" t="n"/>
      <c r="M1714" s="7" t="n"/>
    </row>
    <row r="1715">
      <c r="F1715" s="7" t="n"/>
      <c r="G1715" s="7" t="n"/>
      <c r="H1715" s="7" t="n"/>
      <c r="L1715" s="7" t="n"/>
      <c r="M1715" s="7" t="n"/>
    </row>
    <row r="1716">
      <c r="F1716" s="7" t="n"/>
      <c r="G1716" s="7" t="n"/>
      <c r="H1716" s="7" t="n"/>
      <c r="L1716" s="7" t="n"/>
      <c r="M1716" s="7" t="n"/>
    </row>
    <row r="1717">
      <c r="F1717" s="7" t="n"/>
      <c r="G1717" s="7" t="n"/>
      <c r="H1717" s="7" t="n"/>
      <c r="L1717" s="7" t="n"/>
      <c r="M1717" s="7" t="n"/>
    </row>
    <row r="1718">
      <c r="F1718" s="7" t="n"/>
      <c r="G1718" s="7" t="n"/>
      <c r="H1718" s="7" t="n"/>
      <c r="L1718" s="7" t="n"/>
      <c r="M1718" s="7" t="n"/>
    </row>
    <row r="1719">
      <c r="F1719" s="7" t="n"/>
      <c r="G1719" s="7" t="n"/>
      <c r="H1719" s="7" t="n"/>
      <c r="L1719" s="7" t="n"/>
      <c r="M1719" s="7" t="n"/>
    </row>
    <row r="1720">
      <c r="F1720" s="7" t="n"/>
      <c r="G1720" s="7" t="n"/>
      <c r="H1720" s="7" t="n"/>
      <c r="L1720" s="7" t="n"/>
      <c r="M1720" s="7" t="n"/>
    </row>
    <row r="1721">
      <c r="F1721" s="7" t="n"/>
      <c r="G1721" s="7" t="n"/>
      <c r="H1721" s="7" t="n"/>
      <c r="L1721" s="7" t="n"/>
      <c r="M1721" s="7" t="n"/>
    </row>
    <row r="1722">
      <c r="F1722" s="7" t="n"/>
      <c r="G1722" s="7" t="n"/>
      <c r="H1722" s="7" t="n"/>
      <c r="L1722" s="7" t="n"/>
      <c r="M1722" s="7" t="n"/>
    </row>
    <row r="1723">
      <c r="F1723" s="7" t="n"/>
      <c r="G1723" s="7" t="n"/>
      <c r="H1723" s="7" t="n"/>
      <c r="L1723" s="7" t="n"/>
      <c r="M1723" s="7" t="n"/>
    </row>
    <row r="1724">
      <c r="F1724" s="7" t="n"/>
      <c r="G1724" s="7" t="n"/>
      <c r="H1724" s="7" t="n"/>
      <c r="L1724" s="7" t="n"/>
      <c r="M1724" s="7" t="n"/>
    </row>
    <row r="1725">
      <c r="F1725" s="7" t="n"/>
      <c r="G1725" s="7" t="n"/>
      <c r="H1725" s="7" t="n"/>
      <c r="L1725" s="7" t="n"/>
      <c r="M1725" s="7" t="n"/>
    </row>
    <row r="1726">
      <c r="F1726" s="7" t="n"/>
      <c r="G1726" s="7" t="n"/>
      <c r="H1726" s="7" t="n"/>
      <c r="L1726" s="7" t="n"/>
      <c r="M1726" s="7" t="n"/>
    </row>
    <row r="1727">
      <c r="F1727" s="7" t="n"/>
      <c r="G1727" s="7" t="n"/>
      <c r="H1727" s="7" t="n"/>
      <c r="L1727" s="7" t="n"/>
      <c r="M1727" s="7" t="n"/>
    </row>
    <row r="1728">
      <c r="F1728" s="7" t="n"/>
      <c r="G1728" s="7" t="n"/>
      <c r="H1728" s="7" t="n"/>
      <c r="L1728" s="7" t="n"/>
      <c r="M1728" s="7" t="n"/>
    </row>
    <row r="1729">
      <c r="F1729" s="7" t="n"/>
      <c r="G1729" s="7" t="n"/>
      <c r="H1729" s="7" t="n"/>
      <c r="L1729" s="7" t="n"/>
      <c r="M1729" s="7" t="n"/>
    </row>
    <row r="1730">
      <c r="F1730" s="7" t="n"/>
      <c r="G1730" s="7" t="n"/>
      <c r="H1730" s="7" t="n"/>
      <c r="L1730" s="7" t="n"/>
      <c r="M1730" s="7" t="n"/>
    </row>
    <row r="1731">
      <c r="F1731" s="7" t="n"/>
      <c r="G1731" s="7" t="n"/>
      <c r="H1731" s="7" t="n"/>
      <c r="L1731" s="7" t="n"/>
      <c r="M1731" s="7" t="n"/>
    </row>
    <row r="1732">
      <c r="F1732" s="7" t="n"/>
      <c r="G1732" s="7" t="n"/>
      <c r="H1732" s="7" t="n"/>
      <c r="L1732" s="7" t="n"/>
      <c r="M1732" s="7" t="n"/>
    </row>
    <row r="1733">
      <c r="F1733" s="7" t="n"/>
      <c r="G1733" s="7" t="n"/>
      <c r="H1733" s="7" t="n"/>
      <c r="L1733" s="7" t="n"/>
      <c r="M1733" s="7" t="n"/>
    </row>
    <row r="1734">
      <c r="F1734" s="7" t="n"/>
      <c r="G1734" s="7" t="n"/>
      <c r="H1734" s="7" t="n"/>
      <c r="L1734" s="7" t="n"/>
      <c r="M1734" s="7" t="n"/>
    </row>
    <row r="1735">
      <c r="F1735" s="7" t="n"/>
      <c r="G1735" s="7" t="n"/>
      <c r="H1735" s="7" t="n"/>
      <c r="L1735" s="7" t="n"/>
      <c r="M1735" s="7" t="n"/>
    </row>
    <row r="1736">
      <c r="F1736" s="7" t="n"/>
      <c r="G1736" s="7" t="n"/>
      <c r="H1736" s="7" t="n"/>
      <c r="L1736" s="7" t="n"/>
      <c r="M1736" s="7" t="n"/>
    </row>
    <row r="1737">
      <c r="F1737" s="7" t="n"/>
      <c r="G1737" s="7" t="n"/>
      <c r="H1737" s="7" t="n"/>
      <c r="L1737" s="7" t="n"/>
      <c r="M1737" s="7" t="n"/>
    </row>
    <row r="1738">
      <c r="F1738" s="7" t="n"/>
      <c r="G1738" s="7" t="n"/>
      <c r="H1738" s="7" t="n"/>
      <c r="L1738" s="7" t="n"/>
      <c r="M1738" s="7" t="n"/>
    </row>
    <row r="1739">
      <c r="F1739" s="7" t="n"/>
      <c r="G1739" s="7" t="n"/>
      <c r="H1739" s="7" t="n"/>
      <c r="L1739" s="7" t="n"/>
      <c r="M1739" s="7" t="n"/>
    </row>
    <row r="1740">
      <c r="F1740" s="7" t="n"/>
      <c r="G1740" s="7" t="n"/>
      <c r="H1740" s="7" t="n"/>
      <c r="L1740" s="7" t="n"/>
      <c r="M1740" s="7" t="n"/>
    </row>
    <row r="1741">
      <c r="F1741" s="7" t="n"/>
      <c r="G1741" s="7" t="n"/>
      <c r="H1741" s="7" t="n"/>
      <c r="L1741" s="7" t="n"/>
      <c r="M1741" s="7" t="n"/>
    </row>
    <row r="1742">
      <c r="F1742" s="7" t="n"/>
      <c r="G1742" s="7" t="n"/>
      <c r="H1742" s="7" t="n"/>
      <c r="L1742" s="7" t="n"/>
      <c r="M1742" s="7" t="n"/>
    </row>
    <row r="1743">
      <c r="F1743" s="7" t="n"/>
      <c r="G1743" s="7" t="n"/>
      <c r="H1743" s="7" t="n"/>
      <c r="L1743" s="7" t="n"/>
      <c r="M1743" s="7" t="n"/>
    </row>
    <row r="1744">
      <c r="F1744" s="7" t="n"/>
      <c r="G1744" s="7" t="n"/>
      <c r="H1744" s="7" t="n"/>
      <c r="L1744" s="7" t="n"/>
      <c r="M1744" s="7" t="n"/>
    </row>
    <row r="1745">
      <c r="F1745" s="7" t="n"/>
      <c r="G1745" s="7" t="n"/>
      <c r="H1745" s="7" t="n"/>
      <c r="L1745" s="7" t="n"/>
      <c r="M1745" s="7" t="n"/>
    </row>
    <row r="1746">
      <c r="F1746" s="7" t="n"/>
      <c r="G1746" s="7" t="n"/>
      <c r="H1746" s="7" t="n"/>
      <c r="L1746" s="7" t="n"/>
      <c r="M1746" s="7" t="n"/>
    </row>
    <row r="1747">
      <c r="F1747" s="7" t="n"/>
      <c r="G1747" s="7" t="n"/>
      <c r="H1747" s="7" t="n"/>
      <c r="L1747" s="7" t="n"/>
      <c r="M1747" s="7" t="n"/>
    </row>
    <row r="1748">
      <c r="F1748" s="7" t="n"/>
      <c r="G1748" s="7" t="n"/>
      <c r="H1748" s="7" t="n"/>
      <c r="L1748" s="7" t="n"/>
      <c r="M1748" s="7" t="n"/>
    </row>
    <row r="1749">
      <c r="F1749" s="7" t="n"/>
      <c r="G1749" s="7" t="n"/>
      <c r="H1749" s="7" t="n"/>
      <c r="L1749" s="7" t="n"/>
      <c r="M1749" s="7" t="n"/>
    </row>
    <row r="1750">
      <c r="F1750" s="7" t="n"/>
      <c r="G1750" s="7" t="n"/>
      <c r="H1750" s="7" t="n"/>
      <c r="L1750" s="7" t="n"/>
      <c r="M1750" s="7" t="n"/>
    </row>
    <row r="1751">
      <c r="F1751" s="7" t="n"/>
      <c r="G1751" s="7" t="n"/>
      <c r="H1751" s="7" t="n"/>
      <c r="L1751" s="7" t="n"/>
      <c r="M1751" s="7" t="n"/>
    </row>
    <row r="1752">
      <c r="F1752" s="7" t="n"/>
      <c r="G1752" s="7" t="n"/>
      <c r="H1752" s="7" t="n"/>
      <c r="L1752" s="7" t="n"/>
      <c r="M1752" s="7" t="n"/>
    </row>
    <row r="1753">
      <c r="F1753" s="7" t="n"/>
      <c r="G1753" s="7" t="n"/>
      <c r="H1753" s="7" t="n"/>
      <c r="L1753" s="7" t="n"/>
      <c r="M1753" s="7" t="n"/>
    </row>
    <row r="1754">
      <c r="F1754" s="7" t="n"/>
      <c r="G1754" s="7" t="n"/>
      <c r="H1754" s="7" t="n"/>
      <c r="L1754" s="7" t="n"/>
      <c r="M1754" s="7" t="n"/>
    </row>
    <row r="1755">
      <c r="F1755" s="7" t="n"/>
      <c r="G1755" s="7" t="n"/>
      <c r="H1755" s="7" t="n"/>
      <c r="L1755" s="7" t="n"/>
      <c r="M1755" s="7" t="n"/>
    </row>
    <row r="1756">
      <c r="F1756" s="7" t="n"/>
      <c r="G1756" s="7" t="n"/>
      <c r="H1756" s="7" t="n"/>
      <c r="L1756" s="7" t="n"/>
      <c r="M1756" s="7" t="n"/>
    </row>
    <row r="1757">
      <c r="F1757" s="7" t="n"/>
      <c r="G1757" s="7" t="n"/>
      <c r="H1757" s="7" t="n"/>
      <c r="L1757" s="7" t="n"/>
      <c r="M1757" s="7" t="n"/>
    </row>
    <row r="1758">
      <c r="F1758" s="7" t="n"/>
      <c r="G1758" s="7" t="n"/>
      <c r="H1758" s="7" t="n"/>
      <c r="L1758" s="7" t="n"/>
      <c r="M1758" s="7" t="n"/>
    </row>
    <row r="1759">
      <c r="F1759" s="7" t="n"/>
      <c r="G1759" s="7" t="n"/>
      <c r="H1759" s="7" t="n"/>
      <c r="L1759" s="7" t="n"/>
      <c r="M1759" s="7" t="n"/>
    </row>
    <row r="1760">
      <c r="F1760" s="7" t="n"/>
      <c r="G1760" s="7" t="n"/>
      <c r="H1760" s="7" t="n"/>
      <c r="L1760" s="7" t="n"/>
      <c r="M1760" s="7" t="n"/>
    </row>
    <row r="1761">
      <c r="F1761" s="7" t="n"/>
      <c r="G1761" s="7" t="n"/>
      <c r="H1761" s="7" t="n"/>
      <c r="L1761" s="7" t="n"/>
      <c r="M1761" s="7" t="n"/>
    </row>
    <row r="1762">
      <c r="F1762" s="7" t="n"/>
      <c r="G1762" s="7" t="n"/>
      <c r="H1762" s="7" t="n"/>
      <c r="L1762" s="7" t="n"/>
      <c r="M1762" s="7" t="n"/>
    </row>
    <row r="1763">
      <c r="F1763" s="7" t="n"/>
      <c r="G1763" s="7" t="n"/>
      <c r="H1763" s="7" t="n"/>
      <c r="L1763" s="7" t="n"/>
      <c r="M1763" s="7" t="n"/>
    </row>
    <row r="1764">
      <c r="F1764" s="7" t="n"/>
      <c r="G1764" s="7" t="n"/>
      <c r="H1764" s="7" t="n"/>
      <c r="L1764" s="7" t="n"/>
      <c r="M1764" s="7" t="n"/>
    </row>
    <row r="1765">
      <c r="F1765" s="7" t="n"/>
      <c r="G1765" s="7" t="n"/>
      <c r="H1765" s="7" t="n"/>
      <c r="L1765" s="7" t="n"/>
      <c r="M1765" s="7" t="n"/>
    </row>
    <row r="1766">
      <c r="F1766" s="7" t="n"/>
      <c r="G1766" s="7" t="n"/>
      <c r="H1766" s="7" t="n"/>
      <c r="L1766" s="7" t="n"/>
      <c r="M1766" s="7" t="n"/>
    </row>
    <row r="1767">
      <c r="F1767" s="7" t="n"/>
      <c r="G1767" s="7" t="n"/>
      <c r="H1767" s="7" t="n"/>
      <c r="L1767" s="7" t="n"/>
      <c r="M1767" s="7" t="n"/>
    </row>
    <row r="1768">
      <c r="F1768" s="7" t="n"/>
      <c r="G1768" s="7" t="n"/>
      <c r="H1768" s="7" t="n"/>
      <c r="L1768" s="7" t="n"/>
      <c r="M1768" s="7" t="n"/>
    </row>
    <row r="1769">
      <c r="F1769" s="7" t="n"/>
      <c r="G1769" s="7" t="n"/>
      <c r="H1769" s="7" t="n"/>
      <c r="L1769" s="7" t="n"/>
      <c r="M1769" s="7" t="n"/>
    </row>
    <row r="1770">
      <c r="F1770" s="7" t="n"/>
      <c r="G1770" s="7" t="n"/>
      <c r="H1770" s="7" t="n"/>
      <c r="L1770" s="7" t="n"/>
      <c r="M1770" s="7" t="n"/>
    </row>
    <row r="1771">
      <c r="F1771" s="7" t="n"/>
      <c r="G1771" s="7" t="n"/>
      <c r="H1771" s="7" t="n"/>
      <c r="L1771" s="7" t="n"/>
      <c r="M1771" s="7" t="n"/>
    </row>
    <row r="1772">
      <c r="F1772" s="7" t="n"/>
      <c r="G1772" s="7" t="n"/>
      <c r="H1772" s="7" t="n"/>
      <c r="L1772" s="7" t="n"/>
      <c r="M1772" s="7" t="n"/>
    </row>
    <row r="1773">
      <c r="F1773" s="7" t="n"/>
      <c r="G1773" s="7" t="n"/>
      <c r="H1773" s="7" t="n"/>
      <c r="L1773" s="7" t="n"/>
      <c r="M1773" s="7" t="n"/>
    </row>
    <row r="1774">
      <c r="F1774" s="7" t="n"/>
      <c r="G1774" s="7" t="n"/>
      <c r="H1774" s="7" t="n"/>
      <c r="L1774" s="7" t="n"/>
      <c r="M1774" s="7" t="n"/>
    </row>
    <row r="1775">
      <c r="F1775" s="7" t="n"/>
      <c r="G1775" s="7" t="n"/>
      <c r="H1775" s="7" t="n"/>
      <c r="L1775" s="7" t="n"/>
      <c r="M1775" s="7" t="n"/>
    </row>
    <row r="1776">
      <c r="F1776" s="7" t="n"/>
      <c r="G1776" s="7" t="n"/>
      <c r="H1776" s="7" t="n"/>
      <c r="L1776" s="7" t="n"/>
      <c r="M1776" s="7" t="n"/>
    </row>
    <row r="1777">
      <c r="F1777" s="7" t="n"/>
      <c r="G1777" s="7" t="n"/>
      <c r="H1777" s="7" t="n"/>
      <c r="L1777" s="7" t="n"/>
      <c r="M1777" s="7" t="n"/>
    </row>
    <row r="1778">
      <c r="F1778" s="7" t="n"/>
      <c r="G1778" s="7" t="n"/>
      <c r="H1778" s="7" t="n"/>
      <c r="L1778" s="7" t="n"/>
      <c r="M1778" s="7" t="n"/>
    </row>
    <row r="1779">
      <c r="F1779" s="7" t="n"/>
      <c r="G1779" s="7" t="n"/>
      <c r="H1779" s="7" t="n"/>
      <c r="L1779" s="7" t="n"/>
      <c r="M1779" s="7" t="n"/>
    </row>
    <row r="1780">
      <c r="F1780" s="7" t="n"/>
      <c r="G1780" s="7" t="n"/>
      <c r="H1780" s="7" t="n"/>
      <c r="L1780" s="7" t="n"/>
      <c r="M1780" s="7" t="n"/>
    </row>
    <row r="1781">
      <c r="F1781" s="7" t="n"/>
      <c r="G1781" s="7" t="n"/>
      <c r="H1781" s="7" t="n"/>
      <c r="L1781" s="7" t="n"/>
      <c r="M1781" s="7" t="n"/>
    </row>
    <row r="1782">
      <c r="F1782" s="7" t="n"/>
      <c r="G1782" s="7" t="n"/>
      <c r="H1782" s="7" t="n"/>
      <c r="L1782" s="7" t="n"/>
      <c r="M1782" s="7" t="n"/>
    </row>
    <row r="1783">
      <c r="F1783" s="7" t="n"/>
      <c r="G1783" s="7" t="n"/>
      <c r="H1783" s="7" t="n"/>
      <c r="L1783" s="7" t="n"/>
      <c r="M1783" s="7" t="n"/>
    </row>
    <row r="1784">
      <c r="F1784" s="7" t="n"/>
      <c r="G1784" s="7" t="n"/>
      <c r="H1784" s="7" t="n"/>
      <c r="L1784" s="7" t="n"/>
      <c r="M1784" s="7" t="n"/>
    </row>
    <row r="1785">
      <c r="F1785" s="7" t="n"/>
      <c r="G1785" s="7" t="n"/>
      <c r="H1785" s="7" t="n"/>
      <c r="L1785" s="7" t="n"/>
      <c r="M1785" s="7" t="n"/>
    </row>
    <row r="1786">
      <c r="F1786" s="7" t="n"/>
      <c r="G1786" s="7" t="n"/>
      <c r="H1786" s="7" t="n"/>
      <c r="L1786" s="7" t="n"/>
      <c r="M1786" s="7" t="n"/>
    </row>
    <row r="1787">
      <c r="F1787" s="7" t="n"/>
      <c r="G1787" s="7" t="n"/>
      <c r="H1787" s="7" t="n"/>
      <c r="L1787" s="7" t="n"/>
      <c r="M1787" s="7" t="n"/>
    </row>
    <row r="1788">
      <c r="F1788" s="7" t="n"/>
      <c r="G1788" s="7" t="n"/>
      <c r="H1788" s="7" t="n"/>
      <c r="L1788" s="7" t="n"/>
      <c r="M1788" s="7" t="n"/>
    </row>
    <row r="1789">
      <c r="F1789" s="7" t="n"/>
      <c r="G1789" s="7" t="n"/>
      <c r="H1789" s="7" t="n"/>
      <c r="L1789" s="7" t="n"/>
      <c r="M1789" s="7" t="n"/>
    </row>
    <row r="1790">
      <c r="F1790" s="7" t="n"/>
      <c r="G1790" s="7" t="n"/>
      <c r="H1790" s="7" t="n"/>
      <c r="L1790" s="7" t="n"/>
      <c r="M1790" s="7" t="n"/>
    </row>
    <row r="1791">
      <c r="F1791" s="7" t="n"/>
      <c r="G1791" s="7" t="n"/>
      <c r="H1791" s="7" t="n"/>
      <c r="L1791" s="7" t="n"/>
      <c r="M1791" s="7" t="n"/>
    </row>
    <row r="1792">
      <c r="F1792" s="7" t="n"/>
      <c r="G1792" s="7" t="n"/>
      <c r="H1792" s="7" t="n"/>
      <c r="L1792" s="7" t="n"/>
      <c r="M1792" s="7" t="n"/>
    </row>
    <row r="1793">
      <c r="F1793" s="7" t="n"/>
      <c r="G1793" s="7" t="n"/>
      <c r="H1793" s="7" t="n"/>
      <c r="L1793" s="7" t="n"/>
      <c r="M1793" s="7" t="n"/>
    </row>
    <row r="1794">
      <c r="F1794" s="7" t="n"/>
      <c r="G1794" s="7" t="n"/>
      <c r="H1794" s="7" t="n"/>
      <c r="L1794" s="7" t="n"/>
      <c r="M1794" s="7" t="n"/>
    </row>
    <row r="1795">
      <c r="F1795" s="7" t="n"/>
      <c r="G1795" s="7" t="n"/>
      <c r="H1795" s="7" t="n"/>
      <c r="L1795" s="7" t="n"/>
      <c r="M1795" s="7" t="n"/>
    </row>
    <row r="1796">
      <c r="F1796" s="7" t="n"/>
      <c r="G1796" s="7" t="n"/>
      <c r="H1796" s="7" t="n"/>
      <c r="L1796" s="7" t="n"/>
      <c r="M1796" s="7" t="n"/>
    </row>
    <row r="1797">
      <c r="F1797" s="7" t="n"/>
      <c r="G1797" s="7" t="n"/>
      <c r="H1797" s="7" t="n"/>
      <c r="L1797" s="7" t="n"/>
      <c r="M1797" s="7" t="n"/>
    </row>
    <row r="1798">
      <c r="F1798" s="7" t="n"/>
      <c r="G1798" s="7" t="n"/>
      <c r="H1798" s="7" t="n"/>
      <c r="L1798" s="7" t="n"/>
      <c r="M1798" s="7" t="n"/>
    </row>
    <row r="1799">
      <c r="F1799" s="7" t="n"/>
      <c r="G1799" s="7" t="n"/>
      <c r="H1799" s="7" t="n"/>
      <c r="L1799" s="7" t="n"/>
      <c r="M1799" s="7" t="n"/>
    </row>
    <row r="1800">
      <c r="F1800" s="7" t="n"/>
      <c r="G1800" s="7" t="n"/>
      <c r="H1800" s="7" t="n"/>
      <c r="L1800" s="7" t="n"/>
      <c r="M1800" s="7" t="n"/>
    </row>
    <row r="1801">
      <c r="F1801" s="7" t="n"/>
      <c r="G1801" s="7" t="n"/>
      <c r="H1801" s="7" t="n"/>
      <c r="L1801" s="7" t="n"/>
      <c r="M1801" s="7" t="n"/>
    </row>
    <row r="1802">
      <c r="F1802" s="7" t="n"/>
      <c r="G1802" s="7" t="n"/>
      <c r="H1802" s="7" t="n"/>
      <c r="L1802" s="7" t="n"/>
      <c r="M1802" s="7" t="n"/>
    </row>
    <row r="1803">
      <c r="F1803" s="7" t="n"/>
      <c r="G1803" s="7" t="n"/>
      <c r="H1803" s="7" t="n"/>
      <c r="L1803" s="7" t="n"/>
      <c r="M1803" s="7" t="n"/>
    </row>
    <row r="1804">
      <c r="F1804" s="7" t="n"/>
      <c r="G1804" s="7" t="n"/>
      <c r="H1804" s="7" t="n"/>
      <c r="L1804" s="7" t="n"/>
      <c r="M1804" s="7" t="n"/>
    </row>
    <row r="1805">
      <c r="F1805" s="7" t="n"/>
      <c r="G1805" s="7" t="n"/>
      <c r="H1805" s="7" t="n"/>
      <c r="L1805" s="7" t="n"/>
      <c r="M1805" s="7" t="n"/>
    </row>
    <row r="1806">
      <c r="F1806" s="7" t="n"/>
      <c r="G1806" s="7" t="n"/>
      <c r="H1806" s="7" t="n"/>
      <c r="L1806" s="7" t="n"/>
      <c r="M1806" s="7" t="n"/>
    </row>
    <row r="1807">
      <c r="F1807" s="7" t="n"/>
      <c r="G1807" s="7" t="n"/>
      <c r="H1807" s="7" t="n"/>
      <c r="L1807" s="7" t="n"/>
      <c r="M1807" s="7" t="n"/>
    </row>
    <row r="1808">
      <c r="F1808" s="7" t="n"/>
      <c r="G1808" s="7" t="n"/>
      <c r="H1808" s="7" t="n"/>
      <c r="L1808" s="7" t="n"/>
      <c r="M1808" s="7" t="n"/>
    </row>
    <row r="1809">
      <c r="F1809" s="7" t="n"/>
      <c r="G1809" s="7" t="n"/>
      <c r="H1809" s="7" t="n"/>
      <c r="L1809" s="7" t="n"/>
      <c r="M1809" s="7" t="n"/>
    </row>
    <row r="1810">
      <c r="F1810" s="7" t="n"/>
      <c r="G1810" s="7" t="n"/>
      <c r="H1810" s="7" t="n"/>
      <c r="L1810" s="7" t="n"/>
      <c r="M1810" s="7" t="n"/>
    </row>
    <row r="1811">
      <c r="F1811" s="7" t="n"/>
      <c r="G1811" s="7" t="n"/>
      <c r="H1811" s="7" t="n"/>
      <c r="L1811" s="7" t="n"/>
      <c r="M1811" s="7" t="n"/>
    </row>
    <row r="1812">
      <c r="F1812" s="7" t="n"/>
      <c r="G1812" s="7" t="n"/>
      <c r="H1812" s="7" t="n"/>
      <c r="L1812" s="7" t="n"/>
      <c r="M1812" s="7" t="n"/>
    </row>
    <row r="1813">
      <c r="F1813" s="7" t="n"/>
      <c r="G1813" s="7" t="n"/>
      <c r="H1813" s="7" t="n"/>
      <c r="L1813" s="7" t="n"/>
      <c r="M1813" s="7" t="n"/>
    </row>
    <row r="1814">
      <c r="F1814" s="7" t="n"/>
      <c r="G1814" s="7" t="n"/>
      <c r="H1814" s="7" t="n"/>
      <c r="L1814" s="7" t="n"/>
      <c r="M1814" s="7" t="n"/>
    </row>
    <row r="1815">
      <c r="F1815" s="7" t="n"/>
      <c r="G1815" s="7" t="n"/>
      <c r="H1815" s="7" t="n"/>
      <c r="L1815" s="7" t="n"/>
      <c r="M1815" s="7" t="n"/>
    </row>
    <row r="1816">
      <c r="F1816" s="7" t="n"/>
      <c r="G1816" s="7" t="n"/>
      <c r="H1816" s="7" t="n"/>
      <c r="L1816" s="7" t="n"/>
      <c r="M1816" s="7" t="n"/>
    </row>
    <row r="1817">
      <c r="F1817" s="7" t="n"/>
      <c r="G1817" s="7" t="n"/>
      <c r="H1817" s="7" t="n"/>
      <c r="L1817" s="7" t="n"/>
      <c r="M1817" s="7" t="n"/>
    </row>
    <row r="1818">
      <c r="F1818" s="7" t="n"/>
      <c r="G1818" s="7" t="n"/>
      <c r="H1818" s="7" t="n"/>
      <c r="L1818" s="7" t="n"/>
      <c r="M1818" s="7" t="n"/>
    </row>
    <row r="1819">
      <c r="F1819" s="7" t="n"/>
      <c r="G1819" s="7" t="n"/>
      <c r="H1819" s="7" t="n"/>
      <c r="L1819" s="7" t="n"/>
      <c r="M1819" s="7" t="n"/>
    </row>
    <row r="1820">
      <c r="F1820" s="7" t="n"/>
      <c r="G1820" s="7" t="n"/>
      <c r="H1820" s="7" t="n"/>
      <c r="L1820" s="7" t="n"/>
      <c r="M1820" s="7" t="n"/>
    </row>
    <row r="1821">
      <c r="F1821" s="7" t="n"/>
      <c r="G1821" s="7" t="n"/>
      <c r="H1821" s="7" t="n"/>
      <c r="L1821" s="7" t="n"/>
      <c r="M1821" s="7" t="n"/>
    </row>
    <row r="1822">
      <c r="F1822" s="7" t="n"/>
      <c r="G1822" s="7" t="n"/>
      <c r="H1822" s="7" t="n"/>
      <c r="L1822" s="7" t="n"/>
      <c r="M1822" s="7" t="n"/>
    </row>
    <row r="1823">
      <c r="F1823" s="7" t="n"/>
      <c r="G1823" s="7" t="n"/>
      <c r="H1823" s="7" t="n"/>
      <c r="L1823" s="7" t="n"/>
      <c r="M1823" s="7" t="n"/>
    </row>
    <row r="1824">
      <c r="F1824" s="7" t="n"/>
      <c r="G1824" s="7" t="n"/>
      <c r="H1824" s="7" t="n"/>
      <c r="L1824" s="7" t="n"/>
      <c r="M1824" s="7" t="n"/>
    </row>
    <row r="1825">
      <c r="F1825" s="7" t="n"/>
      <c r="G1825" s="7" t="n"/>
      <c r="H1825" s="7" t="n"/>
      <c r="L1825" s="7" t="n"/>
      <c r="M1825" s="7" t="n"/>
    </row>
    <row r="1826">
      <c r="F1826" s="7" t="n"/>
      <c r="G1826" s="7" t="n"/>
      <c r="H1826" s="7" t="n"/>
      <c r="L1826" s="7" t="n"/>
      <c r="M1826" s="7" t="n"/>
    </row>
    <row r="1827">
      <c r="F1827" s="7" t="n"/>
      <c r="G1827" s="7" t="n"/>
      <c r="H1827" s="7" t="n"/>
      <c r="L1827" s="7" t="n"/>
      <c r="M1827" s="7" t="n"/>
    </row>
    <row r="1828">
      <c r="F1828" s="7" t="n"/>
      <c r="G1828" s="7" t="n"/>
      <c r="H1828" s="7" t="n"/>
      <c r="L1828" s="7" t="n"/>
      <c r="M1828" s="7" t="n"/>
    </row>
    <row r="1829">
      <c r="F1829" s="7" t="n"/>
      <c r="G1829" s="7" t="n"/>
      <c r="H1829" s="7" t="n"/>
      <c r="L1829" s="7" t="n"/>
      <c r="M1829" s="7" t="n"/>
    </row>
    <row r="1830">
      <c r="F1830" s="7" t="n"/>
      <c r="G1830" s="7" t="n"/>
      <c r="H1830" s="7" t="n"/>
      <c r="L1830" s="7" t="n"/>
      <c r="M1830" s="7" t="n"/>
    </row>
    <row r="1831">
      <c r="F1831" s="7" t="n"/>
      <c r="G1831" s="7" t="n"/>
      <c r="H1831" s="7" t="n"/>
      <c r="L1831" s="7" t="n"/>
      <c r="M1831" s="7" t="n"/>
    </row>
    <row r="1832">
      <c r="F1832" s="7" t="n"/>
      <c r="G1832" s="7" t="n"/>
      <c r="H1832" s="7" t="n"/>
      <c r="L1832" s="7" t="n"/>
      <c r="M1832" s="7" t="n"/>
    </row>
    <row r="1833">
      <c r="F1833" s="7" t="n"/>
      <c r="G1833" s="7" t="n"/>
      <c r="H1833" s="7" t="n"/>
      <c r="L1833" s="7" t="n"/>
      <c r="M1833" s="7" t="n"/>
    </row>
    <row r="1834">
      <c r="F1834" s="7" t="n"/>
      <c r="G1834" s="7" t="n"/>
      <c r="H1834" s="7" t="n"/>
      <c r="L1834" s="7" t="n"/>
      <c r="M1834" s="7" t="n"/>
    </row>
    <row r="1835">
      <c r="F1835" s="7" t="n"/>
      <c r="G1835" s="7" t="n"/>
      <c r="H1835" s="7" t="n"/>
      <c r="L1835" s="7" t="n"/>
      <c r="M1835" s="7" t="n"/>
    </row>
    <row r="1836">
      <c r="F1836" s="7" t="n"/>
      <c r="G1836" s="7" t="n"/>
      <c r="H1836" s="7" t="n"/>
      <c r="L1836" s="7" t="n"/>
      <c r="M1836" s="7" t="n"/>
    </row>
    <row r="1837">
      <c r="F1837" s="7" t="n"/>
      <c r="G1837" s="7" t="n"/>
      <c r="H1837" s="7" t="n"/>
      <c r="L1837" s="7" t="n"/>
      <c r="M1837" s="7" t="n"/>
    </row>
    <row r="1838">
      <c r="F1838" s="7" t="n"/>
      <c r="G1838" s="7" t="n"/>
      <c r="H1838" s="7" t="n"/>
      <c r="L1838" s="7" t="n"/>
      <c r="M1838" s="7" t="n"/>
    </row>
    <row r="1839">
      <c r="F1839" s="7" t="n"/>
      <c r="G1839" s="7" t="n"/>
      <c r="H1839" s="7" t="n"/>
      <c r="L1839" s="7" t="n"/>
      <c r="M1839" s="7" t="n"/>
    </row>
    <row r="1840">
      <c r="F1840" s="7" t="n"/>
      <c r="G1840" s="7" t="n"/>
      <c r="H1840" s="7" t="n"/>
      <c r="L1840" s="7" t="n"/>
      <c r="M1840" s="7" t="n"/>
    </row>
    <row r="1841">
      <c r="F1841" s="7" t="n"/>
      <c r="G1841" s="7" t="n"/>
      <c r="H1841" s="7" t="n"/>
      <c r="L1841" s="7" t="n"/>
      <c r="M1841" s="7" t="n"/>
    </row>
    <row r="1842">
      <c r="F1842" s="7" t="n"/>
      <c r="G1842" s="7" t="n"/>
      <c r="H1842" s="7" t="n"/>
      <c r="L1842" s="7" t="n"/>
      <c r="M1842" s="7" t="n"/>
    </row>
    <row r="1843">
      <c r="F1843" s="7" t="n"/>
      <c r="G1843" s="7" t="n"/>
      <c r="H1843" s="7" t="n"/>
      <c r="L1843" s="7" t="n"/>
      <c r="M1843" s="7" t="n"/>
    </row>
    <row r="1844">
      <c r="F1844" s="7" t="n"/>
      <c r="G1844" s="7" t="n"/>
      <c r="H1844" s="7" t="n"/>
      <c r="L1844" s="7" t="n"/>
      <c r="M1844" s="7" t="n"/>
    </row>
    <row r="1845">
      <c r="F1845" s="7" t="n"/>
      <c r="G1845" s="7" t="n"/>
      <c r="H1845" s="7" t="n"/>
      <c r="L1845" s="7" t="n"/>
      <c r="M1845" s="7" t="n"/>
    </row>
    <row r="1846">
      <c r="F1846" s="7" t="n"/>
      <c r="G1846" s="7" t="n"/>
      <c r="H1846" s="7" t="n"/>
      <c r="L1846" s="7" t="n"/>
      <c r="M1846" s="7" t="n"/>
    </row>
    <row r="1847">
      <c r="F1847" s="7" t="n"/>
      <c r="G1847" s="7" t="n"/>
      <c r="H1847" s="7" t="n"/>
      <c r="L1847" s="7" t="n"/>
      <c r="M1847" s="7" t="n"/>
    </row>
    <row r="1848">
      <c r="F1848" s="7" t="n"/>
      <c r="G1848" s="7" t="n"/>
      <c r="H1848" s="7" t="n"/>
      <c r="L1848" s="7" t="n"/>
      <c r="M1848" s="7" t="n"/>
    </row>
    <row r="1849">
      <c r="F1849" s="7" t="n"/>
      <c r="G1849" s="7" t="n"/>
      <c r="H1849" s="7" t="n"/>
      <c r="L1849" s="7" t="n"/>
      <c r="M1849" s="7" t="n"/>
    </row>
    <row r="1850">
      <c r="F1850" s="7" t="n"/>
      <c r="G1850" s="7" t="n"/>
      <c r="H1850" s="7" t="n"/>
      <c r="L1850" s="7" t="n"/>
      <c r="M1850" s="7" t="n"/>
    </row>
    <row r="1851">
      <c r="F1851" s="7" t="n"/>
      <c r="G1851" s="7" t="n"/>
      <c r="H1851" s="7" t="n"/>
      <c r="L1851" s="7" t="n"/>
      <c r="M1851" s="7" t="n"/>
    </row>
    <row r="1852">
      <c r="F1852" s="7" t="n"/>
      <c r="G1852" s="7" t="n"/>
      <c r="H1852" s="7" t="n"/>
      <c r="L1852" s="7" t="n"/>
      <c r="M1852" s="7" t="n"/>
    </row>
    <row r="1853">
      <c r="F1853" s="7" t="n"/>
      <c r="G1853" s="7" t="n"/>
      <c r="H1853" s="7" t="n"/>
      <c r="L1853" s="7" t="n"/>
      <c r="M1853" s="7" t="n"/>
    </row>
    <row r="1854">
      <c r="F1854" s="7" t="n"/>
      <c r="G1854" s="7" t="n"/>
      <c r="H1854" s="7" t="n"/>
      <c r="L1854" s="7" t="n"/>
      <c r="M1854" s="7" t="n"/>
    </row>
    <row r="1855">
      <c r="F1855" s="7" t="n"/>
      <c r="G1855" s="7" t="n"/>
      <c r="H1855" s="7" t="n"/>
      <c r="L1855" s="7" t="n"/>
      <c r="M1855" s="7" t="n"/>
    </row>
    <row r="1856">
      <c r="F1856" s="7" t="n"/>
      <c r="G1856" s="7" t="n"/>
      <c r="H1856" s="7" t="n"/>
      <c r="L1856" s="7" t="n"/>
      <c r="M1856" s="7" t="n"/>
    </row>
    <row r="1857">
      <c r="F1857" s="7" t="n"/>
      <c r="G1857" s="7" t="n"/>
      <c r="H1857" s="7" t="n"/>
      <c r="L1857" s="7" t="n"/>
      <c r="M1857" s="7" t="n"/>
    </row>
    <row r="1858">
      <c r="F1858" s="7" t="n"/>
      <c r="G1858" s="7" t="n"/>
      <c r="H1858" s="7" t="n"/>
      <c r="L1858" s="7" t="n"/>
      <c r="M1858" s="7" t="n"/>
    </row>
    <row r="1859">
      <c r="F1859" s="7" t="n"/>
      <c r="G1859" s="7" t="n"/>
      <c r="H1859" s="7" t="n"/>
      <c r="L1859" s="7" t="n"/>
      <c r="M1859" s="7" t="n"/>
    </row>
    <row r="1860">
      <c r="F1860" s="7" t="n"/>
      <c r="G1860" s="7" t="n"/>
      <c r="H1860" s="7" t="n"/>
      <c r="L1860" s="7" t="n"/>
      <c r="M1860" s="7" t="n"/>
    </row>
    <row r="1861">
      <c r="F1861" s="7" t="n"/>
      <c r="G1861" s="7" t="n"/>
      <c r="H1861" s="7" t="n"/>
      <c r="L1861" s="7" t="n"/>
      <c r="M1861" s="7" t="n"/>
    </row>
    <row r="1862">
      <c r="F1862" s="7" t="n"/>
      <c r="G1862" s="7" t="n"/>
      <c r="H1862" s="7" t="n"/>
      <c r="L1862" s="7" t="n"/>
      <c r="M1862" s="7" t="n"/>
    </row>
    <row r="1863">
      <c r="F1863" s="7" t="n"/>
      <c r="G1863" s="7" t="n"/>
      <c r="H1863" s="7" t="n"/>
      <c r="L1863" s="7" t="n"/>
      <c r="M1863" s="7" t="n"/>
    </row>
    <row r="1864">
      <c r="F1864" s="7" t="n"/>
      <c r="G1864" s="7" t="n"/>
      <c r="H1864" s="7" t="n"/>
      <c r="L1864" s="7" t="n"/>
      <c r="M1864" s="7" t="n"/>
    </row>
    <row r="1865">
      <c r="F1865" s="7" t="n"/>
      <c r="G1865" s="7" t="n"/>
      <c r="H1865" s="7" t="n"/>
      <c r="L1865" s="7" t="n"/>
      <c r="M1865" s="7" t="n"/>
    </row>
    <row r="1866">
      <c r="F1866" s="7" t="n"/>
      <c r="G1866" s="7" t="n"/>
      <c r="H1866" s="7" t="n"/>
      <c r="L1866" s="7" t="n"/>
      <c r="M1866" s="7" t="n"/>
    </row>
    <row r="1867">
      <c r="F1867" s="7" t="n"/>
      <c r="G1867" s="7" t="n"/>
      <c r="H1867" s="7" t="n"/>
      <c r="L1867" s="7" t="n"/>
      <c r="M1867" s="7" t="n"/>
    </row>
    <row r="1868">
      <c r="F1868" s="7" t="n"/>
      <c r="G1868" s="7" t="n"/>
      <c r="H1868" s="7" t="n"/>
      <c r="L1868" s="7" t="n"/>
      <c r="M1868" s="7" t="n"/>
    </row>
    <row r="1869">
      <c r="F1869" s="7" t="n"/>
      <c r="G1869" s="7" t="n"/>
      <c r="H1869" s="7" t="n"/>
      <c r="L1869" s="7" t="n"/>
      <c r="M1869" s="7" t="n"/>
    </row>
    <row r="1870">
      <c r="F1870" s="7" t="n"/>
      <c r="G1870" s="7" t="n"/>
      <c r="H1870" s="7" t="n"/>
      <c r="L1870" s="7" t="n"/>
      <c r="M1870" s="7" t="n"/>
    </row>
    <row r="1871">
      <c r="F1871" s="7" t="n"/>
      <c r="G1871" s="7" t="n"/>
      <c r="H1871" s="7" t="n"/>
      <c r="L1871" s="7" t="n"/>
      <c r="M1871" s="7" t="n"/>
    </row>
    <row r="1872">
      <c r="F1872" s="7" t="n"/>
      <c r="G1872" s="7" t="n"/>
      <c r="H1872" s="7" t="n"/>
      <c r="L1872" s="7" t="n"/>
      <c r="M1872" s="7" t="n"/>
    </row>
    <row r="1873">
      <c r="F1873" s="7" t="n"/>
      <c r="G1873" s="7" t="n"/>
      <c r="H1873" s="7" t="n"/>
      <c r="L1873" s="7" t="n"/>
      <c r="M1873" s="7" t="n"/>
    </row>
    <row r="1874">
      <c r="F1874" s="7" t="n"/>
      <c r="G1874" s="7" t="n"/>
      <c r="H1874" s="7" t="n"/>
      <c r="L1874" s="7" t="n"/>
      <c r="M1874" s="7" t="n"/>
    </row>
    <row r="1875">
      <c r="F1875" s="7" t="n"/>
      <c r="G1875" s="7" t="n"/>
      <c r="H1875" s="7" t="n"/>
      <c r="L1875" s="7" t="n"/>
      <c r="M1875" s="7" t="n"/>
    </row>
    <row r="1876">
      <c r="F1876" s="7" t="n"/>
      <c r="G1876" s="7" t="n"/>
      <c r="H1876" s="7" t="n"/>
      <c r="L1876" s="7" t="n"/>
      <c r="M1876" s="7" t="n"/>
    </row>
    <row r="1877">
      <c r="F1877" s="7" t="n"/>
      <c r="G1877" s="7" t="n"/>
      <c r="H1877" s="7" t="n"/>
      <c r="L1877" s="7" t="n"/>
      <c r="M1877" s="7" t="n"/>
    </row>
    <row r="1878">
      <c r="F1878" s="7" t="n"/>
      <c r="G1878" s="7" t="n"/>
      <c r="H1878" s="7" t="n"/>
      <c r="L1878" s="7" t="n"/>
      <c r="M1878" s="7" t="n"/>
    </row>
    <row r="1879">
      <c r="F1879" s="7" t="n"/>
      <c r="G1879" s="7" t="n"/>
      <c r="H1879" s="7" t="n"/>
      <c r="L1879" s="7" t="n"/>
      <c r="M1879" s="7" t="n"/>
    </row>
    <row r="1880">
      <c r="F1880" s="7" t="n"/>
      <c r="G1880" s="7" t="n"/>
      <c r="H1880" s="7" t="n"/>
      <c r="L1880" s="7" t="n"/>
      <c r="M1880" s="7" t="n"/>
    </row>
    <row r="1881">
      <c r="F1881" s="7" t="n"/>
      <c r="G1881" s="7" t="n"/>
      <c r="H1881" s="7" t="n"/>
      <c r="L1881" s="7" t="n"/>
      <c r="M1881" s="7" t="n"/>
    </row>
    <row r="1882">
      <c r="F1882" s="7" t="n"/>
      <c r="G1882" s="7" t="n"/>
      <c r="H1882" s="7" t="n"/>
      <c r="L1882" s="7" t="n"/>
      <c r="M1882" s="7" t="n"/>
    </row>
    <row r="1883">
      <c r="F1883" s="7" t="n"/>
      <c r="G1883" s="7" t="n"/>
      <c r="H1883" s="7" t="n"/>
      <c r="L1883" s="7" t="n"/>
      <c r="M1883" s="7" t="n"/>
    </row>
    <row r="1884">
      <c r="F1884" s="7" t="n"/>
      <c r="G1884" s="7" t="n"/>
      <c r="H1884" s="7" t="n"/>
      <c r="L1884" s="7" t="n"/>
      <c r="M1884" s="7" t="n"/>
    </row>
    <row r="1885">
      <c r="F1885" s="7" t="n"/>
      <c r="G1885" s="7" t="n"/>
      <c r="H1885" s="7" t="n"/>
      <c r="L1885" s="7" t="n"/>
      <c r="M1885" s="7" t="n"/>
    </row>
    <row r="1886">
      <c r="F1886" s="7" t="n"/>
      <c r="G1886" s="7" t="n"/>
      <c r="H1886" s="7" t="n"/>
      <c r="L1886" s="7" t="n"/>
      <c r="M1886" s="7" t="n"/>
    </row>
    <row r="1887">
      <c r="F1887" s="7" t="n"/>
      <c r="G1887" s="7" t="n"/>
      <c r="H1887" s="7" t="n"/>
      <c r="L1887" s="7" t="n"/>
      <c r="M1887" s="7" t="n"/>
    </row>
    <row r="1888">
      <c r="F1888" s="7" t="n"/>
      <c r="G1888" s="7" t="n"/>
      <c r="H1888" s="7" t="n"/>
      <c r="L1888" s="7" t="n"/>
      <c r="M1888" s="7" t="n"/>
    </row>
    <row r="1889">
      <c r="F1889" s="7" t="n"/>
      <c r="G1889" s="7" t="n"/>
      <c r="H1889" s="7" t="n"/>
      <c r="L1889" s="7" t="n"/>
      <c r="M1889" s="7" t="n"/>
    </row>
    <row r="1890">
      <c r="F1890" s="7" t="n"/>
      <c r="G1890" s="7" t="n"/>
      <c r="H1890" s="7" t="n"/>
      <c r="L1890" s="7" t="n"/>
      <c r="M1890" s="7" t="n"/>
    </row>
    <row r="1891">
      <c r="F1891" s="7" t="n"/>
      <c r="G1891" s="7" t="n"/>
      <c r="H1891" s="7" t="n"/>
      <c r="L1891" s="7" t="n"/>
      <c r="M1891" s="7" t="n"/>
    </row>
    <row r="1892">
      <c r="F1892" s="7" t="n"/>
      <c r="G1892" s="7" t="n"/>
      <c r="H1892" s="7" t="n"/>
      <c r="L1892" s="7" t="n"/>
      <c r="M1892" s="7" t="n"/>
    </row>
    <row r="1893">
      <c r="F1893" s="7" t="n"/>
      <c r="G1893" s="7" t="n"/>
      <c r="H1893" s="7" t="n"/>
      <c r="L1893" s="7" t="n"/>
      <c r="M1893" s="7" t="n"/>
    </row>
    <row r="1894">
      <c r="F1894" s="7" t="n"/>
      <c r="G1894" s="7" t="n"/>
      <c r="H1894" s="7" t="n"/>
      <c r="L1894" s="7" t="n"/>
      <c r="M1894" s="7" t="n"/>
    </row>
    <row r="1895">
      <c r="F1895" s="7" t="n"/>
      <c r="G1895" s="7" t="n"/>
      <c r="H1895" s="7" t="n"/>
      <c r="L1895" s="7" t="n"/>
      <c r="M1895" s="7" t="n"/>
    </row>
    <row r="1896">
      <c r="F1896" s="7" t="n"/>
      <c r="G1896" s="7" t="n"/>
      <c r="H1896" s="7" t="n"/>
      <c r="L1896" s="7" t="n"/>
      <c r="M1896" s="7" t="n"/>
    </row>
    <row r="1897">
      <c r="F1897" s="7" t="n"/>
      <c r="G1897" s="7" t="n"/>
      <c r="H1897" s="7" t="n"/>
      <c r="L1897" s="7" t="n"/>
      <c r="M1897" s="7" t="n"/>
    </row>
    <row r="1898">
      <c r="F1898" s="7" t="n"/>
      <c r="G1898" s="7" t="n"/>
      <c r="H1898" s="7" t="n"/>
      <c r="L1898" s="7" t="n"/>
      <c r="M1898" s="7" t="n"/>
    </row>
    <row r="1899">
      <c r="F1899" s="7" t="n"/>
      <c r="G1899" s="7" t="n"/>
      <c r="H1899" s="7" t="n"/>
      <c r="L1899" s="7" t="n"/>
      <c r="M1899" s="7" t="n"/>
    </row>
    <row r="1900">
      <c r="F1900" s="7" t="n"/>
      <c r="G1900" s="7" t="n"/>
      <c r="H1900" s="7" t="n"/>
      <c r="L1900" s="7" t="n"/>
      <c r="M1900" s="7" t="n"/>
    </row>
    <row r="1901">
      <c r="F1901" s="7" t="n"/>
      <c r="G1901" s="7" t="n"/>
      <c r="H1901" s="7" t="n"/>
      <c r="L1901" s="7" t="n"/>
      <c r="M1901" s="7" t="n"/>
    </row>
    <row r="1902">
      <c r="F1902" s="7" t="n"/>
      <c r="G1902" s="7" t="n"/>
      <c r="H1902" s="7" t="n"/>
      <c r="L1902" s="7" t="n"/>
      <c r="M1902" s="7" t="n"/>
    </row>
    <row r="1903">
      <c r="F1903" s="7" t="n"/>
      <c r="G1903" s="7" t="n"/>
      <c r="H1903" s="7" t="n"/>
      <c r="L1903" s="7" t="n"/>
      <c r="M1903" s="7" t="n"/>
    </row>
    <row r="1904">
      <c r="F1904" s="7" t="n"/>
      <c r="G1904" s="7" t="n"/>
      <c r="H1904" s="7" t="n"/>
      <c r="L1904" s="7" t="n"/>
      <c r="M1904" s="7" t="n"/>
    </row>
    <row r="1905">
      <c r="F1905" s="7" t="n"/>
      <c r="G1905" s="7" t="n"/>
      <c r="H1905" s="7" t="n"/>
      <c r="L1905" s="7" t="n"/>
      <c r="M1905" s="7" t="n"/>
    </row>
    <row r="1906">
      <c r="F1906" s="7" t="n"/>
      <c r="G1906" s="7" t="n"/>
      <c r="H1906" s="7" t="n"/>
      <c r="L1906" s="7" t="n"/>
      <c r="M1906" s="7" t="n"/>
    </row>
    <row r="1907">
      <c r="F1907" s="7" t="n"/>
      <c r="G1907" s="7" t="n"/>
      <c r="H1907" s="7" t="n"/>
      <c r="L1907" s="7" t="n"/>
      <c r="M1907" s="7" t="n"/>
    </row>
    <row r="1908">
      <c r="F1908" s="7" t="n"/>
      <c r="G1908" s="7" t="n"/>
      <c r="H1908" s="7" t="n"/>
      <c r="L1908" s="7" t="n"/>
      <c r="M1908" s="7" t="n"/>
    </row>
    <row r="1909">
      <c r="F1909" s="7" t="n"/>
      <c r="G1909" s="7" t="n"/>
      <c r="H1909" s="7" t="n"/>
      <c r="L1909" s="7" t="n"/>
      <c r="M1909" s="7" t="n"/>
    </row>
    <row r="1910">
      <c r="F1910" s="7" t="n"/>
      <c r="G1910" s="7" t="n"/>
      <c r="H1910" s="7" t="n"/>
      <c r="L1910" s="7" t="n"/>
      <c r="M1910" s="7" t="n"/>
    </row>
    <row r="1911">
      <c r="F1911" s="7" t="n"/>
      <c r="G1911" s="7" t="n"/>
      <c r="H1911" s="7" t="n"/>
      <c r="L1911" s="7" t="n"/>
      <c r="M1911" s="7" t="n"/>
    </row>
    <row r="1912">
      <c r="F1912" s="7" t="n"/>
      <c r="G1912" s="7" t="n"/>
      <c r="H1912" s="7" t="n"/>
      <c r="L1912" s="7" t="n"/>
      <c r="M1912" s="7" t="n"/>
    </row>
    <row r="1913">
      <c r="F1913" s="7" t="n"/>
      <c r="G1913" s="7" t="n"/>
      <c r="H1913" s="7" t="n"/>
      <c r="L1913" s="7" t="n"/>
      <c r="M1913" s="7" t="n"/>
    </row>
    <row r="1914">
      <c r="F1914" s="7" t="n"/>
      <c r="G1914" s="7" t="n"/>
      <c r="H1914" s="7" t="n"/>
      <c r="L1914" s="7" t="n"/>
      <c r="M1914" s="7" t="n"/>
    </row>
    <row r="1915">
      <c r="F1915" s="7" t="n"/>
      <c r="G1915" s="7" t="n"/>
      <c r="H1915" s="7" t="n"/>
      <c r="L1915" s="7" t="n"/>
      <c r="M1915" s="7" t="n"/>
    </row>
    <row r="1916">
      <c r="F1916" s="7" t="n"/>
      <c r="G1916" s="7" t="n"/>
      <c r="H1916" s="7" t="n"/>
      <c r="L1916" s="7" t="n"/>
      <c r="M1916" s="7" t="n"/>
    </row>
    <row r="1917">
      <c r="F1917" s="7" t="n"/>
      <c r="G1917" s="7" t="n"/>
      <c r="H1917" s="7" t="n"/>
      <c r="L1917" s="7" t="n"/>
      <c r="M1917" s="7" t="n"/>
    </row>
    <row r="1918">
      <c r="F1918" s="7" t="n"/>
      <c r="G1918" s="7" t="n"/>
      <c r="H1918" s="7" t="n"/>
      <c r="L1918" s="7" t="n"/>
      <c r="M1918" s="7" t="n"/>
    </row>
    <row r="1919">
      <c r="F1919" s="7" t="n"/>
      <c r="G1919" s="7" t="n"/>
      <c r="H1919" s="7" t="n"/>
      <c r="L1919" s="7" t="n"/>
      <c r="M1919" s="7" t="n"/>
    </row>
    <row r="1920">
      <c r="F1920" s="7" t="n"/>
      <c r="G1920" s="7" t="n"/>
      <c r="H1920" s="7" t="n"/>
      <c r="L1920" s="7" t="n"/>
      <c r="M1920" s="7" t="n"/>
    </row>
    <row r="1921">
      <c r="F1921" s="7" t="n"/>
      <c r="G1921" s="7" t="n"/>
      <c r="H1921" s="7" t="n"/>
      <c r="L1921" s="7" t="n"/>
      <c r="M1921" s="7" t="n"/>
    </row>
    <row r="1922">
      <c r="F1922" s="7" t="n"/>
      <c r="G1922" s="7" t="n"/>
      <c r="H1922" s="7" t="n"/>
      <c r="L1922" s="7" t="n"/>
      <c r="M1922" s="7" t="n"/>
    </row>
    <row r="1923">
      <c r="F1923" s="7" t="n"/>
      <c r="G1923" s="7" t="n"/>
      <c r="H1923" s="7" t="n"/>
      <c r="L1923" s="7" t="n"/>
      <c r="M1923" s="7" t="n"/>
    </row>
    <row r="1924">
      <c r="F1924" s="7" t="n"/>
      <c r="G1924" s="7" t="n"/>
      <c r="H1924" s="7" t="n"/>
      <c r="L1924" s="7" t="n"/>
      <c r="M1924" s="7" t="n"/>
    </row>
    <row r="1925">
      <c r="F1925" s="7" t="n"/>
      <c r="G1925" s="7" t="n"/>
      <c r="H1925" s="7" t="n"/>
      <c r="L1925" s="7" t="n"/>
      <c r="M1925" s="7" t="n"/>
    </row>
    <row r="1926">
      <c r="F1926" s="7" t="n"/>
      <c r="G1926" s="7" t="n"/>
      <c r="H1926" s="7" t="n"/>
      <c r="L1926" s="7" t="n"/>
      <c r="M1926" s="7" t="n"/>
    </row>
    <row r="1927">
      <c r="F1927" s="7" t="n"/>
      <c r="G1927" s="7" t="n"/>
      <c r="H1927" s="7" t="n"/>
      <c r="L1927" s="7" t="n"/>
      <c r="M1927" s="7" t="n"/>
    </row>
    <row r="1928">
      <c r="F1928" s="7" t="n"/>
      <c r="G1928" s="7" t="n"/>
      <c r="H1928" s="7" t="n"/>
      <c r="L1928" s="7" t="n"/>
      <c r="M1928" s="7" t="n"/>
    </row>
    <row r="1929">
      <c r="F1929" s="7" t="n"/>
      <c r="G1929" s="7" t="n"/>
      <c r="H1929" s="7" t="n"/>
      <c r="L1929" s="7" t="n"/>
      <c r="M1929" s="7" t="n"/>
    </row>
    <row r="1930">
      <c r="F1930" s="7" t="n"/>
      <c r="G1930" s="7" t="n"/>
      <c r="H1930" s="7" t="n"/>
      <c r="L1930" s="7" t="n"/>
      <c r="M1930" s="7" t="n"/>
    </row>
    <row r="1931">
      <c r="F1931" s="7" t="n"/>
      <c r="G1931" s="7" t="n"/>
      <c r="H1931" s="7" t="n"/>
      <c r="L1931" s="7" t="n"/>
      <c r="M1931" s="7" t="n"/>
    </row>
    <row r="1932">
      <c r="F1932" s="7" t="n"/>
      <c r="G1932" s="7" t="n"/>
      <c r="H1932" s="7" t="n"/>
      <c r="L1932" s="7" t="n"/>
      <c r="M1932" s="7" t="n"/>
    </row>
    <row r="1933">
      <c r="F1933" s="7" t="n"/>
      <c r="G1933" s="7" t="n"/>
      <c r="H1933" s="7" t="n"/>
      <c r="L1933" s="7" t="n"/>
      <c r="M1933" s="7" t="n"/>
    </row>
    <row r="1934">
      <c r="F1934" s="7" t="n"/>
      <c r="G1934" s="7" t="n"/>
      <c r="H1934" s="7" t="n"/>
      <c r="L1934" s="7" t="n"/>
      <c r="M1934" s="7" t="n"/>
    </row>
    <row r="1935">
      <c r="F1935" s="7" t="n"/>
      <c r="G1935" s="7" t="n"/>
      <c r="H1935" s="7" t="n"/>
      <c r="L1935" s="7" t="n"/>
      <c r="M1935" s="7" t="n"/>
    </row>
    <row r="1936">
      <c r="F1936" s="7" t="n"/>
      <c r="G1936" s="7" t="n"/>
      <c r="H1936" s="7" t="n"/>
      <c r="L1936" s="7" t="n"/>
      <c r="M1936" s="7" t="n"/>
    </row>
    <row r="1937">
      <c r="F1937" s="7" t="n"/>
      <c r="G1937" s="7" t="n"/>
      <c r="H1937" s="7" t="n"/>
      <c r="L1937" s="7" t="n"/>
      <c r="M1937" s="7" t="n"/>
    </row>
    <row r="1938">
      <c r="F1938" s="7" t="n"/>
      <c r="G1938" s="7" t="n"/>
      <c r="H1938" s="7" t="n"/>
      <c r="L1938" s="7" t="n"/>
      <c r="M1938" s="7" t="n"/>
    </row>
    <row r="1939">
      <c r="F1939" s="7" t="n"/>
      <c r="G1939" s="7" t="n"/>
      <c r="H1939" s="7" t="n"/>
      <c r="L1939" s="7" t="n"/>
      <c r="M1939" s="7" t="n"/>
    </row>
    <row r="1940">
      <c r="F1940" s="7" t="n"/>
      <c r="G1940" s="7" t="n"/>
      <c r="H1940" s="7" t="n"/>
      <c r="L1940" s="7" t="n"/>
      <c r="M1940" s="7" t="n"/>
    </row>
    <row r="1941">
      <c r="F1941" s="7" t="n"/>
      <c r="G1941" s="7" t="n"/>
      <c r="H1941" s="7" t="n"/>
      <c r="L1941" s="7" t="n"/>
      <c r="M1941" s="7" t="n"/>
    </row>
    <row r="1942">
      <c r="F1942" s="7" t="n"/>
      <c r="G1942" s="7" t="n"/>
      <c r="H1942" s="7" t="n"/>
      <c r="L1942" s="7" t="n"/>
      <c r="M1942" s="7" t="n"/>
    </row>
    <row r="1943">
      <c r="F1943" s="7" t="n"/>
      <c r="G1943" s="7" t="n"/>
      <c r="H1943" s="7" t="n"/>
      <c r="L1943" s="7" t="n"/>
      <c r="M1943" s="7" t="n"/>
    </row>
    <row r="1944">
      <c r="F1944" s="7" t="n"/>
      <c r="G1944" s="7" t="n"/>
      <c r="H1944" s="7" t="n"/>
      <c r="L1944" s="7" t="n"/>
      <c r="M1944" s="7" t="n"/>
    </row>
    <row r="1945">
      <c r="F1945" s="7" t="n"/>
      <c r="G1945" s="7" t="n"/>
      <c r="H1945" s="7" t="n"/>
      <c r="L1945" s="7" t="n"/>
      <c r="M1945" s="7" t="n"/>
    </row>
    <row r="1946">
      <c r="F1946" s="7" t="n"/>
      <c r="G1946" s="7" t="n"/>
      <c r="H1946" s="7" t="n"/>
      <c r="L1946" s="7" t="n"/>
      <c r="M1946" s="7" t="n"/>
    </row>
    <row r="1947">
      <c r="F1947" s="7" t="n"/>
      <c r="G1947" s="7" t="n"/>
      <c r="H1947" s="7" t="n"/>
      <c r="L1947" s="7" t="n"/>
      <c r="M1947" s="7" t="n"/>
    </row>
    <row r="1948">
      <c r="F1948" s="7" t="n"/>
      <c r="G1948" s="7" t="n"/>
      <c r="H1948" s="7" t="n"/>
      <c r="L1948" s="7" t="n"/>
      <c r="M1948" s="7" t="n"/>
    </row>
    <row r="1949">
      <c r="F1949" s="7" t="n"/>
      <c r="G1949" s="7" t="n"/>
      <c r="H1949" s="7" t="n"/>
      <c r="L1949" s="7" t="n"/>
      <c r="M1949" s="7" t="n"/>
    </row>
    <row r="1950">
      <c r="F1950" s="7" t="n"/>
      <c r="G1950" s="7" t="n"/>
      <c r="H1950" s="7" t="n"/>
      <c r="L1950" s="7" t="n"/>
      <c r="M1950" s="7" t="n"/>
    </row>
    <row r="1951">
      <c r="F1951" s="7" t="n"/>
      <c r="G1951" s="7" t="n"/>
      <c r="H1951" s="7" t="n"/>
      <c r="L1951" s="7" t="n"/>
      <c r="M1951" s="7" t="n"/>
    </row>
    <row r="1952">
      <c r="F1952" s="7" t="n"/>
      <c r="G1952" s="7" t="n"/>
      <c r="H1952" s="7" t="n"/>
      <c r="L1952" s="7" t="n"/>
      <c r="M1952" s="7" t="n"/>
    </row>
    <row r="1953">
      <c r="F1953" s="7" t="n"/>
      <c r="G1953" s="7" t="n"/>
      <c r="H1953" s="7" t="n"/>
      <c r="L1953" s="7" t="n"/>
      <c r="M1953" s="7" t="n"/>
    </row>
    <row r="1954">
      <c r="F1954" s="7" t="n"/>
      <c r="G1954" s="7" t="n"/>
      <c r="H1954" s="7" t="n"/>
      <c r="L1954" s="7" t="n"/>
      <c r="M1954" s="7" t="n"/>
    </row>
    <row r="1955">
      <c r="F1955" s="7" t="n"/>
      <c r="G1955" s="7" t="n"/>
      <c r="H1955" s="7" t="n"/>
      <c r="L1955" s="7" t="n"/>
      <c r="M1955" s="7" t="n"/>
    </row>
    <row r="1956">
      <c r="F1956" s="7" t="n"/>
      <c r="G1956" s="7" t="n"/>
      <c r="H1956" s="7" t="n"/>
      <c r="L1956" s="7" t="n"/>
      <c r="M1956" s="7" t="n"/>
    </row>
    <row r="1957">
      <c r="F1957" s="7" t="n"/>
      <c r="G1957" s="7" t="n"/>
      <c r="H1957" s="7" t="n"/>
      <c r="L1957" s="7" t="n"/>
      <c r="M1957" s="7" t="n"/>
    </row>
    <row r="1958">
      <c r="F1958" s="7" t="n"/>
      <c r="G1958" s="7" t="n"/>
      <c r="H1958" s="7" t="n"/>
      <c r="L1958" s="7" t="n"/>
      <c r="M1958" s="7" t="n"/>
    </row>
    <row r="1959">
      <c r="F1959" s="7" t="n"/>
      <c r="G1959" s="7" t="n"/>
      <c r="H1959" s="7" t="n"/>
      <c r="L1959" s="7" t="n"/>
      <c r="M1959" s="7" t="n"/>
    </row>
    <row r="1960">
      <c r="F1960" s="7" t="n"/>
      <c r="G1960" s="7" t="n"/>
      <c r="H1960" s="7" t="n"/>
      <c r="L1960" s="7" t="n"/>
      <c r="M1960" s="7" t="n"/>
    </row>
    <row r="1961">
      <c r="F1961" s="7" t="n"/>
      <c r="G1961" s="7" t="n"/>
      <c r="H1961" s="7" t="n"/>
      <c r="L1961" s="7" t="n"/>
      <c r="M1961" s="7" t="n"/>
    </row>
    <row r="1962">
      <c r="F1962" s="7" t="n"/>
      <c r="G1962" s="7" t="n"/>
      <c r="H1962" s="7" t="n"/>
      <c r="L1962" s="7" t="n"/>
      <c r="M1962" s="7" t="n"/>
    </row>
    <row r="1963">
      <c r="F1963" s="7" t="n"/>
      <c r="G1963" s="7" t="n"/>
      <c r="H1963" s="7" t="n"/>
      <c r="L1963" s="7" t="n"/>
      <c r="M1963" s="7" t="n"/>
    </row>
    <row r="1964">
      <c r="F1964" s="7" t="n"/>
      <c r="G1964" s="7" t="n"/>
      <c r="H1964" s="7" t="n"/>
      <c r="L1964" s="7" t="n"/>
      <c r="M1964" s="7" t="n"/>
    </row>
    <row r="1965">
      <c r="F1965" s="7" t="n"/>
      <c r="G1965" s="7" t="n"/>
      <c r="H1965" s="7" t="n"/>
      <c r="L1965" s="7" t="n"/>
      <c r="M1965" s="7" t="n"/>
    </row>
    <row r="1966">
      <c r="F1966" s="7" t="n"/>
      <c r="G1966" s="7" t="n"/>
      <c r="H1966" s="7" t="n"/>
      <c r="L1966" s="7" t="n"/>
      <c r="M1966" s="7" t="n"/>
    </row>
    <row r="1967">
      <c r="F1967" s="7" t="n"/>
      <c r="G1967" s="7" t="n"/>
      <c r="H1967" s="7" t="n"/>
      <c r="L1967" s="7" t="n"/>
      <c r="M1967" s="7" t="n"/>
    </row>
    <row r="1968">
      <c r="F1968" s="7" t="n"/>
      <c r="G1968" s="7" t="n"/>
      <c r="H1968" s="7" t="n"/>
      <c r="L1968" s="7" t="n"/>
      <c r="M1968" s="7" t="n"/>
    </row>
    <row r="1969">
      <c r="F1969" s="7" t="n"/>
      <c r="G1969" s="7" t="n"/>
      <c r="H1969" s="7" t="n"/>
      <c r="L1969" s="7" t="n"/>
      <c r="M1969" s="7" t="n"/>
    </row>
    <row r="1970">
      <c r="F1970" s="7" t="n"/>
      <c r="G1970" s="7" t="n"/>
      <c r="H1970" s="7" t="n"/>
      <c r="L1970" s="7" t="n"/>
      <c r="M1970" s="7" t="n"/>
    </row>
    <row r="1971">
      <c r="F1971" s="7" t="n"/>
      <c r="G1971" s="7" t="n"/>
      <c r="H1971" s="7" t="n"/>
      <c r="L1971" s="7" t="n"/>
      <c r="M1971" s="7" t="n"/>
    </row>
    <row r="1972">
      <c r="F1972" s="7" t="n"/>
      <c r="G1972" s="7" t="n"/>
      <c r="H1972" s="7" t="n"/>
      <c r="L1972" s="7" t="n"/>
      <c r="M1972" s="7" t="n"/>
    </row>
    <row r="1973">
      <c r="F1973" s="7" t="n"/>
      <c r="G1973" s="7" t="n"/>
      <c r="H1973" s="7" t="n"/>
      <c r="L1973" s="7" t="n"/>
      <c r="M1973" s="7" t="n"/>
    </row>
    <row r="1974">
      <c r="F1974" s="7" t="n"/>
      <c r="G1974" s="7" t="n"/>
      <c r="H1974" s="7" t="n"/>
      <c r="L1974" s="7" t="n"/>
      <c r="M1974" s="7" t="n"/>
    </row>
    <row r="1975">
      <c r="F1975" s="7" t="n"/>
      <c r="G1975" s="7" t="n"/>
      <c r="H1975" s="7" t="n"/>
      <c r="L1975" s="7" t="n"/>
      <c r="M1975" s="7" t="n"/>
    </row>
    <row r="1976">
      <c r="F1976" s="7" t="n"/>
      <c r="G1976" s="7" t="n"/>
      <c r="H1976" s="7" t="n"/>
      <c r="L1976" s="7" t="n"/>
      <c r="M1976" s="7" t="n"/>
    </row>
    <row r="1977">
      <c r="F1977" s="7" t="n"/>
      <c r="G1977" s="7" t="n"/>
      <c r="H1977" s="7" t="n"/>
      <c r="L1977" s="7" t="n"/>
      <c r="M1977" s="7" t="n"/>
    </row>
    <row r="1978">
      <c r="F1978" s="7" t="n"/>
      <c r="G1978" s="7" t="n"/>
      <c r="H1978" s="7" t="n"/>
      <c r="L1978" s="7" t="n"/>
      <c r="M1978" s="7" t="n"/>
    </row>
    <row r="1979">
      <c r="F1979" s="7" t="n"/>
      <c r="G1979" s="7" t="n"/>
      <c r="H1979" s="7" t="n"/>
      <c r="L1979" s="7" t="n"/>
      <c r="M1979" s="7" t="n"/>
    </row>
    <row r="1980">
      <c r="F1980" s="7" t="n"/>
      <c r="G1980" s="7" t="n"/>
      <c r="H1980" s="7" t="n"/>
      <c r="L1980" s="7" t="n"/>
      <c r="M1980" s="7" t="n"/>
    </row>
    <row r="1981">
      <c r="F1981" s="7" t="n"/>
      <c r="G1981" s="7" t="n"/>
      <c r="H1981" s="7" t="n"/>
      <c r="L1981" s="7" t="n"/>
      <c r="M1981" s="7" t="n"/>
    </row>
    <row r="1982">
      <c r="F1982" s="7" t="n"/>
      <c r="G1982" s="7" t="n"/>
      <c r="H1982" s="7" t="n"/>
      <c r="L1982" s="7" t="n"/>
      <c r="M1982" s="7" t="n"/>
    </row>
    <row r="1983">
      <c r="F1983" s="7" t="n"/>
      <c r="G1983" s="7" t="n"/>
      <c r="H1983" s="7" t="n"/>
      <c r="L1983" s="7" t="n"/>
      <c r="M1983" s="7" t="n"/>
    </row>
    <row r="1984">
      <c r="F1984" s="7" t="n"/>
      <c r="G1984" s="7" t="n"/>
      <c r="H1984" s="7" t="n"/>
      <c r="L1984" s="7" t="n"/>
      <c r="M1984" s="7" t="n"/>
    </row>
    <row r="1985">
      <c r="F1985" s="7" t="n"/>
      <c r="G1985" s="7" t="n"/>
      <c r="H1985" s="7" t="n"/>
      <c r="L1985" s="7" t="n"/>
      <c r="M1985" s="7" t="n"/>
    </row>
    <row r="1986">
      <c r="F1986" s="7" t="n"/>
      <c r="G1986" s="7" t="n"/>
      <c r="H1986" s="7" t="n"/>
      <c r="L1986" s="7" t="n"/>
      <c r="M1986" s="7" t="n"/>
    </row>
    <row r="1987">
      <c r="F1987" s="7" t="n"/>
      <c r="G1987" s="7" t="n"/>
      <c r="H1987" s="7" t="n"/>
      <c r="L1987" s="7" t="n"/>
      <c r="M1987" s="7" t="n"/>
    </row>
    <row r="1988">
      <c r="F1988" s="7" t="n"/>
      <c r="G1988" s="7" t="n"/>
      <c r="H1988" s="7" t="n"/>
      <c r="L1988" s="7" t="n"/>
      <c r="M1988" s="7" t="n"/>
    </row>
    <row r="1989">
      <c r="F1989" s="7" t="n"/>
      <c r="G1989" s="7" t="n"/>
      <c r="H1989" s="7" t="n"/>
      <c r="L1989" s="7" t="n"/>
      <c r="M1989" s="7" t="n"/>
    </row>
    <row r="1990">
      <c r="F1990" s="7" t="n"/>
      <c r="G1990" s="7" t="n"/>
      <c r="H1990" s="7" t="n"/>
      <c r="L1990" s="7" t="n"/>
      <c r="M1990" s="7" t="n"/>
    </row>
    <row r="1991">
      <c r="F1991" s="7" t="n"/>
      <c r="G1991" s="7" t="n"/>
      <c r="H1991" s="7" t="n"/>
      <c r="L1991" s="7" t="n"/>
      <c r="M1991" s="7" t="n"/>
    </row>
    <row r="1992">
      <c r="F1992" s="7" t="n"/>
      <c r="G1992" s="7" t="n"/>
      <c r="H1992" s="7" t="n"/>
      <c r="L1992" s="7" t="n"/>
      <c r="M1992" s="7" t="n"/>
    </row>
    <row r="1993">
      <c r="F1993" s="7" t="n"/>
      <c r="G1993" s="7" t="n"/>
      <c r="H1993" s="7" t="n"/>
      <c r="L1993" s="7" t="n"/>
      <c r="M1993" s="7" t="n"/>
    </row>
    <row r="1994">
      <c r="F1994" s="7" t="n"/>
      <c r="G1994" s="7" t="n"/>
      <c r="H1994" s="7" t="n"/>
      <c r="L1994" s="7" t="n"/>
      <c r="M1994" s="7" t="n"/>
    </row>
    <row r="1995">
      <c r="F1995" s="7" t="n"/>
      <c r="G1995" s="7" t="n"/>
      <c r="H1995" s="7" t="n"/>
      <c r="L1995" s="7" t="n"/>
      <c r="M1995" s="7" t="n"/>
    </row>
    <row r="1996">
      <c r="F1996" s="7" t="n"/>
      <c r="G1996" s="7" t="n"/>
      <c r="H1996" s="7" t="n"/>
      <c r="L1996" s="7" t="n"/>
      <c r="M1996" s="7" t="n"/>
    </row>
    <row r="1997">
      <c r="F1997" s="7" t="n"/>
      <c r="G1997" s="7" t="n"/>
      <c r="H1997" s="7" t="n"/>
      <c r="L1997" s="7" t="n"/>
      <c r="M1997" s="7" t="n"/>
    </row>
    <row r="1998">
      <c r="F1998" s="7" t="n"/>
      <c r="G1998" s="7" t="n"/>
      <c r="H1998" s="7" t="n"/>
      <c r="L1998" s="7" t="n"/>
      <c r="M1998" s="7" t="n"/>
    </row>
    <row r="1999">
      <c r="F1999" s="7" t="n"/>
      <c r="G1999" s="7" t="n"/>
      <c r="H1999" s="7" t="n"/>
      <c r="L1999" s="7" t="n"/>
      <c r="M1999" s="7" t="n"/>
    </row>
    <row r="2000">
      <c r="F2000" s="7" t="n"/>
      <c r="G2000" s="7" t="n"/>
      <c r="H2000" s="7" t="n"/>
      <c r="L2000" s="7" t="n"/>
      <c r="M2000" s="7" t="n"/>
    </row>
    <row r="2001">
      <c r="F2001" s="7" t="n"/>
      <c r="G2001" s="7" t="n"/>
      <c r="H2001" s="7" t="n"/>
      <c r="L2001" s="7" t="n"/>
      <c r="M2001" s="7" t="n"/>
    </row>
    <row r="2002">
      <c r="F2002" s="7" t="n"/>
      <c r="G2002" s="7" t="n"/>
      <c r="H2002" s="7" t="n"/>
      <c r="L2002" s="7" t="n"/>
      <c r="M2002" s="7" t="n"/>
    </row>
    <row r="2003">
      <c r="F2003" s="7" t="n"/>
      <c r="G2003" s="7" t="n"/>
      <c r="H2003" s="7" t="n"/>
      <c r="L2003" s="7" t="n"/>
      <c r="M2003" s="7" t="n"/>
    </row>
    <row r="2004">
      <c r="F2004" s="7" t="n"/>
      <c r="G2004" s="7" t="n"/>
      <c r="H2004" s="7" t="n"/>
      <c r="L2004" s="7" t="n"/>
      <c r="M2004" s="7" t="n"/>
    </row>
    <row r="2005">
      <c r="F2005" s="7" t="n"/>
      <c r="G2005" s="7" t="n"/>
      <c r="H2005" s="7" t="n"/>
      <c r="L2005" s="7" t="n"/>
      <c r="M2005" s="7" t="n"/>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dataValidations count="5">
    <dataValidation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70 F171 F172 F173 F174 F175 F176 F177 F178 F179 F180 F181 F182 F183 F184 F185 F186 F187 F188 F189 F190 F191 F192 F193 F194 F195 F196 F197 F198 F199 F200 F201 F202 F203 F204 F205 F206 F207 F208 F209 F210 F211 F212 F213 F214 F215 F216 F217 F218 F219 F220 F221 F222 F223 F224 F225 F226 F227 F228 F229 F230 F231 F232 F233 F234 F235 F236 F237 F238 F239 F240 F241 F242 F243 F244 F245 F246 F247 F248 F249 F250 F251 F252 F253 F254 F255 F256 F257 F258 F259 F260 F261 F262 F263 F264 F265 F266 F267 F268 F269 F270 F271 F272 F273 F274 F275 F276 F277 F278 F279 F280 F281 F282 F283 F284 F285 F286 F287 F288 F289 F290 F291 F292 F293 F294 F295 F296 F297 F298 F299 F300 F301 F302 F303 F304 F305 F306 F307 F308 F309 F310 F311 F312 F313 F314 F315 F316 F317 F318 F319 F320 F321 F322 F323 F324 F325 F326 F327 F328 F329 F330 F331 F332 F333 F334 F335 F336 F337 F338 F339 F340 F341 F342 F343 F344 F345 F346 F347 F348 F349 F350 F351 F352 F353 F354 F355 F356 F357 F358 F359 F360 F361 F362 F363 F364 F365 F366 F367 F368 F369 F370 F371 F372 F373 F374 F375 F376 F377 F378 F379 F380 F381 F382 F383 F384 F385 F386 F387 F388 F389 F390 F391 F392 F393 F394 F395 F396 F397 F398 F399 F400 F401 F402 F403 F404 F405 F406 F407 F408 F409 F410 F411 F412 F413 F414 F415 F416 F417 F418 F419 F420 F421 F422 F423 F424 F425 F426 F427 F428 F429 F430 F431 F432 F433 F434 F435 F436 F437 F438 F439 F440 F441 F442 F443 F444 F445 F446 F447 F448 F449 F450 F451 F452 F453 F454 F455 F456 F457 F458 F459 F460 F461 F462 F463 F464 F465 F466 F467 F468 F469 F470 F471 F472 F473 F474 F475 F476 F477 F478 F479 F480 F481 F482 F483 F484 F485 F486 F487 F488 F489 F490 F491 F492 F493 F494 F495 F496 F497 F498 F499 F500 F501 F502 F503 F504 F505 F506 F507 F508 F509 F510 F511 F512 F513 F514 F515 F516 F517 F518 F519 F520 F521 F522 F523 F524 F525 F526 F527 F528 F529 F530 F531 F532 F533 F534 F535 F536 F537 F538 F539 F540 F541 F542 F543 F544 F545 F546 F547 F548 F549 F550 F551 F552 F553 F554 F555 F556 F557 F558 F559 F560 F561 F562 F563 F564 F565 F566 F567 F568 F569 F570 F571 F572 F573 F574 F575 F576 F577 F578 F579 F580 F581 F582 F583 F584 F585 F586 F587 F588 F589 F590 F591 F592 F593 F594 F595 F596 F597 F598 F599 F600 F601 F602 F603 F604 F605 F606 F607 F608 F609 F610 F611 F612 F613 F614 F615 F616 F617 F618 F619 F620 F621 F622 F623 F624 F625 F626 F627 F628 F629 F630 F631 F632 F633 F634 F635 F636 F637 F638 F639 F640 F641 F642 F643 F644 F645 F646 F647 F648 F649 F650 F651 F652 F653 F654 F655 F656 F657 F658 F659 F660 F661 F662 F663 F664 F665 F666 F667 F668 F669 F670 F671 F672 F673 F674 F675 F676 F677 F678 F679 F680 F681 F682 F683 F684 F685 F686 F687 F688 F689 F690 F691 F692 F693 F694 F695 F696 F697 F698 F699 F700 F701 F702 F703 F704 F705 F706 F707 F708 F709 F710 F711 F712 F713 F714 F715 F716 F717 F718 F719 F720 F721 F722 F723 F724 F725 F726 F727 F728 F729 F730 F731 F732 F733 F734 F735 F736 F737 F738 F739 F740 F741 F742 F743 F744 F745 F746 F747 F748 F749 F750 F751 F752 F753 F754 F755 F756 F757 F758 F759 F760 F761 F762 F763 F764 F765 F766 F767 F768 F769 F770 F771 F772 F773 F774 F775 F776 F777 F778 F779 F780 F781 F782 F783 F784 F785 F786 F787 F788 F789 F790 F791 F792 F793 F794 F795 F796 F797 F798 F799 F800 F801 F802 F803 F804 F805 F806 F807 F808 F809 F810 F811 F812 F813 F814 F815 F816 F817 F818 F819 F820 F821 F822 F823 F824 F825 F826 F827 F828 F829 F830 F831 F832 F833 F834 F835 F836 F837 F838 F839 F840 F841 F842 F843 F844 F845 F846 F847 F848 F849 F850 F851 F852 F853 F854 F855 F856 F857 F858 F859 F860 F861 F862 F863 F864 F865 F866 F867 F868 F869 F870 F871 F872 F873 F874 F875 F876 F877 F878 F879 F880 F881 F882 F883 F884 F885 F886 F887 F888 F889 F890 F891 F892 F893 F894 F895 F896 F897 F898 F899 F900 F901 F902 F903 F904 F905 F906 F907 F908 F909 F910 F911 F912 F913 F914 F915 F916 F917 F918 F919 F920 F921 F922 F923 F924 F925 F926 F927 F928 F929 F930 F931 F932 F933 F934 F935 F936 F937 F938 F939 F940 F941 F942 F943 F944 F945 F946 F947 F948 F949 F950 F951 F952 F953 F954 F955 F956 F957 F958 F959 F960 F961 F962 F963 F964 F965 F966 F967 F968 F969 F970 F971 F972 F973 F974 F975 F976 F977 F978 F979 F980 F981 F982 F983 F984 F985 F986 F987 F988 F989 F990 F991 F992 F993 F994 F995 F996 F997 F998 F999 F1000 F1001 F1002 F1003 F1004 F1005 F1006 F1007 F1008 F1009 F1010 F1011 F1012 F1013 F1014 F1015 F1016 F1017 F1018 F1019 F1020 F1021 F1022 F1023 F1024 F1025 F1026 F1027 F1028 F1029 F1030 F1031 F1032 F1033 F1034 F1035 F1036 F1037 F1038 F1039 F1040 F1041 F1042 F1043 F1044 F1045 F1046 F1047 F1048 F1049 F1050 F1051 F1052 F1053 F1054 F1055 F1056 F1057 F1058 F1059 F1060 F1061 F1062 F1063 F1064 F1065 F1066 F1067 F1068 F1069 F1070 F1071 F1072 F1073 F1074 F1075 F1076 F1077 F1078 F1079 F1080 F1081 F1082 F1083 F1084 F1085 F1086 F1087 F1088 F1089 F1090 F1091 F1092 F1093 F1094 F1095 F1096 F1097 F1098 F1099 F1100 F1101 F1102 F1103 F1104 F1105 F1106 F1107 F1108 F1109 F1110 F1111 F1112 F1113 F1114 F1115 F1116 F1117 F1118 F1119 F1120 F1121 F1122 F1123 F1124 F1125 F1126 F1127 F1128 F1129 F1130 F1131 F1132 F1133 F1134 F1135 F1136 F1137 F1138 F1139 F1140 F1141 F1142 F1143 F1144 F1145 F1146 F1147 F1148 F1149 F1150 F1151 F1152 F1153 F1154 F1155 F1156 F1157 F1158 F1159 F1160 F1161 F1162 F1163 F1164 F1165 F1166 F1167 F1168 F1169 F1170 F1171 F1172 F1173 F1174 F1175 F1176 F1177 F1178 F1179 F1180 F1181 F1182 F1183 F1184 F1185 F1186 F1187 F1188 F1189 F1190 F1191 F1192 F1193 F1194 F1195 F1196 F1197 F1198 F1199 F1200 F1201 F1202 F1203 F1204 F1205 F1206 F1207 F1208 F1209 F1210 F1211 F1212 F1213 F1214 F1215 F1216 F1217 F1218 F1219 F1220 F1221 F1222 F1223 F1224 F1225 F1226 F1227 F1228 F1229 F1230 F1231 F1232 F1233 F1234 F1235 F1236 F1237 F1238 F1239 F1240 F1241 F1242 F1243 F1244 F1245 F1246 F1247 F1248 F1249 F1250 F1251 F1252 F1253 F1254 F1255 F1256 F1257 F1258 F1259 F1260 F1261 F1262 F1263 F1264 F1265 F1266 F1267 F1268 F1269 F1270 F1271 F1272 F1273 F1274 F1275 F1276 F1277 F1278 F1279 F1280 F1281 F1282 F1283 F1284 F1285 F1286 F1287 F1288 F1289 F1290 F1291 F1292 F1293 F1294 F1295 F1296 F1297 F1298 F1299 F1300 F1301 F1302 F1303 F1304 F1305 F1306 F1307 F1308 F1309 F1310 F1311 F1312 F1313 F1314 F1315 F1316 F1317 F1318 F1319 F1320 F1321 F1322 F1323 F1324 F1325 F1326 F1327 F1328 F1329 F1330 F1331 F1332 F1333 F1334 F1335 F1336 F1337 F1338 F1339 F1340 F1341 F1342 F1343 F1344 F1345 F1346 F1347 F1348 F1349 F1350 F1351 F1352 F1353 F1354 F1355 F1356 F1357 F1358 F1359 F1360 F1361 F1362 F1363 F1364 F1365 F1366 F1367 F1368 F1369 F1370 F1371 F1372 F1373 F1374 F1375 F1376 F1377 F1378 F1379 F1380 F1381 F1382 F1383 F1384 F1385 F1386 F1387 F1388 F1389 F1390 F1391 F1392 F1393 F1394 F1395 F1396 F1397 F1398 F1399 F1400 F1401 F1402 F1403 F1404 F1405 F1406 F1407 F1408 F1409 F1410 F1411 F1412 F1413 F1414 F1415 F1416 F1417 F1418 F1419 F1420 F1421 F1422 F1423 F1424 F1425 F1426 F1427 F1428 F1429 F1430 F1431 F1432 F1433 F1434 F1435 F1436 F1437 F1438 F1439 F1440 F1441 F1442 F1443 F1444 F1445 F1446 F1447 F1448 F1449 F1450 F1451 F1452 F1453 F1454 F1455 F1456 F1457 F1458 F1459 F1460 F1461 F1462 F1463 F1464 F1465 F1466 F1467 F1468 F1469 F1470 F1471 F1472 F1473 F1474 F1475 F1476 F1477 F1478 F1479 F1480 F1481 F1482 F1483 F1484 F1485 F1486 F1487 F1488 F1489 F1490 F1491 F1492 F1493 F1494 F1495 F1496 F1497 F1498 F1499 F1500 F1501 F1502 F1503 F1504 F1505 F1506 F1507 F1508 F1509 F1510 F1511 F1512 F1513 F1514 F1515 F1516 F1517 F1518 F1519 F1520 F1521 F1522 F1523 F1524 F1525 F1526 F1527 F1528 F1529 F1530 F1531 F1532 F1533 F1534 F1535 F1536 F1537 F1538 F1539 F1540 F1541 F1542 F1543 F1544 F1545 F1546 F1547 F1548 F1549 F1550 F1551 F1552 F1553 F1554 F1555 F1556 F1557 F1558 F1559 F1560 F1561 F1562 F1563 F1564 F1565 F1566 F1567 F1568 F1569 F1570 F1571 F1572 F1573 F1574 F1575 F1576 F1577 F1578 F1579 F1580 F1581 F1582 F1583 F1584 F1585 F1586 F1587 F1588 F1589 F1590 F1591 F1592 F1593 F1594 F1595 F1596 F1597 F1598 F1599 F1600 F1601 F1602 F1603 F1604 F1605 F1606 F1607 F1608 F1609 F1610 F1611 F1612 F1613 F1614 F1615 F1616 F1617 F1618 F1619 F1620 F1621 F1622 F1623 F1624 F1625 F1626 F1627 F1628 F1629 F1630 F1631 F1632 F1633 F1634 F1635 F1636 F1637 F1638 F1639 F1640 F1641 F1642 F1643 F1644 F1645 F1646 F1647 F1648 F1649 F1650 F1651 F1652 F1653 F1654 F1655 F1656 F1657 F1658 F1659 F1660 F1661 F1662 F1663 F1664 F1665 F1666 F1667 F1668 F1669 F1670 F1671 F1672 F1673 F1674 F1675 F1676 F1677 F1678 F1679 F1680 F1681 F1682 F1683 F1684 F1685 F1686 F1687 F1688 F1689 F1690 F1691 F1692 F1693 F1694 F1695 F1696 F1697 F1698 F1699 F1700 F1701 F1702 F1703 F1704 F1705 F1706 F1707 F1708 F1709 F1710 F1711 F1712 F1713 F1714 F1715 F1716 F1717 F1718 F1719 F1720 F1721 F1722 F1723 F1724 F1725 F1726 F1727 F1728 F1729 F1730 F1731 F1732 F1733 F1734 F1735 F1736 F1737 F1738 F1739 F1740 F1741 F1742 F1743 F1744 F1745 F1746 F1747 F1748 F1749 F1750 F1751 F1752 F1753 F1754 F1755 F1756 F1757 F1758 F1759 F1760 F1761 F1762 F1763 F1764 F1765 F1766 F1767 F1768 F1769 F1770 F1771 F1772 F1773 F1774 F1775 F1776 F1777 F1778 F1779 F1780 F1781 F1782 F1783 F1784 F1785 F1786 F1787 F1788 F1789 F1790 F1791 F1792 F1793 F1794 F1795 F1796 F1797 F1798 F1799 F1800 F1801 F1802 F1803 F1804 F1805 F1806 F1807 F1808 F1809 F1810 F1811 F1812 F1813 F1814 F1815 F1816 F1817 F1818 F1819 F1820 F1821 F1822 F1823 F1824 F1825 F1826 F1827 F1828 F1829 F1830 F1831 F1832 F1833 F1834 F1835 F1836 F1837 F1838 F1839 F1840 F1841 F1842 F1843 F1844 F1845 F1846 F1847 F1848 F1849 F1850 F1851 F1852 F1853 F1854 F1855 F1856 F1857 F1858 F1859 F1860 F1861 F1862 F1863 F1864 F1865 F1866 F1867 F1868 F1869 F1870 F1871 F1872 F1873 F1874 F1875 F1876 F1877 F1878 F1879 F1880 F1881 F1882 F1883 F1884 F1885 F1886 F1887 F1888 F1889 F1890 F1891 F1892 F1893 F1894 F1895 F1896 F1897 F1898 F1899 F1900 F1901 F1902 F1903 F1904 F1905 F1906 F1907 F1908 F1909 F1910 F1911 F1912 F1913 F1914 F1915 F1916 F1917 F1918 F1919 F1920 F1921 F1922 F1923 F1924 F1925 F1926 F1927 F1928 F1929 F1930 F1931 F1932 F1933 F1934 F1935 F1936 F1937 F1938 F1939 F1940 F1941 F1942 F1943 F1944 F1945 F1946 F1947 F1948 F1949 F1950 F1951 F1952 F1953 F1954 F1955 F1956 F1957 F1958 F1959 F1960 F1961 F1962 F1963 F1964 F1965 F1966 F1967 F1968 F1969 F1970 F1971 F1972 F1973 F1974 F1975 F1976 F1977 F1978 F1979 F1980 F1981 F1982 F1983 F1984 F1985 F1986 F1987 F1988 F1989 F1990 F1991 F1992 F1993 F1994 F1995 F1996 F1997 F1998 F1999 F2000 F2001 F2002 F2003 F2004 F2005" showErrorMessage="1" showInputMessage="1" allowBlank="1" type="list">
      <formula1>=Config!$G$6:$G$100</formula1>
    </dataValidation>
    <dataValidation sqref="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 L201 L202 L203 L204 L205 L206 L207 L208 L209 L210 L211 L212 L213 L214 L215 L216 L217 L218 L219 L220 L221 L222 L223 L224 L225 L226 L227 L228 L229 L230 L231 L232 L233 L234 L235 L236 L237 L238 L239 L240 L241 L242 L243 L244 L245 L246 L247 L248 L249 L250 L251 L252 L253 L254 L255 L256 L257 L258 L259 L260 L261 L262 L263 L264 L265 L266 L267 L268 L269 L270 L271 L272 L273 L274 L275 L276 L277 L278 L279 L280 L281 L282 L283 L284 L285 L286 L287 L288 L289 L290 L291 L292 L293 L294 L295 L296 L297 L298 L299 L300 L301 L302 L303 L304 L305 L306 L307 L308 L309 L310 L311 L312 L313 L314 L315 L316 L317 L318 L319 L320 L321 L322 L323 L324 L325 L326 L327 L328 L329 L330 L331 L332 L333 L334 L335 L336 L337 L338 L339 L340 L341 L342 L343 L344 L345 L346 L347 L348 L349 L350 L351 L352 L353 L354 L355 L356 L357 L358 L359 L360 L361 L362 L363 L364 L365 L366 L367 L368 L369 L370 L371 L372 L373 L374 L375 L376 L377 L378 L379 L380 L381 L382 L383 L384 L385 L386 L387 L388 L389 L390 L391 L392 L393 L394 L395 L396 L397 L398 L399 L400 L401 L402 L403 L404 L405 L406 L407 L408 L409 L410 L411 L412 L413 L414 L415 L416 L417 L418 L419 L420 L421 L422 L423 L424 L425 L426 L427 L428 L429 L430 L431 L432 L433 L434 L435 L436 L437 L438 L439 L440 L441 L442 L443 L444 L445 L446 L447 L448 L449 L450 L451 L452 L453 L454 L455 L456 L457 L458 L459 L460 L461 L462 L463 L464 L465 L466 L467 L468 L469 L470 L471 L472 L473 L474 L475 L476 L477 L478 L479 L480 L481 L482 L483 L484 L485 L486 L487 L488 L489 L490 L491 L492 L493 L494 L495 L496 L497 L498 L499 L500 L501 L502 L503 L504 L505 L506 L507 L508 L509 L510 L511 L512 L513 L514 L515 L516 L517 L518 L519 L520 L521 L522 L523 L524 L525 L526 L527 L528 L529 L530 L531 L532 L533 L534 L535 L536 L537 L538 L539 L540 L541 L542 L543 L544 L545 L546 L547 L548 L549 L550 L551 L552 L553 L554 L555 L556 L557 L558 L559 L560 L561 L562 L563 L564 L565 L566 L567 L568 L569 L570 L571 L572 L573 L574 L575 L576 L577 L578 L579 L580 L581 L582 L583 L584 L585 L586 L587 L588 L589 L590 L591 L592 L593 L594 L595 L596 L597 L598 L599 L600 L601 L602 L603 L604 L605 L606 L607 L608 L609 L610 L611 L612 L613 L614 L615 L616 L617 L618 L619 L620 L621 L622 L623 L624 L625 L626 L627 L628 L629 L630 L631 L632 L633 L634 L635 L636 L637 L638 L639 L640 L641 L642 L643 L644 L645 L646 L647 L648 L649 L650 L651 L652 L653 L654 L655 L656 L657 L658 L659 L660 L661 L662 L663 L664 L665 L666 L667 L668 L669 L670 L671 L672 L673 L674 L675 L676 L677 L678 L679 L680 L681 L682 L683 L684 L685 L686 L687 L688 L689 L690 L691 L692 L693 L694 L695 L696 L697 L698 L699 L700 L701 L702 L703 L704 L705 L706 L707 L708 L709 L710 L711 L712 L713 L714 L715 L716 L717 L718 L719 L720 L721 L722 L723 L724 L725 L726 L727 L728 L729 L730 L731 L732 L733 L734 L735 L736 L737 L738 L739 L740 L741 L742 L743 L744 L745 L746 L747 L748 L749 L750 L751 L752 L753 L754 L755 L756 L757 L758 L759 L760 L761 L762 L763 L764 L765 L766 L767 L768 L769 L770 L771 L772 L773 L774 L775 L776 L777 L778 L779 L780 L781 L782 L783 L784 L785 L786 L787 L788 L789 L790 L791 L792 L793 L794 L795 L796 L797 L798 L799 L800 L801 L802 L803 L804 L805 L806 L807 L808 L809 L810 L811 L812 L813 L814 L815 L816 L817 L818 L819 L820 L821 L822 L823 L824 L825 L826 L827 L828 L829 L830 L831 L832 L833 L834 L835 L836 L837 L838 L839 L840 L841 L842 L843 L844 L845 L846 L847 L848 L849 L850 L851 L852 L853 L854 L855 L856 L857 L858 L859 L860 L861 L862 L863 L864 L865 L866 L867 L868 L869 L870 L871 L872 L873 L874 L875 L876 L877 L878 L879 L880 L881 L882 L883 L884 L885 L886 L887 L888 L889 L890 L891 L892 L893 L894 L895 L896 L897 L898 L899 L900 L901 L902 L903 L904 L905 L906 L907 L908 L909 L910 L911 L912 L913 L914 L915 L916 L917 L918 L919 L920 L921 L922 L923 L924 L925 L926 L927 L928 L929 L930 L931 L932 L933 L934 L935 L936 L937 L938 L939 L940 L941 L942 L943 L944 L945 L946 L947 L948 L949 L950 L951 L952 L953 L954 L955 L956 L957 L958 L959 L960 L961 L962 L963 L964 L965 L966 L967 L968 L969 L970 L971 L972 L973 L974 L975 L976 L977 L978 L979 L980 L981 L982 L983 L984 L985 L986 L987 L988 L989 L990 L991 L992 L993 L994 L995 L996 L997 L998 L999 L1000 L1001 L1002 L1003 L1004 L1005 L1006 L1007 L1008 L1009 L1010 L1011 L1012 L1013 L1014 L1015 L1016 L1017 L1018 L1019 L1020 L1021 L1022 L1023 L1024 L1025 L1026 L1027 L1028 L1029 L1030 L1031 L1032 L1033 L1034 L1035 L1036 L1037 L1038 L1039 L1040 L1041 L1042 L1043 L1044 L1045 L1046 L1047 L1048 L1049 L1050 L1051 L1052 L1053 L1054 L1055 L1056 L1057 L1058 L1059 L1060 L1061 L1062 L1063 L1064 L1065 L1066 L1067 L1068 L1069 L1070 L1071 L1072 L1073 L1074 L1075 L1076 L1077 L1078 L1079 L1080 L1081 L1082 L1083 L1084 L1085 L1086 L1087 L1088 L1089 L1090 L1091 L1092 L1093 L1094 L1095 L1096 L1097 L1098 L1099 L1100 L1101 L1102 L1103 L1104 L1105 L1106 L1107 L1108 L1109 L1110 L1111 L1112 L1113 L1114 L1115 L1116 L1117 L1118 L1119 L1120 L1121 L1122 L1123 L1124 L1125 L1126 L1127 L1128 L1129 L1130 L1131 L1132 L1133 L1134 L1135 L1136 L1137 L1138 L1139 L1140 L1141 L1142 L1143 L1144 L1145 L1146 L1147 L1148 L1149 L1150 L1151 L1152 L1153 L1154 L1155 L1156 L1157 L1158 L1159 L1160 L1161 L1162 L1163 L1164 L1165 L1166 L1167 L1168 L1169 L1170 L1171 L1172 L1173 L1174 L1175 L1176 L1177 L1178 L1179 L1180 L1181 L1182 L1183 L1184 L1185 L1186 L1187 L1188 L1189 L1190 L1191 L1192 L1193 L1194 L1195 L1196 L1197 L1198 L1199 L1200 L1201 L1202 L1203 L1204 L1205 L1206 L1207 L1208 L1209 L1210 L1211 L1212 L1213 L1214 L1215 L1216 L1217 L1218 L1219 L1220 L1221 L1222 L1223 L1224 L1225 L1226 L1227 L1228 L1229 L1230 L1231 L1232 L1233 L1234 L1235 L1236 L1237 L1238 L1239 L1240 L1241 L1242 L1243 L1244 L1245 L1246 L1247 L1248 L1249 L1250 L1251 L1252 L1253 L1254 L1255 L1256 L1257 L1258 L1259 L1260 L1261 L1262 L1263 L1264 L1265 L1266 L1267 L1268 L1269 L1270 L1271 L1272 L1273 L1274 L1275 L1276 L1277 L1278 L1279 L1280 L1281 L1282 L1283 L1284 L1285 L1286 L1287 L1288 L1289 L1290 L1291 L1292 L1293 L1294 L1295 L1296 L1297 L1298 L1299 L1300 L1301 L1302 L1303 L1304 L1305 L1306 L1307 L1308 L1309 L1310 L1311 L1312 L1313 L1314 L1315 L1316 L1317 L1318 L1319 L1320 L1321 L1322 L1323 L1324 L1325 L1326 L1327 L1328 L1329 L1330 L1331 L1332 L1333 L1334 L1335 L1336 L1337 L1338 L1339 L1340 L1341 L1342 L1343 L1344 L1345 L1346 L1347 L1348 L1349 L1350 L1351 L1352 L1353 L1354 L1355 L1356 L1357 L1358 L1359 L1360 L1361 L1362 L1363 L1364 L1365 L1366 L1367 L1368 L1369 L1370 L1371 L1372 L1373 L1374 L1375 L1376 L1377 L1378 L1379 L1380 L1381 L1382 L1383 L1384 L1385 L1386 L1387 L1388 L1389 L1390 L1391 L1392 L1393 L1394 L1395 L1396 L1397 L1398 L1399 L1400 L1401 L1402 L1403 L1404 L1405 L1406 L1407 L1408 L1409 L1410 L1411 L1412 L1413 L1414 L1415 L1416 L1417 L1418 L1419 L1420 L1421 L1422 L1423 L1424 L1425 L1426 L1427 L1428 L1429 L1430 L1431 L1432 L1433 L1434 L1435 L1436 L1437 L1438 L1439 L1440 L1441 L1442 L1443 L1444 L1445 L1446 L1447 L1448 L1449 L1450 L1451 L1452 L1453 L1454 L1455 L1456 L1457 L1458 L1459 L1460 L1461 L1462 L1463 L1464 L1465 L1466 L1467 L1468 L1469 L1470 L1471 L1472 L1473 L1474 L1475 L1476 L1477 L1478 L1479 L1480 L1481 L1482 L1483 L1484 L1485 L1486 L1487 L1488 L1489 L1490 L1491 L1492 L1493 L1494 L1495 L1496 L1497 L1498 L1499 L1500 L1501 L1502 L1503 L1504 L1505 L1506 L1507 L1508 L1509 L1510 L1511 L1512 L1513 L1514 L1515 L1516 L1517 L1518 L1519 L1520 L1521 L1522 L1523 L1524 L1525 L1526 L1527 L1528 L1529 L1530 L1531 L1532 L1533 L1534 L1535 L1536 L1537 L1538 L1539 L1540 L1541 L1542 L1543 L1544 L1545 L1546 L1547 L1548 L1549 L1550 L1551 L1552 L1553 L1554 L1555 L1556 L1557 L1558 L1559 L1560 L1561 L1562 L1563 L1564 L1565 L1566 L1567 L1568 L1569 L1570 L1571 L1572 L1573 L1574 L1575 L1576 L1577 L1578 L1579 L1580 L1581 L1582 L1583 L1584 L1585 L1586 L1587 L1588 L1589 L1590 L1591 L1592 L1593 L1594 L1595 L1596 L1597 L1598 L1599 L1600 L1601 L1602 L1603 L1604 L1605 L1606 L1607 L1608 L1609 L1610 L1611 L1612 L1613 L1614 L1615 L1616 L1617 L1618 L1619 L1620 L1621 L1622 L1623 L1624 L1625 L1626 L1627 L1628 L1629 L1630 L1631 L1632 L1633 L1634 L1635 L1636 L1637 L1638 L1639 L1640 L1641 L1642 L1643 L1644 L1645 L1646 L1647 L1648 L1649 L1650 L1651 L1652 L1653 L1654 L1655 L1656 L1657 L1658 L1659 L1660 L1661 L1662 L1663 L1664 L1665 L1666 L1667 L1668 L1669 L1670 L1671 L1672 L1673 L1674 L1675 L1676 L1677 L1678 L1679 L1680 L1681 L1682 L1683 L1684 L1685 L1686 L1687 L1688 L1689 L1690 L1691 L1692 L1693 L1694 L1695 L1696 L1697 L1698 L1699 L1700 L1701 L1702 L1703 L1704 L1705 L1706 L1707 L1708 L1709 L1710 L1711 L1712 L1713 L1714 L1715 L1716 L1717 L1718 L1719 L1720 L1721 L1722 L1723 L1724 L1725 L1726 L1727 L1728 L1729 L1730 L1731 L1732 L1733 L1734 L1735 L1736 L1737 L1738 L1739 L1740 L1741 L1742 L1743 L1744 L1745 L1746 L1747 L1748 L1749 L1750 L1751 L1752 L1753 L1754 L1755 L1756 L1757 L1758 L1759 L1760 L1761 L1762 L1763 L1764 L1765 L1766 L1767 L1768 L1769 L1770 L1771 L1772 L1773 L1774 L1775 L1776 L1777 L1778 L1779 L1780 L1781 L1782 L1783 L1784 L1785 L1786 L1787 L1788 L1789 L1790 L1791 L1792 L1793 L1794 L1795 L1796 L1797 L1798 L1799 L1800 L1801 L1802 L1803 L1804 L1805 L1806 L1807 L1808 L1809 L1810 L1811 L1812 L1813 L1814 L1815 L1816 L1817 L1818 L1819 L1820 L1821 L1822 L1823 L1824 L1825 L1826 L1827 L1828 L1829 L1830 L1831 L1832 L1833 L1834 L1835 L1836 L1837 L1838 L1839 L1840 L1841 L1842 L1843 L1844 L1845 L1846 L1847 L1848 L1849 L1850 L1851 L1852 L1853 L1854 L1855 L1856 L1857 L1858 L1859 L1860 L1861 L1862 L1863 L1864 L1865 L1866 L1867 L1868 L1869 L1870 L1871 L1872 L1873 L1874 L1875 L1876 L1877 L1878 L1879 L1880 L1881 L1882 L1883 L1884 L1885 L1886 L1887 L1888 L1889 L1890 L1891 L1892 L1893 L1894 L1895 L1896 L1897 L1898 L1899 L1900 L1901 L1902 L1903 L1904 L1905 L1906 L1907 L1908 L1909 L1910 L1911 L1912 L1913 L1914 L1915 L1916 L1917 L1918 L1919 L1920 L1921 L1922 L1923 L1924 L1925 L1926 L1927 L1928 L1929 L1930 L1931 L1932 L1933 L1934 L1935 L1936 L1937 L1938 L1939 L1940 L1941 L1942 L1943 L1944 L1945 L1946 L1947 L1948 L1949 L1950 L1951 L1952 L1953 L1954 L1955 L1956 L1957 L1958 L1959 L1960 L1961 L1962 L1963 L1964 L1965 L1966 L1967 L1968 L1969 L1970 L1971 L1972 L1973 L1974 L1975 L1976 L1977 L1978 L1979 L1980 L1981 L1982 L1983 L1984 L1985 L1986 L1987 L1988 L1989 L1990 L1991 L1992 L1993 L1994 L1995 L1996 L1997 L1998 L1999 L2000 L2001 L2002 L2003 L2004 L2005" showErrorMessage="1" showInputMessage="1" allowBlank="1" type="list">
      <formula1>=Config!$H$6:$H$100</formula1>
    </dataValidation>
    <dataValidation sqref="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G129 G130 G131 G132 G133 G134 G135 G136 G137 G138 G139 G140 G141 G142 G143 G144 G145 G146 G147 G148 G149 G150 G151 G152 G153 G154 G155 G156 G157 G158 G159 G160 G161 G162 G163 G164 G165 G166 G167 G168 G169 G170 G171 G172 G173 G174 G175 G176 G177 G178 G179 G180 G181 G182 G183 G184 G185 G186 G187 G188 G189 G190 G191 G192 G193 G194 G195 G196 G197 G198 G199 G200 G201 G202 G203 G204 G205 G206 G207 G208 G209 G210 G211 G212 G213 G214 G215 G216 G217 G218 G219 G220 G221 G222 G223 G224 G225 G226 G227 G228 G229 G230 G231 G232 G233 G234 G235 G236 G237 G238 G239 G240 G241 G242 G243 G244 G245 G246 G247 G248 G249 G250 G251 G252 G253 G254 G255 G256 G257 G258 G259 G260 G261 G262 G263 G264 G265 G266 G267 G268 G269 G270 G271 G272 G273 G274 G275 G276 G277 G278 G279 G280 G281 G282 G283 G284 G285 G286 G287 G288 G289 G290 G291 G292 G293 G294 G295 G296 G297 G298 G299 G300 G301 G302 G303 G304 G305 G306 G307 G308 G309 G310 G311 G312 G313 G314 G315 G316 G317 G318 G319 G320 G321 G322 G323 G324 G325 G326 G327 G328 G329 G330 G331 G332 G333 G334 G335 G336 G337 G338 G339 G340 G341 G342 G343 G344 G345 G346 G347 G348 G349 G350 G351 G352 G353 G354 G355 G356 G357 G358 G359 G360 G361 G362 G363 G364 G365 G366 G367 G368 G369 G370 G371 G372 G373 G374 G375 G376 G377 G378 G379 G380 G381 G382 G383 G384 G385 G386 G387 G388 G389 G390 G391 G392 G393 G394 G395 G396 G397 G398 G399 G400 G401 G402 G403 G404 G405 G406 G407 G408 G409 G410 G411 G412 G413 G414 G415 G416 G417 G418 G419 G420 G421 G422 G423 G424 G425 G426 G427 G428 G429 G430 G431 G432 G433 G434 G435 G436 G437 G438 G439 G440 G441 G442 G443 G444 G445 G446 G447 G448 G449 G450 G451 G452 G453 G454 G455 G456 G457 G458 G459 G460 G461 G462 G463 G464 G465 G466 G467 G468 G469 G470 G471 G472 G473 G474 G475 G476 G477 G478 G479 G480 G481 G482 G483 G484 G485 G486 G487 G488 G489 G490 G491 G492 G493 G494 G495 G496 G497 G498 G499 G500 G501 G502 G503 G504 G505 G506 G507 G508 G509 G510 G511 G512 G513 G514 G515 G516 G517 G518 G519 G520 G521 G522 G523 G524 G525 G526 G527 G528 G529 G530 G531 G532 G533 G534 G535 G536 G537 G538 G539 G540 G541 G542 G543 G544 G545 G546 G547 G548 G549 G550 G551 G552 G553 G554 G555 G556 G557 G558 G559 G560 G561 G562 G563 G564 G565 G566 G567 G568 G569 G570 G571 G572 G573 G574 G575 G576 G577 G578 G579 G580 G581 G582 G583 G584 G585 G586 G587 G588 G589 G590 G591 G592 G593 G594 G595 G596 G597 G598 G599 G600 G601 G602 G603 G604 G605 G606 G607 G608 G609 G610 G611 G612 G613 G614 G615 G616 G617 G618 G619 G620 G621 G622 G623 G624 G625 G626 G627 G628 G629 G630 G631 G632 G633 G634 G635 G636 G637 G638 G639 G640 G641 G642 G643 G644 G645 G646 G647 G648 G649 G650 G651 G652 G653 G654 G655 G656 G657 G658 G659 G660 G661 G662 G663 G664 G665 G666 G667 G668 G669 G670 G671 G672 G673 G674 G675 G676 G677 G678 G679 G680 G681 G682 G683 G684 G685 G686 G687 G688 G689 G690 G691 G692 G693 G694 G695 G696 G697 G698 G699 G700 G701 G702 G703 G704 G705 G706 G707 G708 G709 G710 G711 G712 G713 G714 G715 G716 G717 G718 G719 G720 G721 G722 G723 G724 G725 G726 G727 G728 G729 G730 G731 G732 G733 G734 G735 G736 G737 G738 G739 G740 G741 G742 G743 G744 G745 G746 G747 G748 G749 G750 G751 G752 G753 G754 G755 G756 G757 G758 G759 G760 G761 G762 G763 G764 G765 G766 G767 G768 G769 G770 G771 G772 G773 G774 G775 G776 G777 G778 G779 G780 G781 G782 G783 G784 G785 G786 G787 G788 G789 G790 G791 G792 G793 G794 G795 G796 G797 G798 G799 G800 G801 G802 G803 G804 G805 G806 G807 G808 G809 G810 G811 G812 G813 G814 G815 G816 G817 G818 G819 G820 G821 G822 G823 G824 G825 G826 G827 G828 G829 G830 G831 G832 G833 G834 G835 G836 G837 G838 G839 G840 G841 G842 G843 G844 G845 G846 G847 G848 G849 G850 G851 G852 G853 G854 G855 G856 G857 G858 G859 G860 G861 G862 G863 G864 G865 G866 G867 G868 G869 G870 G871 G872 G873 G874 G875 G876 G877 G878 G879 G880 G881 G882 G883 G884 G885 G886 G887 G888 G889 G890 G891 G892 G893 G894 G895 G896 G897 G898 G899 G900 G901 G902 G903 G904 G905 G906 G907 G908 G909 G910 G911 G912 G913 G914 G915 G916 G917 G918 G919 G920 G921 G922 G923 G924 G925 G926 G927 G928 G929 G930 G931 G932 G933 G934 G935 G936 G937 G938 G939 G940 G941 G942 G943 G944 G945 G946 G947 G948 G949 G950 G951 G952 G953 G954 G955 G956 G957 G958 G959 G960 G961 G962 G963 G964 G965 G966 G967 G968 G969 G970 G971 G972 G973 G974 G975 G976 G977 G978 G979 G980 G981 G982 G983 G984 G985 G986 G987 G988 G989 G990 G991 G992 G993 G994 G995 G996 G997 G998 G999 G1000 G1001 G1002 G1003 G1004 G1005 G1006 G1007 G1008 G1009 G1010 G1011 G1012 G1013 G1014 G1015 G1016 G1017 G1018 G1019 G1020 G1021 G1022 G1023 G1024 G1025 G1026 G1027 G1028 G1029 G1030 G1031 G1032 G1033 G1034 G1035 G1036 G1037 G1038 G1039 G1040 G1041 G1042 G1043 G1044 G1045 G1046 G1047 G1048 G1049 G1050 G1051 G1052 G1053 G1054 G1055 G1056 G1057 G1058 G1059 G1060 G1061 G1062 G1063 G1064 G1065 G1066 G1067 G1068 G1069 G1070 G1071 G1072 G1073 G1074 G1075 G1076 G1077 G1078 G1079 G1080 G1081 G1082 G1083 G1084 G1085 G1086 G1087 G1088 G1089 G1090 G1091 G1092 G1093 G1094 G1095 G1096 G1097 G1098 G1099 G1100 G1101 G1102 G1103 G1104 G1105 G1106 G1107 G1108 G1109 G1110 G1111 G1112 G1113 G1114 G1115 G1116 G1117 G1118 G1119 G1120 G1121 G1122 G1123 G1124 G1125 G1126 G1127 G1128 G1129 G1130 G1131 G1132 G1133 G1134 G1135 G1136 G1137 G1138 G1139 G1140 G1141 G1142 G1143 G1144 G1145 G1146 G1147 G1148 G1149 G1150 G1151 G1152 G1153 G1154 G1155 G1156 G1157 G1158 G1159 G1160 G1161 G1162 G1163 G1164 G1165 G1166 G1167 G1168 G1169 G1170 G1171 G1172 G1173 G1174 G1175 G1176 G1177 G1178 G1179 G1180 G1181 G1182 G1183 G1184 G1185 G1186 G1187 G1188 G1189 G1190 G1191 G1192 G1193 G1194 G1195 G1196 G1197 G1198 G1199 G1200 G1201 G1202 G1203 G1204 G1205 G1206 G1207 G1208 G1209 G1210 G1211 G1212 G1213 G1214 G1215 G1216 G1217 G1218 G1219 G1220 G1221 G1222 G1223 G1224 G1225 G1226 G1227 G1228 G1229 G1230 G1231 G1232 G1233 G1234 G1235 G1236 G1237 G1238 G1239 G1240 G1241 G1242 G1243 G1244 G1245 G1246 G1247 G1248 G1249 G1250 G1251 G1252 G1253 G1254 G1255 G1256 G1257 G1258 G1259 G1260 G1261 G1262 G1263 G1264 G1265 G1266 G1267 G1268 G1269 G1270 G1271 G1272 G1273 G1274 G1275 G1276 G1277 G1278 G1279 G1280 G1281 G1282 G1283 G1284 G1285 G1286 G1287 G1288 G1289 G1290 G1291 G1292 G1293 G1294 G1295 G1296 G1297 G1298 G1299 G1300 G1301 G1302 G1303 G1304 G1305 G1306 G1307 G1308 G1309 G1310 G1311 G1312 G1313 G1314 G1315 G1316 G1317 G1318 G1319 G1320 G1321 G1322 G1323 G1324 G1325 G1326 G1327 G1328 G1329 G1330 G1331 G1332 G1333 G1334 G1335 G1336 G1337 G1338 G1339 G1340 G1341 G1342 G1343 G1344 G1345 G1346 G1347 G1348 G1349 G1350 G1351 G1352 G1353 G1354 G1355 G1356 G1357 G1358 G1359 G1360 G1361 G1362 G1363 G1364 G1365 G1366 G1367 G1368 G1369 G1370 G1371 G1372 G1373 G1374 G1375 G1376 G1377 G1378 G1379 G1380 G1381 G1382 G1383 G1384 G1385 G1386 G1387 G1388 G1389 G1390 G1391 G1392 G1393 G1394 G1395 G1396 G1397 G1398 G1399 G1400 G1401 G1402 G1403 G1404 G1405 G1406 G1407 G1408 G1409 G1410 G1411 G1412 G1413 G1414 G1415 G1416 G1417 G1418 G1419 G1420 G1421 G1422 G1423 G1424 G1425 G1426 G1427 G1428 G1429 G1430 G1431 G1432 G1433 G1434 G1435 G1436 G1437 G1438 G1439 G1440 G1441 G1442 G1443 G1444 G1445 G1446 G1447 G1448 G1449 G1450 G1451 G1452 G1453 G1454 G1455 G1456 G1457 G1458 G1459 G1460 G1461 G1462 G1463 G1464 G1465 G1466 G1467 G1468 G1469 G1470 G1471 G1472 G1473 G1474 G1475 G1476 G1477 G1478 G1479 G1480 G1481 G1482 G1483 G1484 G1485 G1486 G1487 G1488 G1489 G1490 G1491 G1492 G1493 G1494 G1495 G1496 G1497 G1498 G1499 G1500 G1501 G1502 G1503 G1504 G1505 G1506 G1507 G1508 G1509 G1510 G1511 G1512 G1513 G1514 G1515 G1516 G1517 G1518 G1519 G1520 G1521 G1522 G1523 G1524 G1525 G1526 G1527 G1528 G1529 G1530 G1531 G1532 G1533 G1534 G1535 G1536 G1537 G1538 G1539 G1540 G1541 G1542 G1543 G1544 G1545 G1546 G1547 G1548 G1549 G1550 G1551 G1552 G1553 G1554 G1555 G1556 G1557 G1558 G1559 G1560 G1561 G1562 G1563 G1564 G1565 G1566 G1567 G1568 G1569 G1570 G1571 G1572 G1573 G1574 G1575 G1576 G1577 G1578 G1579 G1580 G1581 G1582 G1583 G1584 G1585 G1586 G1587 G1588 G1589 G1590 G1591 G1592 G1593 G1594 G1595 G1596 G1597 G1598 G1599 G1600 G1601 G1602 G1603 G1604 G1605 G1606 G1607 G1608 G1609 G1610 G1611 G1612 G1613 G1614 G1615 G1616 G1617 G1618 G1619 G1620 G1621 G1622 G1623 G1624 G1625 G1626 G1627 G1628 G1629 G1630 G1631 G1632 G1633 G1634 G1635 G1636 G1637 G1638 G1639 G1640 G1641 G1642 G1643 G1644 G1645 G1646 G1647 G1648 G1649 G1650 G1651 G1652 G1653 G1654 G1655 G1656 G1657 G1658 G1659 G1660 G1661 G1662 G1663 G1664 G1665 G1666 G1667 G1668 G1669 G1670 G1671 G1672 G1673 G1674 G1675 G1676 G1677 G1678 G1679 G1680 G1681 G1682 G1683 G1684 G1685 G1686 G1687 G1688 G1689 G1690 G1691 G1692 G1693 G1694 G1695 G1696 G1697 G1698 G1699 G1700 G1701 G1702 G1703 G1704 G1705 G1706 G1707 G1708 G1709 G1710 G1711 G1712 G1713 G1714 G1715 G1716 G1717 G1718 G1719 G1720 G1721 G1722 G1723 G1724 G1725 G1726 G1727 G1728 G1729 G1730 G1731 G1732 G1733 G1734 G1735 G1736 G1737 G1738 G1739 G1740 G1741 G1742 G1743 G1744 G1745 G1746 G1747 G1748 G1749 G1750 G1751 G1752 G1753 G1754 G1755 G1756 G1757 G1758 G1759 G1760 G1761 G1762 G1763 G1764 G1765 G1766 G1767 G1768 G1769 G1770 G1771 G1772 G1773 G1774 G1775 G1776 G1777 G1778 G1779 G1780 G1781 G1782 G1783 G1784 G1785 G1786 G1787 G1788 G1789 G1790 G1791 G1792 G1793 G1794 G1795 G1796 G1797 G1798 G1799 G1800 G1801 G1802 G1803 G1804 G1805 G1806 G1807 G1808 G1809 G1810 G1811 G1812 G1813 G1814 G1815 G1816 G1817 G1818 G1819 G1820 G1821 G1822 G1823 G1824 G1825 G1826 G1827 G1828 G1829 G1830 G1831 G1832 G1833 G1834 G1835 G1836 G1837 G1838 G1839 G1840 G1841 G1842 G1843 G1844 G1845 G1846 G1847 G1848 G1849 G1850 G1851 G1852 G1853 G1854 G1855 G1856 G1857 G1858 G1859 G1860 G1861 G1862 G1863 G1864 G1865 G1866 G1867 G1868 G1869 G1870 G1871 G1872 G1873 G1874 G1875 G1876 G1877 G1878 G1879 G1880 G1881 G1882 G1883 G1884 G1885 G1886 G1887 G1888 G1889 G1890 G1891 G1892 G1893 G1894 G1895 G1896 G1897 G1898 G1899 G1900 G1901 G1902 G1903 G1904 G1905 G1906 G1907 G1908 G1909 G1910 G1911 G1912 G1913 G1914 G1915 G1916 G1917 G1918 G1919 G1920 G1921 G1922 G1923 G1924 G1925 G1926 G1927 G1928 G1929 G1930 G1931 G1932 G1933 G1934 G1935 G1936 G1937 G1938 G1939 G1940 G1941 G1942 G1943 G1944 G1945 G1946 G1947 G1948 G1949 G1950 G1951 G1952 G1953 G1954 G1955 G1956 G1957 G1958 G1959 G1960 G1961 G1962 G1963 G1964 G1965 G1966 G1967 G1968 G1969 G1970 G1971 G1972 G1973 G1974 G1975 G1976 G1977 G1978 G1979 G1980 G1981 G1982 G1983 G1984 G1985 G1986 G1987 G1988 G1989 G1990 G1991 G1992 G1993 G1994 G1995 G1996 G1997 G1998 G1999 G2000 G2001 G2002 G2003 G2004 G2005" showErrorMessage="1" showInputMessage="1" allowBlank="1" type="list">
      <formula1>=Config!$I$6:$I$100</formula1>
    </dataValidation>
    <dataValidation sqref="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E314 E315 E316 E317 E318 E319 E320 E321 E322 E323 E324 E325 E326 E327 E328 E329 E330 E331 E332 E333 E334 E335 E336 E337 E338 E339 E340 E341 E342 E343 E344 E345 E346 E347 E348 E349 E350 E351 E352 E353 E354 E355 E356 E357 E358 E359 E360 E361 E362 E363 E364 E365 E366 E367 E368 E369 E370 E371 E372 E373 E374 E375 E376 E377 E378 E379 E380 E381 E382 E383 E384 E385 E386 E387 E388 E389 E390 E391 E392 E393 E394 E395 E396 E397 E398 E399 E400 E401 E402 E403 E404 E405 E406 E407 E408 E409 E410 E411 E412 E413 E414 E415 E416 E417 E418 E419 E420 E421 E422 E423 E424 E425 E426 E427 E428 E429 E430 E431 E432 E433 E434 E435 E436 E437 E438 E439 E440 E441 E442 E443 E444 E445 E446 E447 E448 E449 E450 E451 E452 E453 E454 E455 E456 E457 E458 E459 E460 E461 E462 E463 E464 E465 E466 E467 E468 E469 E470 E471 E472 E473 E474 E475 E476 E477 E478 E479 E480 E481 E482 E483 E484 E485 E486 E487 E488 E489 E490 E491 E492 E493 E494 E495 E496 E497 E498 E499 E500 E501 E502 E503 E504 E505 E506 E507 E508 E509 E510 E511 E512 E513 E514 E515 E516 E517 E518 E519 E520 E521 E522 E523 E524 E525 E526 E527 E528 E529 E530 E531 E532 E533 E534 E535 E536 E537 E538 E539 E540 E541 E542 E543 E544 E545 E546 E547 E548 E549 E550 E551 E552 E553 E554 E555 E556 E557 E558 E559 E560 E561 E562 E563 E564 E565 E566 E567 E568 E569 E570 E571 E572 E573 E574 E575 E576 E577 E578 E579 E580 E581 E582 E583 E584 E585 E586 E587 E588 E589 E590 E591 E592 E593 E594 E595 E596 E597 E598 E599 E600 E601 E602 E603 E604 E605 E606 E607 E608 E609 E610 E611 E612 E613 E614 E615 E616 E617 E618 E619 E620 E621 E622 E623 E624 E625 E626 E627 E628 E629 E630 E631 E632 E633 E634 E635 E636 E637 E638 E639 E640 E641 E642 E643 E644 E645 E646 E647 E648 E649 E650 E651 E652 E653 E654 E655 E656 E657 E658 E659 E660 E661 E662 E663 E664 E665 E666 E667 E668 E669 E670 E671 E672 E673 E674 E675 E676 E677 E678 E679 E680 E681 E682 E683 E684 E685 E686 E687 E688 E689 E690 E691 E692 E693 E694 E695 E696 E697 E698 E699 E700 E701 E702 E703 E704 E705 E706 E707 E708 E709 E710 E711 E712 E713 E714 E715 E716 E717 E718 E719 E720 E721 E722 E723 E724 E725 E726 E727 E728 E729 E730 E731 E732 E733 E734 E735 E736 E737 E738 E739 E740 E741 E742 E743 E744 E745 E746 E747 E748 E749 E750 E751 E752 E753 E754 E755 E756 E757 E758 E759 E760 E761 E762 E763 E764 E765 E766 E767 E768 E769 E770 E771 E772 E773 E774 E775 E776 E777 E778 E779 E780 E781 E782 E783 E784 E785 E786 E787 E788 E789 E790 E791 E792 E793 E794 E795 E796 E797 E798 E799 E800 E801 E802 E803 E804 E805 E806 E807 E808 E809 E810 E811 E812 E813 E814 E815 E816 E817 E818 E819 E820 E821 E822 E823 E824 E825 E826 E827 E828 E829 E830 E831 E832 E833 E834 E835 E836 E837 E838 E839 E840 E841 E842 E843 E844 E845 E846 E847 E848 E849 E850 E851 E852 E853 E854 E855 E856 E857 E858 E859 E860 E861 E862 E863 E864 E865 E866 E867 E868 E869 E870 E871 E872 E873 E874 E875 E876 E877 E878 E879 E880 E881 E882 E883 E884 E885 E886 E887 E888 E889 E890 E891 E892 E893 E894 E895 E896 E897 E898 E899 E900 E901 E902 E903 E904 E905 E906 E907 E908 E909 E910 E911 E912 E913 E914 E915 E916 E917 E918 E919 E920 E921 E922 E923 E924 E925 E926 E927 E928 E929 E930 E931 E932 E933 E934 E935 E936 E937 E938 E939 E940 E941 E942 E943 E944 E945 E946 E947 E948 E949 E950 E951 E952 E953 E954 E955 E956 E957 E958 E959 E960 E961 E962 E963 E964 E965 E966 E967 E968 E969 E970 E971 E972 E973 E974 E975 E976 E977 E978 E979 E980 E981 E982 E983 E984 E985 E986 E987 E988 E989 E990 E991 E992 E993 E994 E995 E996 E997 E998 E999 E1000 E1001 E1002 E1003 E1004 E1005 E1006 E1007 E1008 E1009 E1010 E1011 E1012 E1013 E1014 E1015 E1016 E1017 E1018 E1019 E1020 E1021 E1022 E1023 E1024 E1025 E1026 E1027 E1028 E1029 E1030 E1031 E1032 E1033 E1034 E1035 E1036 E1037 E1038 E1039 E1040 E1041 E1042 E1043 E1044 E1045 E1046 E1047 E1048 E1049 E1050 E1051 E1052 E1053 E1054 E1055 E1056 E1057 E1058 E1059 E1060 E1061 E1062 E1063 E1064 E1065 E1066 E1067 E1068 E1069 E1070 E1071 E1072 E1073 E1074 E1075 E1076 E1077 E1078 E1079 E1080 E1081 E1082 E1083 E1084 E1085 E1086 E1087 E1088 E1089 E1090 E1091 E1092 E1093 E1094 E1095 E1096 E1097 E1098 E1099 E1100 E1101 E1102 E1103 E1104 E1105 E1106 E1107 E1108 E1109 E1110 E1111 E1112 E1113 E1114 E1115 E1116 E1117 E1118 E1119 E1120 E1121 E1122 E1123 E1124 E1125 E1126 E1127 E1128 E1129 E1130 E1131 E1132 E1133 E1134 E1135 E1136 E1137 E1138 E1139 E1140 E1141 E1142 E1143 E1144 E1145 E1146 E1147 E1148 E1149 E1150 E1151 E1152 E1153 E1154 E1155 E1156 E1157 E1158 E1159 E1160 E1161 E1162 E1163 E1164 E1165 E1166 E1167 E1168 E1169 E1170 E1171 E1172 E1173 E1174 E1175 E1176 E1177 E1178 E1179 E1180 E1181 E1182 E1183 E1184 E1185 E1186 E1187 E1188 E1189 E1190 E1191 E1192 E1193 E1194 E1195 E1196 E1197 E1198 E1199 E1200 E1201 E1202 E1203 E1204 E1205 E1206 E1207 E1208 E1209 E1210 E1211 E1212 E1213 E1214 E1215 E1216 E1217 E1218 E1219 E1220 E1221 E1222 E1223 E1224 E1225 E1226 E1227 E1228 E1229 E1230 E1231 E1232 E1233 E1234 E1235 E1236 E1237 E1238 E1239 E1240 E1241 E1242 E1243 E1244 E1245 E1246 E1247 E1248 E1249 E1250 E1251 E1252 E1253 E1254 E1255 E1256 E1257 E1258 E1259 E1260 E1261 E1262 E1263 E1264 E1265 E1266 E1267 E1268 E1269 E1270 E1271 E1272 E1273 E1274 E1275 E1276 E1277 E1278 E1279 E1280 E1281 E1282 E1283 E1284 E1285 E1286 E1287 E1288 E1289 E1290 E1291 E1292 E1293 E1294 E1295 E1296 E1297 E1298 E1299 E1300 E1301 E1302 E1303 E1304 E1305 E1306 E1307 E1308 E1309 E1310 E1311 E1312 E1313 E1314 E1315 E1316 E1317 E1318 E1319 E1320 E1321 E1322 E1323 E1324 E1325 E1326 E1327 E1328 E1329 E1330 E1331 E1332 E1333 E1334 E1335 E1336 E1337 E1338 E1339 E1340 E1341 E1342 E1343 E1344 E1345 E1346 E1347 E1348 E1349 E1350 E1351 E1352 E1353 E1354 E1355 E1356 E1357 E1358 E1359 E1360 E1361 E1362 E1363 E1364 E1365 E1366 E1367 E1368 E1369 E1370 E1371 E1372 E1373 E1374 E1375 E1376 E1377 E1378 E1379 E1380 E1381 E1382 E1383 E1384 E1385 E1386 E1387 E1388 E1389 E1390 E1391 E1392 E1393 E1394 E1395 E1396 E1397 E1398 E1399 E1400 E1401 E1402 E1403 E1404 E1405 E1406 E1407 E1408 E1409 E1410 E1411 E1412 E1413 E1414 E1415 E1416 E1417 E1418 E1419 E1420 E1421 E1422 E1423 E1424 E1425 E1426 E1427 E1428 E1429 E1430 E1431 E1432 E1433 E1434 E1435 E1436 E1437 E1438 E1439 E1440 E1441 E1442 E1443 E1444 E1445 E1446 E1447 E1448 E1449 E1450 E1451 E1452 E1453 E1454 E1455 E1456 E1457 E1458 E1459 E1460 E1461 E1462 E1463 E1464 E1465 E1466 E1467 E1468 E1469 E1470 E1471 E1472 E1473 E1474 E1475 E1476 E1477 E1478 E1479 E1480 E1481 E1482 E1483 E1484 E1485 E1486 E1487 E1488 E1489 E1490 E1491 E1492 E1493 E1494 E1495 E1496 E1497 E1498 E1499 E1500 E1501 E1502 E1503 E1504 E1505 E1506 E1507 E1508 E1509 E1510 E1511 E1512 E1513 E1514 E1515 E1516 E1517 E1518 E1519 E1520 E1521 E1522 E1523 E1524 E1525 E1526 E1527 E1528 E1529 E1530 E1531 E1532 E1533 E1534 E1535 E1536 E1537 E1538 E1539 E1540 E1541 E1542 E1543 E1544 E1545 E1546 E1547 E1548 E1549 E1550 E1551 E1552 E1553 E1554 E1555 E1556 E1557 E1558 E1559 E1560 E1561 E1562 E1563 E1564 E1565 E1566 E1567 E1568 E1569 E1570 E1571 E1572 E1573 E1574 E1575 E1576 E1577 E1578 E1579 E1580 E1581 E1582 E1583 E1584 E1585 E1586 E1587 E1588 E1589 E1590 E1591 E1592 E1593 E1594 E1595 E1596 E1597 E1598 E1599 E1600 E1601 E1602 E1603 E1604 E1605 E1606 E1607 E1608 E1609 E1610 E1611 E1612 E1613 E1614 E1615 E1616 E1617 E1618 E1619 E1620 E1621 E1622 E1623 E1624 E1625 E1626 E1627 E1628 E1629 E1630 E1631 E1632 E1633 E1634 E1635 E1636 E1637 E1638 E1639 E1640 E1641 E1642 E1643 E1644 E1645 E1646 E1647 E1648 E1649 E1650 E1651 E1652 E1653 E1654 E1655 E1656 E1657 E1658 E1659 E1660 E1661 E1662 E1663 E1664 E1665 E1666 E1667 E1668 E1669 E1670 E1671 E1672 E1673 E1674 E1675 E1676 E1677 E1678 E1679 E1680 E1681 E1682 E1683 E1684 E1685 E1686 E1687 E1688 E1689 E1690 E1691 E1692 E1693 E1694 E1695 E1696 E1697 E1698 E1699 E1700 E1701 E1702 E1703 E1704 E1705 E1706 E1707 E1708 E1709 E1710 E1711 E1712 E1713 E1714 E1715 E1716 E1717 E1718 E1719 E1720 E1721 E1722 E1723 E1724 E1725 E1726 E1727 E1728 E1729 E1730 E1731 E1732 E1733 E1734 E1735 E1736 E1737 E1738 E1739 E1740 E1741 E1742 E1743 E1744 E1745 E1746 E1747 E1748 E1749 E1750 E1751 E1752 E1753 E1754 E1755 E1756 E1757 E1758 E1759 E1760 E1761 E1762 E1763 E1764 E1765 E1766 E1767 E1768 E1769 E1770 E1771 E1772 E1773 E1774 E1775 E1776 E1777 E1778 E1779 E1780 E1781 E1782 E1783 E1784 E1785 E1786 E1787 E1788 E1789 E1790 E1791 E1792 E1793 E1794 E1795 E1796 E1797 E1798 E1799 E1800 E1801 E1802 E1803 E1804 E1805 E1806 E1807 E1808 E1809 E1810 E1811 E1812 E1813 E1814 E1815 E1816 E1817 E1818 E1819 E1820 E1821 E1822 E1823 E1824 E1825 E1826 E1827 E1828 E1829 E1830 E1831 E1832 E1833 E1834 E1835 E1836 E1837 E1838 E1839 E1840 E1841 E1842 E1843 E1844 E1845 E1846 E1847 E1848 E1849 E1850 E1851 E1852 E1853 E1854 E1855 E1856 E1857 E1858 E1859 E1860 E1861 E1862 E1863 E1864 E1865 E1866 E1867 E1868 E1869 E1870 E1871 E1872 E1873 E1874 E1875 E1876 E1877 E1878 E1879 E1880 E1881 E1882 E1883 E1884 E1885 E1886 E1887 E1888 E1889 E1890 E1891 E1892 E1893 E1894 E1895 E1896 E1897 E1898 E1899 E1900 E1901 E1902 E1903 E1904 E1905 E1906 E1907 E1908 E1909 E1910 E1911 E1912 E1913 E1914 E1915 E1916 E1917 E1918 E1919 E1920 E1921 E1922 E1923 E1924 E1925 E1926 E1927 E1928 E1929 E1930 E1931 E1932 E1933 E1934 E1935 E1936 E1937 E1938 E1939 E1940 E1941 E1942 E1943 E1944 E1945 E1946 E1947 E1948 E1949 E1950 E1951 E1952 E1953 E1954 E1955 E1956 E1957 E1958 E1959 E1960 E1961 E1962 E1963 E1964 E1965 E1966 E1967 E1968 E1969 E1970 E1971 E1972 E1973 E1974 E1975 E1976 E1977 E1978 E1979 E1980 E1981 E1982 E1983 E1984 E1985 E1986 E1987 E1988 E1989 E1990 E1991 E1992 E1993 E1994 E1995 E1996 E1997 E1998 E1999 E2000 E2001 E2002 E2003 E2004 E2005" showErrorMessage="1" showInputMessage="1" allowBlank="1" type="list">
      <formula1>=Config!$D$6:$D$100</formula1>
    </dataValidation>
    <dataValidation sqref="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 D295 D296 D297 D298 D299 D300 D301 D302 D303 D304 D305 D306 D307 D308 D309 D310 D311 D312 D313 D314 D315 D316 D317 D318 D319 D320 D321 D322 D323 D324 D325 D326 D327 D328 D329 D330 D331 D332 D333 D334 D335 D336 D337 D338 D339 D340 D341 D342 D343 D344 D345 D346 D347 D348 D349 D350 D351 D352 D353 D354 D355 D356 D357 D358 D359 D360 D361 D362 D363 D364 D365 D366 D367 D368 D369 D370 D371 D372 D373 D374 D375 D376 D377 D378 D379 D380 D381 D382 D383 D384 D385 D386 D387 D388 D389 D390 D391 D392 D393 D394 D395 D396 D397 D398 D399 D400 D401 D402 D403 D404 D405 D406 D407 D408 D409 D410 D411 D412 D413 D414 D415 D416 D417 D418 D419 D420 D421 D422 D423 D424 D425 D426 D427 D428 D429 D430 D431 D432 D433 D434 D435 D436 D437 D438 D439 D440 D441 D442 D443 D444 D445 D446 D447 D448 D449 D450 D451 D452 D453 D454 D455 D456 D457 D458 D459 D460 D461 D462 D463 D464 D465 D466 D467 D468 D469 D470 D471 D472 D473 D474 D475 D476 D477 D478 D479 D480 D481 D482 D483 D484 D485 D486 D487 D488 D489 D490 D491 D492 D493 D494 D495 D496 D497 D498 D499 D500 D501 D502 D503 D504 D505 D506 D507 D508 D509 D510 D511 D512 D513 D514 D515 D516 D517 D518 D519 D520 D521 D522 D523 D524 D525 D526 D527 D528 D529 D530 D531 D532 D533 D534 D535 D536 D537 D538 D539 D540 D541 D542 D543 D544 D545 D546 D547 D548 D549 D550 D551 D552 D553 D554 D555 D556 D557 D558 D559 D560 D561 D562 D563 D564 D565 D566 D567 D568 D569 D570 D571 D572 D573 D574 D575 D576 D577 D578 D579 D580 D581 D582 D583 D584 D585 D586 D587 D588 D589 D590 D591 D592 D593 D594 D595 D596 D597 D598 D599 D600 D601 D602 D603 D604 D605 D606 D607 D608 D609 D610 D611 D612 D613 D614 D615 D616 D617 D618 D619 D620 D621 D622 D623 D624 D625 D626 D627 D628 D629 D630 D631 D632 D633 D634 D635 D636 D637 D638 D639 D640 D641 D642 D643 D644 D645 D646 D647 D648 D649 D650 D651 D652 D653 D654 D655 D656 D657 D658 D659 D660 D661 D662 D663 D664 D665 D666 D667 D668 D669 D670 D671 D672 D673 D674 D675 D676 D677 D678 D679 D680 D681 D682 D683 D684 D685 D686 D687 D688 D689 D690 D691 D692 D693 D694 D695 D696 D697 D698 D699 D700 D701 D702 D703 D704 D705 D706 D707 D708 D709 D710 D711 D712 D713 D714 D715 D716 D717 D718 D719 D720 D721 D722 D723 D724 D725 D726 D727 D728 D729 D730 D731 D732 D733 D734 D735 D736 D737 D738 D739 D740 D741 D742 D743 D744 D745 D746 D747 D748 D749 D750 D751 D752 D753 D754 D755 D756 D757 D758 D759 D760 D761 D762 D763 D764 D765 D766 D767 D768 D769 D770 D771 D772 D773 D774 D775 D776 D777 D778 D779 D780 D781 D782 D783 D784 D785 D786 D787 D788 D789 D790 D791 D792 D793 D794 D795 D796 D797 D798 D799 D800 D801 D802 D803 D804 D805 D806 D807 D808 D809 D810 D811 D812 D813 D814 D815 D816 D817 D818 D819 D820 D821 D822 D823 D824 D825 D826 D827 D828 D829 D830 D831 D832 D833 D834 D835 D836 D837 D838 D839 D840 D841 D842 D843 D844 D845 D846 D847 D848 D849 D850 D851 D852 D853 D854 D855 D856 D857 D858 D859 D860 D861 D862 D863 D864 D865 D866 D867 D868 D869 D870 D871 D872 D873 D874 D875 D876 D877 D878 D879 D880 D881 D882 D883 D884 D885 D886 D887 D888 D889 D890 D891 D892 D893 D894 D895 D896 D897 D898 D899 D900 D901 D902 D903 D904 D905 D906 D907 D908 D909 D910 D911 D912 D913 D914 D915 D916 D917 D918 D919 D920 D921 D922 D923 D924 D925 D926 D927 D928 D929 D930 D931 D932 D933 D934 D935 D936 D937 D938 D939 D940 D941 D942 D943 D944 D945 D946 D947 D948 D949 D950 D951 D952 D953 D954 D955 D956 D957 D958 D959 D960 D961 D962 D963 D964 D965 D966 D967 D968 D969 D970 D971 D972 D973 D974 D975 D976 D977 D978 D979 D980 D981 D982 D983 D984 D985 D986 D987 D988 D989 D990 D991 D992 D993 D994 D995 D996 D997 D998 D999 D1000 D1001 D1002 D1003 D1004 D1005 D1006 D1007 D1008 D1009 D1010 D1011 D1012 D1013 D1014 D1015 D1016 D1017 D1018 D1019 D1020 D1021 D1022 D1023 D1024 D1025 D1026 D1027 D1028 D1029 D1030 D1031 D1032 D1033 D1034 D1035 D1036 D1037 D1038 D1039 D1040 D1041 D1042 D1043 D1044 D1045 D1046 D1047 D1048 D1049 D1050 D1051 D1052 D1053 D1054 D1055 D1056 D1057 D1058 D1059 D1060 D1061 D1062 D1063 D1064 D1065 D1066 D1067 D1068 D1069 D1070 D1071 D1072 D1073 D1074 D1075 D1076 D1077 D1078 D1079 D1080 D1081 D1082 D1083 D1084 D1085 D1086 D1087 D1088 D1089 D1090 D1091 D1092 D1093 D1094 D1095 D1096 D1097 D1098 D1099 D1100 D1101 D1102 D1103 D1104 D1105 D1106 D1107 D1108 D1109 D1110 D1111 D1112 D1113 D1114 D1115 D1116 D1117 D1118 D1119 D1120 D1121 D1122 D1123 D1124 D1125 D1126 D1127 D1128 D1129 D1130 D1131 D1132 D1133 D1134 D1135 D1136 D1137 D1138 D1139 D1140 D1141 D1142 D1143 D1144 D1145 D1146 D1147 D1148 D1149 D1150 D1151 D1152 D1153 D1154 D1155 D1156 D1157 D1158 D1159 D1160 D1161 D1162 D1163 D1164 D1165 D1166 D1167 D1168 D1169 D1170 D1171 D1172 D1173 D1174 D1175 D1176 D1177 D1178 D1179 D1180 D1181 D1182 D1183 D1184 D1185 D1186 D1187 D1188 D1189 D1190 D1191 D1192 D1193 D1194 D1195 D1196 D1197 D1198 D1199 D1200 D1201 D1202 D1203 D1204 D1205 D1206 D1207 D1208 D1209 D1210 D1211 D1212 D1213 D1214 D1215 D1216 D1217 D1218 D1219 D1220 D1221 D1222 D1223 D1224 D1225 D1226 D1227 D1228 D1229 D1230 D1231 D1232 D1233 D1234 D1235 D1236 D1237 D1238 D1239 D1240 D1241 D1242 D1243 D1244 D1245 D1246 D1247 D1248 D1249 D1250 D1251 D1252 D1253 D1254 D1255 D1256 D1257 D1258 D1259 D1260 D1261 D1262 D1263 D1264 D1265 D1266 D1267 D1268 D1269 D1270 D1271 D1272 D1273 D1274 D1275 D1276 D1277 D1278 D1279 D1280 D1281 D1282 D1283 D1284 D1285 D1286 D1287 D1288 D1289 D1290 D1291 D1292 D1293 D1294 D1295 D1296 D1297 D1298 D1299 D1300 D1301 D1302 D1303 D1304 D1305 D1306 D1307 D1308 D1309 D1310 D1311 D1312 D1313 D1314 D1315 D1316 D1317 D1318 D1319 D1320 D1321 D1322 D1323 D1324 D1325 D1326 D1327 D1328 D1329 D1330 D1331 D1332 D1333 D1334 D1335 D1336 D1337 D1338 D1339 D1340 D1341 D1342 D1343 D1344 D1345 D1346 D1347 D1348 D1349 D1350 D1351 D1352 D1353 D1354 D1355 D1356 D1357 D1358 D1359 D1360 D1361 D1362 D1363 D1364 D1365 D1366 D1367 D1368 D1369 D1370 D1371 D1372 D1373 D1374 D1375 D1376 D1377 D1378 D1379 D1380 D1381 D1382 D1383 D1384 D1385 D1386 D1387 D1388 D1389 D1390 D1391 D1392 D1393 D1394 D1395 D1396 D1397 D1398 D1399 D1400 D1401 D1402 D1403 D1404 D1405 D1406 D1407 D1408 D1409 D1410 D1411 D1412 D1413 D1414 D1415 D1416 D1417 D1418 D1419 D1420 D1421 D1422 D1423 D1424 D1425 D1426 D1427 D1428 D1429 D1430 D1431 D1432 D1433 D1434 D1435 D1436 D1437 D1438 D1439 D1440 D1441 D1442 D1443 D1444 D1445 D1446 D1447 D1448 D1449 D1450 D1451 D1452 D1453 D1454 D1455 D1456 D1457 D1458 D1459 D1460 D1461 D1462 D1463 D1464 D1465 D1466 D1467 D1468 D1469 D1470 D1471 D1472 D1473 D1474 D1475 D1476 D1477 D1478 D1479 D1480 D1481 D1482 D1483 D1484 D1485 D1486 D1487 D1488 D1489 D1490 D1491 D1492 D1493 D1494 D1495 D1496 D1497 D1498 D1499 D1500 D1501 D1502 D1503 D1504 D1505 D1506 D1507 D1508 D1509 D1510 D1511 D1512 D1513 D1514 D1515 D1516 D1517 D1518 D1519 D1520 D1521 D1522 D1523 D1524 D1525 D1526 D1527 D1528 D1529 D1530 D1531 D1532 D1533 D1534 D1535 D1536 D1537 D1538 D1539 D1540 D1541 D1542 D1543 D1544 D1545 D1546 D1547 D1548 D1549 D1550 D1551 D1552 D1553 D1554 D1555 D1556 D1557 D1558 D1559 D1560 D1561 D1562 D1563 D1564 D1565 D1566 D1567 D1568 D1569 D1570 D1571 D1572 D1573 D1574 D1575 D1576 D1577 D1578 D1579 D1580 D1581 D1582 D1583 D1584 D1585 D1586 D1587 D1588 D1589 D1590 D1591 D1592 D1593 D1594 D1595 D1596 D1597 D1598 D1599 D1600 D1601 D1602 D1603 D1604 D1605 D1606 D1607 D1608 D1609 D1610 D1611 D1612 D1613 D1614 D1615 D1616 D1617 D1618 D1619 D1620 D1621 D1622 D1623 D1624 D1625 D1626 D1627 D1628 D1629 D1630 D1631 D1632 D1633 D1634 D1635 D1636 D1637 D1638 D1639 D1640 D1641 D1642 D1643 D1644 D1645 D1646 D1647 D1648 D1649 D1650 D1651 D1652 D1653 D1654 D1655 D1656 D1657 D1658 D1659 D1660 D1661 D1662 D1663 D1664 D1665 D1666 D1667 D1668 D1669 D1670 D1671 D1672 D1673 D1674 D1675 D1676 D1677 D1678 D1679 D1680 D1681 D1682 D1683 D1684 D1685 D1686 D1687 D1688 D1689 D1690 D1691 D1692 D1693 D1694 D1695 D1696 D1697 D1698 D1699 D1700 D1701 D1702 D1703 D1704 D1705 D1706 D1707 D1708 D1709 D1710 D1711 D1712 D1713 D1714 D1715 D1716 D1717 D1718 D1719 D1720 D1721 D1722 D1723 D1724 D1725 D1726 D1727 D1728 D1729 D1730 D1731 D1732 D1733 D1734 D1735 D1736 D1737 D1738 D1739 D1740 D1741 D1742 D1743 D1744 D1745 D1746 D1747 D1748 D1749 D1750 D1751 D1752 D1753 D1754 D1755 D1756 D1757 D1758 D1759 D1760 D1761 D1762 D1763 D1764 D1765 D1766 D1767 D1768 D1769 D1770 D1771 D1772 D1773 D1774 D1775 D1776 D1777 D1778 D1779 D1780 D1781 D1782 D1783 D1784 D1785 D1786 D1787 D1788 D1789 D1790 D1791 D1792 D1793 D1794 D1795 D1796 D1797 D1798 D1799 D1800 D1801 D1802 D1803 D1804 D1805 D1806 D1807 D1808 D1809 D1810 D1811 D1812 D1813 D1814 D1815 D1816 D1817 D1818 D1819 D1820 D1821 D1822 D1823 D1824 D1825 D1826 D1827 D1828 D1829 D1830 D1831 D1832 D1833 D1834 D1835 D1836 D1837 D1838 D1839 D1840 D1841 D1842 D1843 D1844 D1845 D1846 D1847 D1848 D1849 D1850 D1851 D1852 D1853 D1854 D1855 D1856 D1857 D1858 D1859 D1860 D1861 D1862 D1863 D1864 D1865 D1866 D1867 D1868 D1869 D1870 D1871 D1872 D1873 D1874 D1875 D1876 D1877 D1878 D1879 D1880 D1881 D1882 D1883 D1884 D1885 D1886 D1887 D1888 D1889 D1890 D1891 D1892 D1893 D1894 D1895 D1896 D1897 D1898 D1899 D1900 D1901 D1902 D1903 D1904 D1905 D1906 D1907 D1908 D1909 D1910 D1911 D1912 D1913 D1914 D1915 D1916 D1917 D1918 D1919 D1920 D1921 D1922 D1923 D1924 D1925 D1926 D1927 D1928 D1929 D1930 D1931 D1932 D1933 D1934 D1935 D1936 D1937 D1938 D1939 D1940 D1941 D1942 D1943 D1944 D1945 D1946 D1947 D1948 D1949 D1950 D1951 D1952 D1953 D1954 D1955 D1956 D1957 D1958 D1959 D1960 D1961 D1962 D1963 D1964 D1965 D1966 D1967 D1968 D1969 D1970 D1971 D1972 D1973 D1974 D1975 D1976 D1977 D1978 D1979 D1980 D1981 D1982 D1983 D1984 D1985 D1986 D1987 D1988 D1989 D1990 D1991 D1992 D1993 D1994 D1995 D1996 D1997 D1998 D1999 D2000 D2001 D2002 D2003 D2004 D2005" showErrorMessage="1" showInputMessage="1" allowBlank="1" type="list">
      <formula1>=Config!$K$6:$K$100</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cols>
    <col width="28" customWidth="1" min="1" max="1"/>
    <col width="28" customWidth="1" min="2" max="2"/>
    <col width="28" customWidth="1" min="4" max="4"/>
    <col width="28" customWidth="1" min="5" max="5"/>
  </cols>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9" t="inlineStr">
        <is>
          <t>Metric</t>
        </is>
      </c>
      <c r="B5" s="9" t="inlineStr">
        <is>
          <t>Value</t>
        </is>
      </c>
      <c r="D5" s="9" t="inlineStr">
        <is>
          <t>ROI Parameters</t>
        </is>
      </c>
    </row>
    <row r="6">
      <c r="A6" s="4" t="inlineStr">
        <is>
          <t>Total Test Cases</t>
        </is>
      </c>
      <c r="B6" s="4">
        <f>COUNTA(Automation_Plan!$A$6:$A$1000)</f>
        <v/>
      </c>
      <c r="D6" t="inlineStr">
        <is>
          <t>Manual Time per Case (mins)</t>
        </is>
      </c>
      <c r="E6">
        <f>Config!$B$7</f>
        <v/>
      </c>
    </row>
    <row r="7">
      <c r="A7" s="4" t="inlineStr">
        <is>
          <t>Completed Count</t>
        </is>
      </c>
      <c r="B7" s="4">
        <f>COUNTIF(Automation_Plan!$F$6:$F$1000,"Completed")</f>
        <v/>
      </c>
      <c r="D7" t="inlineStr">
        <is>
          <t>Expected Executions per Release</t>
        </is>
      </c>
      <c r="E7">
        <f>Config!$B$8</f>
        <v/>
      </c>
    </row>
    <row r="8">
      <c r="A8" s="4" t="inlineStr">
        <is>
          <t>In Progress Count</t>
        </is>
      </c>
      <c r="B8" s="4">
        <f>COUNTIF(Automation_Plan!$F$6:$F$1000,"In Progress")</f>
        <v/>
      </c>
      <c r="D8" t="inlineStr">
        <is>
          <t>Releases per Year</t>
        </is>
      </c>
      <c r="E8">
        <f>Config!$B$9</f>
        <v/>
      </c>
    </row>
    <row r="9">
      <c r="A9" s="4" t="inlineStr">
        <is>
          <t>Blocked Count</t>
        </is>
      </c>
      <c r="B9" s="4">
        <f>COUNTIF(Automation_Plan!$F$6:$F$1000,"Blocked")</f>
        <v/>
      </c>
    </row>
    <row r="10">
      <c r="A10" s="4" t="inlineStr">
        <is>
          <t>Rework Required (Reviews)</t>
        </is>
      </c>
      <c r="B10" s="4">
        <f>COUNTIF(Automation_Plan!$L$6:$L$1000,"Rework Required")</f>
        <v/>
      </c>
      <c r="D10" t="inlineStr">
        <is>
          <t>Automated &amp; Completed Count</t>
        </is>
      </c>
      <c r="E10">
        <f>COUNTIFS(Automation_Plan!$G$6:$G$1000,"Yes",Automation_Plan!$F$6:$F$1000,"Completed")</f>
        <v/>
      </c>
    </row>
    <row r="11">
      <c r="A11" s="4" t="inlineStr">
        <is>
          <t>Total Dev Effort (hrs)</t>
        </is>
      </c>
      <c r="B11" s="4">
        <f>SUM(Automation_Plan!$J$6:$J$1000)</f>
        <v/>
      </c>
      <c r="D11" t="inlineStr">
        <is>
          <t>Annual Manual Effort Saved (hrs)</t>
        </is>
      </c>
      <c r="E11">
        <f>(E6/60)*E7*E8*E10</f>
        <v/>
      </c>
    </row>
    <row r="12">
      <c r="A12" s="4" t="inlineStr">
        <is>
          <t>Completed Effort (hrs)</t>
        </is>
      </c>
      <c r="B12" s="4">
        <f>SUMIF(Automation_Plan!$F$6:$F$1000,"Completed",Automation_Plan!$J$6:$J$1000)</f>
        <v/>
      </c>
      <c r="D12" t="inlineStr">
        <is>
          <t>Total Automation Effort (hrs)</t>
        </is>
      </c>
      <c r="E12">
        <f>SUMIFS(Automation_Plan!$J$6:$J$1000,Automation_Plan!$G$6:$G$1000,"Yes")</f>
        <v/>
      </c>
    </row>
    <row r="13">
      <c r="A13" s="4" t="inlineStr">
        <is>
          <t>Remaining Effort (hrs)</t>
        </is>
      </c>
      <c r="B13" s="4">
        <f>B10-B11</f>
        <v/>
      </c>
      <c r="D13" t="inlineStr">
        <is>
          <t>ROI = (Saved - Build Effort) / Build Effort</t>
        </is>
      </c>
      <c r="E13">
        <f>IF(E12=0,0,(E11-E12)/E12)</f>
        <v/>
      </c>
    </row>
    <row r="14">
      <c r="A14" s="4" t="inlineStr">
        <is>
          <t>Resources Count</t>
        </is>
      </c>
      <c r="B14" s="4">
        <f>COUNTA(Config!$K$6:$K$100)</f>
        <v/>
      </c>
    </row>
    <row r="15">
      <c r="A15" s="4" t="inlineStr">
        <is>
          <t>Daily Capacity (hrs)</t>
        </is>
      </c>
      <c r="B15" s="4">
        <f>B13*Config!$B$6</f>
        <v/>
      </c>
    </row>
    <row r="16">
      <c r="A16" s="4" t="inlineStr">
        <is>
          <t>Weekly Capacity (hrs)</t>
        </is>
      </c>
      <c r="B16" s="4">
        <f>B14*5</f>
        <v/>
      </c>
    </row>
    <row r="17">
      <c r="A17" s="4" t="inlineStr">
        <is>
          <t>ETA (weeks)</t>
        </is>
      </c>
      <c r="B17" s="4">
        <f>IF(B10=0,0,B12/B16)</f>
        <v/>
      </c>
    </row>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6" t="inlineStr">
        <is>
          <t>Status</t>
        </is>
      </c>
      <c r="B5" s="6" t="inlineStr">
        <is>
          <t>Count</t>
        </is>
      </c>
    </row>
    <row r="6">
      <c r="A6" t="inlineStr">
        <is>
          <t>Pending</t>
        </is>
      </c>
      <c r="B6">
        <f>COUNTIF(Automation_Plan!$F$6:$F$1000,"Pending")</f>
        <v/>
      </c>
    </row>
    <row r="7">
      <c r="A7" t="inlineStr">
        <is>
          <t>In Progress</t>
        </is>
      </c>
      <c r="B7">
        <f>COUNTIF(Automation_Plan!$F$6:$F$1000,"In Progress")</f>
        <v/>
      </c>
    </row>
    <row r="8">
      <c r="A8" t="inlineStr">
        <is>
          <t>Completed</t>
        </is>
      </c>
      <c r="B8">
        <f>COUNTIF(Automation_Plan!$F$6:$F$1000,"Completed")</f>
        <v/>
      </c>
    </row>
    <row r="9">
      <c r="A9" t="inlineStr">
        <is>
          <t>Blocked</t>
        </is>
      </c>
      <c r="B9">
        <f>COUNTIF(Automation_Plan!$F$6:$F$1000,"Blocked")</f>
        <v/>
      </c>
    </row>
    <row r="10"/>
    <row r="11"/>
    <row r="12">
      <c r="A12" s="6" t="inlineStr">
        <is>
          <t>Complexity</t>
        </is>
      </c>
      <c r="B12" s="6" t="inlineStr">
        <is>
          <t>Total Effort (hrs)</t>
        </is>
      </c>
    </row>
    <row r="13">
      <c r="A13" t="inlineStr">
        <is>
          <t>Complex</t>
        </is>
      </c>
      <c r="B13">
        <f>SUMIFS(Automation_Plan!$J$6:$J$1000,Automation_Plan!$E$6:$E$1000,"Complex")</f>
        <v/>
      </c>
    </row>
    <row r="14">
      <c r="A14" t="inlineStr">
        <is>
          <t>Medium</t>
        </is>
      </c>
      <c r="B14">
        <f>SUMIFS(Automation_Plan!$J$6:$J$1000,Automation_Plan!$E$6:$E$1000,"Medium")</f>
        <v/>
      </c>
    </row>
    <row r="15">
      <c r="A15" t="inlineStr">
        <is>
          <t>Simple</t>
        </is>
      </c>
      <c r="B15">
        <f>SUMIFS(Automation_Plan!$J$6:$J$1000,Automation_Plan!$E$6:$E$1000,"Simple")</f>
        <v/>
      </c>
    </row>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pageMargins left="0.75" right="0.75" top="1" bottom="1" header="0.5" footer="0.5"/>
  <drawing xmlns:r="http://schemas.openxmlformats.org/officeDocument/2006/relationships" r:id="rId1"/>
</worksheet>
</file>

<file path=xl/worksheets/sheet10.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cols>
    <col width="22" customWidth="1" min="1" max="1"/>
    <col width="22" customWidth="1" min="2" max="2"/>
    <col width="22" customWidth="1" min="3" max="3"/>
    <col width="22" customWidth="1" min="4" max="4"/>
    <col width="22" customWidth="1" min="5" max="5"/>
    <col width="22" customWidth="1" min="6" max="6"/>
    <col width="22" customWidth="1" min="7" max="7"/>
  </cols>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8" t="inlineStr">
        <is>
          <t>Date</t>
        </is>
      </c>
      <c r="B5" s="8" t="inlineStr">
        <is>
          <t>ResourceName</t>
        </is>
      </c>
      <c r="C5" s="8" t="inlineStr">
        <is>
          <t>Completed Cases</t>
        </is>
      </c>
      <c r="D5" s="8" t="inlineStr">
        <is>
          <t>Total Effort (hrs)</t>
        </is>
      </c>
      <c r="E5" s="8" t="inlineStr">
        <is>
          <t>Avg Effort (hrs)</t>
        </is>
      </c>
      <c r="F5" s="8" t="inlineStr">
        <is>
          <t>Pending Cases</t>
        </is>
      </c>
      <c r="G5" s="8" t="inlineStr">
        <is>
          <t>Remarks</t>
        </is>
      </c>
    </row>
    <row r="6">
      <c r="A6">
        <f>TODAY()</f>
        <v/>
      </c>
      <c r="B6" t="inlineStr">
        <is>
          <t>Ravi</t>
        </is>
      </c>
      <c r="C6">
        <f>COUNTIFS(Automation_Plan!$D:$D,B6,Automation_Plan!$F:$F,"Completed")</f>
        <v/>
      </c>
      <c r="D6">
        <f>SUMIFS(Automation_Plan!$J:$J,Automation_Plan!$D:$D,B6,Automation_Plan!$F:$F,"Completed")</f>
        <v/>
      </c>
      <c r="E6">
        <f>IFERROR(D6/C6,0)</f>
        <v/>
      </c>
      <c r="F6">
        <f>COUNTIFS(Automation_Plan!$D:$D,B6,Automation_Plan!$F:$F,"Pending")</f>
        <v/>
      </c>
      <c r="G6" s="7" t="inlineStr">
        <is>
          <t>-</t>
        </is>
      </c>
    </row>
    <row r="7">
      <c r="A7">
        <f>TODAY()</f>
        <v/>
      </c>
      <c r="B7" t="inlineStr">
        <is>
          <t>Om</t>
        </is>
      </c>
      <c r="C7">
        <f>COUNTIFS(Automation_Plan!$D:$D,B7,Automation_Plan!$F:$F,"Completed")</f>
        <v/>
      </c>
      <c r="D7">
        <f>SUMIFS(Automation_Plan!$J:$J,Automation_Plan!$D:$D,B7,Automation_Plan!$F:$F,"Completed")</f>
        <v/>
      </c>
      <c r="E7">
        <f>IFERROR(D7/C7,0)</f>
        <v/>
      </c>
      <c r="F7">
        <f>COUNTIFS(Automation_Plan!$D:$D,B7,Automation_Plan!$F:$F,"Pending")</f>
        <v/>
      </c>
      <c r="G7" s="7" t="inlineStr">
        <is>
          <t>-</t>
        </is>
      </c>
    </row>
    <row r="8">
      <c r="A8">
        <f>TODAY()</f>
        <v/>
      </c>
      <c r="B8" t="inlineStr">
        <is>
          <t>Jay</t>
        </is>
      </c>
      <c r="C8">
        <f>COUNTIFS(Automation_Plan!$D:$D,B8,Automation_Plan!$F:$F,"Completed")</f>
        <v/>
      </c>
      <c r="D8">
        <f>SUMIFS(Automation_Plan!$J:$J,Automation_Plan!$D:$D,B8,Automation_Plan!$F:$F,"Completed")</f>
        <v/>
      </c>
      <c r="E8">
        <f>IFERROR(D8/C8,0)</f>
        <v/>
      </c>
      <c r="F8">
        <f>COUNTIFS(Automation_Plan!$D:$D,B8,Automation_Plan!$F:$F,"Pending")</f>
        <v/>
      </c>
      <c r="G8" s="7" t="inlineStr">
        <is>
          <t>-</t>
        </is>
      </c>
    </row>
    <row r="9">
      <c r="A9">
        <f>TODAY()</f>
        <v/>
      </c>
      <c r="B9" t="inlineStr">
        <is>
          <t>Janaranjan</t>
        </is>
      </c>
      <c r="C9">
        <f>COUNTIFS(Automation_Plan!$D:$D,B9,Automation_Plan!$F:$F,"Completed")</f>
        <v/>
      </c>
      <c r="D9">
        <f>SUMIFS(Automation_Plan!$J:$J,Automation_Plan!$D:$D,B9,Automation_Plan!$F:$F,"Completed")</f>
        <v/>
      </c>
      <c r="E9">
        <f>IFERROR(D9/C9,0)</f>
        <v/>
      </c>
      <c r="F9">
        <f>COUNTIFS(Automation_Plan!$D:$D,B9,Automation_Plan!$F:$F,"Pending")</f>
        <v/>
      </c>
      <c r="G9" s="7" t="inlineStr">
        <is>
          <t>-</t>
        </is>
      </c>
    </row>
    <row r="10">
      <c r="A10">
        <f>TODAY()</f>
        <v/>
      </c>
      <c r="B10" t="inlineStr">
        <is>
          <t>Rakesh</t>
        </is>
      </c>
      <c r="C10">
        <f>COUNTIFS(Automation_Plan!$D:$D,B10,Automation_Plan!$F:$F,"Completed")</f>
        <v/>
      </c>
      <c r="D10">
        <f>SUMIFS(Automation_Plan!$J:$J,Automation_Plan!$D:$D,B10,Automation_Plan!$F:$F,"Completed")</f>
        <v/>
      </c>
      <c r="E10">
        <f>IFERROR(D10/C10,0)</f>
        <v/>
      </c>
      <c r="F10">
        <f>COUNTIFS(Automation_Plan!$D:$D,B10,Automation_Plan!$F:$F,"Pending")</f>
        <v/>
      </c>
      <c r="G10" s="7" t="inlineStr">
        <is>
          <t>-</t>
        </is>
      </c>
    </row>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s>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8" t="inlineStr">
        <is>
          <t>Resource Name</t>
        </is>
      </c>
      <c r="B5" s="8" t="inlineStr">
        <is>
          <t>Mon</t>
        </is>
      </c>
      <c r="C5" s="8" t="inlineStr">
        <is>
          <t>Tue</t>
        </is>
      </c>
      <c r="D5" s="8" t="inlineStr">
        <is>
          <t>Wed</t>
        </is>
      </c>
      <c r="E5" s="8" t="inlineStr">
        <is>
          <t>Thu</t>
        </is>
      </c>
      <c r="F5" s="8" t="inlineStr">
        <is>
          <t>Fri</t>
        </is>
      </c>
      <c r="G5" s="8" t="inlineStr">
        <is>
          <t>Weekly Total (hrs)</t>
        </is>
      </c>
      <c r="H5" s="8" t="inlineStr">
        <is>
          <t>Completion (%)</t>
        </is>
      </c>
    </row>
    <row r="6">
      <c r="A6" t="inlineStr">
        <is>
          <t>Ravi</t>
        </is>
      </c>
      <c r="B6">
        <f>RANDBETWEEN(1,8)</f>
        <v/>
      </c>
      <c r="C6">
        <f>RANDBETWEEN(1,8)</f>
        <v/>
      </c>
      <c r="D6">
        <f>RANDBETWEEN(1,8)</f>
        <v/>
      </c>
      <c r="E6">
        <f>RANDBETWEEN(1,8)</f>
        <v/>
      </c>
      <c r="F6">
        <f>RANDBETWEEN(1,8)</f>
        <v/>
      </c>
      <c r="G6">
        <f>SUM(B6:F6)</f>
        <v/>
      </c>
      <c r="H6">
        <f>ROUND(G6/40*100,0)</f>
        <v/>
      </c>
    </row>
    <row r="7">
      <c r="A7" t="inlineStr">
        <is>
          <t>Om</t>
        </is>
      </c>
      <c r="B7">
        <f>RANDBETWEEN(1,8)</f>
        <v/>
      </c>
      <c r="C7">
        <f>RANDBETWEEN(1,8)</f>
        <v/>
      </c>
      <c r="D7">
        <f>RANDBETWEEN(1,8)</f>
        <v/>
      </c>
      <c r="E7">
        <f>RANDBETWEEN(1,8)</f>
        <v/>
      </c>
      <c r="F7">
        <f>RANDBETWEEN(1,8)</f>
        <v/>
      </c>
      <c r="G7">
        <f>SUM(B7:F7)</f>
        <v/>
      </c>
      <c r="H7">
        <f>ROUND(G7/40*100,0)</f>
        <v/>
      </c>
    </row>
    <row r="8">
      <c r="A8" t="inlineStr">
        <is>
          <t>Jay</t>
        </is>
      </c>
      <c r="B8">
        <f>RANDBETWEEN(1,8)</f>
        <v/>
      </c>
      <c r="C8">
        <f>RANDBETWEEN(1,8)</f>
        <v/>
      </c>
      <c r="D8">
        <f>RANDBETWEEN(1,8)</f>
        <v/>
      </c>
      <c r="E8">
        <f>RANDBETWEEN(1,8)</f>
        <v/>
      </c>
      <c r="F8">
        <f>RANDBETWEEN(1,8)</f>
        <v/>
      </c>
      <c r="G8">
        <f>SUM(B8:F8)</f>
        <v/>
      </c>
      <c r="H8">
        <f>ROUND(G8/40*100,0)</f>
        <v/>
      </c>
    </row>
    <row r="9">
      <c r="A9" t="inlineStr">
        <is>
          <t>Janaranjan</t>
        </is>
      </c>
      <c r="B9">
        <f>RANDBETWEEN(1,8)</f>
        <v/>
      </c>
      <c r="C9">
        <f>RANDBETWEEN(1,8)</f>
        <v/>
      </c>
      <c r="D9">
        <f>RANDBETWEEN(1,8)</f>
        <v/>
      </c>
      <c r="E9">
        <f>RANDBETWEEN(1,8)</f>
        <v/>
      </c>
      <c r="F9">
        <f>RANDBETWEEN(1,8)</f>
        <v/>
      </c>
      <c r="G9">
        <f>SUM(B9:F9)</f>
        <v/>
      </c>
      <c r="H9">
        <f>ROUND(G9/40*100,0)</f>
        <v/>
      </c>
    </row>
    <row r="10">
      <c r="A10" t="inlineStr">
        <is>
          <t>Rakesh</t>
        </is>
      </c>
      <c r="B10">
        <f>RANDBETWEEN(1,8)</f>
        <v/>
      </c>
      <c r="C10">
        <f>RANDBETWEEN(1,8)</f>
        <v/>
      </c>
      <c r="D10">
        <f>RANDBETWEEN(1,8)</f>
        <v/>
      </c>
      <c r="E10">
        <f>RANDBETWEEN(1,8)</f>
        <v/>
      </c>
      <c r="F10">
        <f>RANDBETWEEN(1,8)</f>
        <v/>
      </c>
      <c r="G10">
        <f>SUM(B10:F10)</f>
        <v/>
      </c>
      <c r="H10">
        <f>ROUND(G10/40*100,0)</f>
        <v/>
      </c>
    </row>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conditionalFormatting sqref="B6:F10">
    <cfRule type="colorScale" priority="1">
      <colorScale>
        <cfvo type="min"/>
        <cfvo type="percentile" val="50"/>
        <cfvo type="max"/>
        <color rgb="FF6AA84F"/>
        <color rgb="FFFFEB84"/>
        <color rgb="FFE06666"/>
      </colorScale>
    </cfRule>
  </conditionalFormatting>
  <pageMargins left="0.75" right="0.75" top="1" bottom="1" header="0.5" footer="0.5"/>
  <drawing xmlns:r="http://schemas.openxmlformats.org/officeDocument/2006/relationships" r:id="rId1"/>
</worksheet>
</file>

<file path=xl/worksheets/sheet12.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s>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c r="A5" s="8" t="inlineStr">
        <is>
          <t>Resource Name</t>
        </is>
      </c>
      <c r="B5" s="8" t="inlineStr">
        <is>
          <t>Week 1 (hrs)</t>
        </is>
      </c>
      <c r="C5" s="8" t="inlineStr">
        <is>
          <t>Week 2 (hrs)</t>
        </is>
      </c>
      <c r="D5" s="8" t="inlineStr">
        <is>
          <t>Week 3 (hrs)</t>
        </is>
      </c>
      <c r="E5" s="8" t="inlineStr">
        <is>
          <t>Week 4 (hrs)</t>
        </is>
      </c>
      <c r="F5" s="8" t="inlineStr">
        <is>
          <t>Monthly Total (hrs)</t>
        </is>
      </c>
      <c r="G5" s="8" t="inlineStr">
        <is>
          <t>Completion (%)</t>
        </is>
      </c>
    </row>
    <row r="6">
      <c r="A6" t="inlineStr">
        <is>
          <t>Ravi</t>
        </is>
      </c>
      <c r="B6">
        <f>RANDBETWEEN(10,40)</f>
        <v/>
      </c>
      <c r="C6">
        <f>RANDBETWEEN(10,40)</f>
        <v/>
      </c>
      <c r="D6">
        <f>RANDBETWEEN(10,40)</f>
        <v/>
      </c>
      <c r="E6">
        <f>RANDBETWEEN(10,40)</f>
        <v/>
      </c>
      <c r="F6">
        <f>SUM(B6:E6)</f>
        <v/>
      </c>
      <c r="G6">
        <f>ROUND(F6/160*100,0)</f>
        <v/>
      </c>
    </row>
    <row r="7">
      <c r="A7" t="inlineStr">
        <is>
          <t>Om</t>
        </is>
      </c>
      <c r="B7">
        <f>RANDBETWEEN(10,40)</f>
        <v/>
      </c>
      <c r="C7">
        <f>RANDBETWEEN(10,40)</f>
        <v/>
      </c>
      <c r="D7">
        <f>RANDBETWEEN(10,40)</f>
        <v/>
      </c>
      <c r="E7">
        <f>RANDBETWEEN(10,40)</f>
        <v/>
      </c>
      <c r="F7">
        <f>SUM(B7:E7)</f>
        <v/>
      </c>
      <c r="G7">
        <f>ROUND(F7/160*100,0)</f>
        <v/>
      </c>
    </row>
    <row r="8">
      <c r="A8" t="inlineStr">
        <is>
          <t>Jay</t>
        </is>
      </c>
      <c r="B8">
        <f>RANDBETWEEN(10,40)</f>
        <v/>
      </c>
      <c r="C8">
        <f>RANDBETWEEN(10,40)</f>
        <v/>
      </c>
      <c r="D8">
        <f>RANDBETWEEN(10,40)</f>
        <v/>
      </c>
      <c r="E8">
        <f>RANDBETWEEN(10,40)</f>
        <v/>
      </c>
      <c r="F8">
        <f>SUM(B8:E8)</f>
        <v/>
      </c>
      <c r="G8">
        <f>ROUND(F8/160*100,0)</f>
        <v/>
      </c>
    </row>
    <row r="9">
      <c r="A9" t="inlineStr">
        <is>
          <t>Janaranjan</t>
        </is>
      </c>
      <c r="B9">
        <f>RANDBETWEEN(10,40)</f>
        <v/>
      </c>
      <c r="C9">
        <f>RANDBETWEEN(10,40)</f>
        <v/>
      </c>
      <c r="D9">
        <f>RANDBETWEEN(10,40)</f>
        <v/>
      </c>
      <c r="E9">
        <f>RANDBETWEEN(10,40)</f>
        <v/>
      </c>
      <c r="F9">
        <f>SUM(B9:E9)</f>
        <v/>
      </c>
      <c r="G9">
        <f>ROUND(F9/160*100,0)</f>
        <v/>
      </c>
    </row>
    <row r="10">
      <c r="A10" t="inlineStr">
        <is>
          <t>Rakesh</t>
        </is>
      </c>
      <c r="B10">
        <f>RANDBETWEEN(10,40)</f>
        <v/>
      </c>
      <c r="C10">
        <f>RANDBETWEEN(10,40)</f>
        <v/>
      </c>
      <c r="D10">
        <f>RANDBETWEEN(10,40)</f>
        <v/>
      </c>
      <c r="E10">
        <f>RANDBETWEEN(10,40)</f>
        <v/>
      </c>
      <c r="F10">
        <f>SUM(B10:E10)</f>
        <v/>
      </c>
      <c r="G10">
        <f>ROUND(F10/160*100,0)</f>
        <v/>
      </c>
    </row>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conditionalFormatting sqref="B6:E10">
    <cfRule type="colorScale" priority="1">
      <colorScale>
        <cfvo type="min"/>
        <cfvo type="percentile" val="50"/>
        <cfvo type="max"/>
        <color rgb="FF6AA84F"/>
        <color rgb="FFFFEB84"/>
        <color rgb="FFE06666"/>
      </colorScale>
    </cfRule>
  </conditionalFormatting>
  <pageMargins left="0.75" right="0.75" top="1" bottom="1" header="0.5" footer="0.5"/>
  <drawing xmlns:r="http://schemas.openxmlformats.org/officeDocument/2006/relationships" r:id="rId1"/>
</worksheet>
</file>

<file path=xl/worksheets/sheet13.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sheetData>
    <row r="1" ht="22" customHeight="1">
      <c r="A1" s="1" t="inlineStr">
        <is>
          <t>Automation Suite - Protected Sheet (Read-only or Partial Access)</t>
        </is>
      </c>
    </row>
    <row r="2" ht="20" customHeight="1">
      <c r="A2" s="2" t="inlineStr">
        <is>
          <t>Only authorized users may edit unlocked fields. Admin can unprotect sheets if required.</t>
        </is>
      </c>
    </row>
    <row r="3">
      <c r="A3" t="inlineStr">
        <is>
          <t>Last Updated:</t>
        </is>
      </c>
      <c r="B3">
        <f>Config!B6</f>
        <v/>
      </c>
    </row>
    <row r="4">
      <c r="A4" t="inlineStr">
        <is>
          <t>Created by:</t>
        </is>
      </c>
      <c r="B4" t="inlineStr">
        <is>
          <t>Janaranjan Sahoo | Automation ROI Suite</t>
        </is>
      </c>
    </row>
    <row r="5"/>
    <row r="6">
      <c r="A6" s="6" t="inlineStr">
        <is>
          <t>Purpose</t>
        </is>
      </c>
      <c r="B6" t="inlineStr">
        <is>
          <t>This workbook tracks automation ROI, effort, and progress. Only specific fields are editable.</t>
        </is>
      </c>
    </row>
    <row r="7">
      <c r="A7" s="6" t="inlineStr">
        <is>
          <t>Editable Areas</t>
        </is>
      </c>
      <c r="B7" t="inlineStr">
        <is>
          <t>Automation_Plan: F,G,H,L,M | Daily_Tracker: G | Config: K6:K100</t>
        </is>
      </c>
    </row>
    <row r="8">
      <c r="A8" s="6" t="inlineStr">
        <is>
          <t>Notes</t>
        </is>
      </c>
      <c r="B8" t="inlineStr">
        <is>
          <t>Do not delete sheets/tables. Use dropdowns for statuses. ROI updates automatically.</t>
        </is>
      </c>
    </row>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5" t="inlineStr">
        <is>
          <t>(c) 2025 Automation ROI Suite - Confidential</t>
        </is>
      </c>
    </row>
  </sheetData>
  <sheetProtection selectLockedCells="0" selectUnlockedCells="0" sheet="1" objects="0" insertRows="1" insertHyperlinks="1" autoFilter="1" scenarios="0" formatColumns="1" deleteColumns="1" insertColumns="1" pivotTables="1" deleteRows="1" formatCells="1" formatRows="1" sort="1" password="E633"/>
  <mergeCells count="2">
    <mergeCell ref="A1:L1"/>
    <mergeCell ref="A2:L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2025-10-30T11:20:22Z</dcterms:created>
  <dcterms:modified xmlns:dcterms="http://purl.org/dc/terms/" xmlns:xsi="http://www.w3.org/2001/XMLSchema-instance" xsi:type="dcterms:W3CDTF">2025-10-30T11:20:22Z</dcterms:modified>
</cp:coreProperties>
</file>