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qttk\qttk\data\validation_data\"/>
    </mc:Choice>
  </mc:AlternateContent>
  <xr:revisionPtr revIDLastSave="0" documentId="8_{A7AD51DC-28F6-486C-8D84-7E81EA27BED0}" xr6:coauthVersionLast="45" xr6:coauthVersionMax="45" xr10:uidLastSave="{00000000-0000-0000-0000-000000000000}"/>
  <bookViews>
    <workbookView xWindow="-1170" yWindow="-15480" windowWidth="19440" windowHeight="15600"/>
  </bookViews>
  <sheets>
    <sheet name="HECP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N2" i="1"/>
  <c r="O2" i="1" s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<sst xmlns="http://schemas.openxmlformats.org/spreadsheetml/2006/main" count="13" uniqueCount="13">
  <si>
    <t>date</t>
  </si>
  <si>
    <t>open</t>
  </si>
  <si>
    <t>close</t>
  </si>
  <si>
    <t>low</t>
  </si>
  <si>
    <t>high</t>
  </si>
  <si>
    <t>volume</t>
  </si>
  <si>
    <t>C_0</t>
  </si>
  <si>
    <t>r-squared</t>
  </si>
  <si>
    <t>mean_return</t>
  </si>
  <si>
    <t>returns</t>
  </si>
  <si>
    <t>annualized_volatility</t>
  </si>
  <si>
    <t>pct_mean_return</t>
  </si>
  <si>
    <t>years_past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</si>
</sst>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2" fontId="0" fillId="0" borderId="0" xfId="0" applyNumberForma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O2" sqref="O2"/>
    </sheetView>
  </sheetViews>
  <sheetFormatPr defaultRowHeight="15" x14ac:dyDescent="0.25"/>
  <cols>
    <col min="1" max="1" width="10.7109375" bestFit="1" customWidth="1"/>
    <col min="10" max="10" width="10.5703125" bestFit="1" customWidth="1"/>
    <col min="11" max="11" width="9.5703125" bestFit="1" customWidth="1"/>
    <col min="12" max="12" width="10.85546875" customWidth="1"/>
    <col min="13" max="13" width="19.85546875" bestFit="1" customWidth="1"/>
    <col min="14" max="14" width="12.5703125" bestFit="1" customWidth="1"/>
    <col min="15" max="15" width="17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5" t="s">
        <v>9</v>
      </c>
      <c r="I1" s="5"/>
      <c r="J1" s="5" t="s">
        <v>6</v>
      </c>
      <c r="K1" s="5" t="s">
        <v>7</v>
      </c>
      <c r="L1" s="5" t="s">
        <v>12</v>
      </c>
      <c r="M1" s="5" t="s">
        <v>10</v>
      </c>
      <c r="N1" s="5" t="s">
        <v>8</v>
      </c>
      <c r="O1" s="5" t="s">
        <v>11</v>
      </c>
    </row>
    <row r="2" spans="1:15" x14ac:dyDescent="0.25">
      <c r="A2" s="1">
        <v>43787</v>
      </c>
      <c r="B2">
        <v>2090.48</v>
      </c>
      <c r="C2">
        <v>2105.46</v>
      </c>
      <c r="D2">
        <v>2077.94</v>
      </c>
      <c r="E2">
        <v>2112.67</v>
      </c>
      <c r="F2">
        <v>99508</v>
      </c>
      <c r="J2" s="2">
        <v>1000</v>
      </c>
      <c r="K2">
        <v>0.77700000000000002</v>
      </c>
      <c r="L2" s="7">
        <f>(A31-A2)/365.25</f>
        <v>0.11772758384668036</v>
      </c>
      <c r="M2" s="4">
        <f>_xlfn.STDEV.S(H2:H31)*SQRT(COUNT(A2:A31)/L2)</f>
        <v>0.17765376862721791</v>
      </c>
      <c r="N2" s="6">
        <f>J2*SQRT(2/PI())*M2*(2*K2-1)</f>
        <v>78.527948332480307</v>
      </c>
      <c r="O2" s="8">
        <f>N2/J2</f>
        <v>7.8527948332480307E-2</v>
      </c>
    </row>
    <row r="3" spans="1:15" x14ac:dyDescent="0.25">
      <c r="A3" s="1">
        <v>43788</v>
      </c>
      <c r="B3">
        <v>2132.0700000000002</v>
      </c>
      <c r="C3">
        <v>2147.89</v>
      </c>
      <c r="D3">
        <v>2105.34</v>
      </c>
      <c r="E3">
        <v>2157.85</v>
      </c>
      <c r="F3">
        <v>73881</v>
      </c>
      <c r="H3">
        <f>C3/C2-1</f>
        <v>2.015236575380186E-2</v>
      </c>
    </row>
    <row r="4" spans="1:15" x14ac:dyDescent="0.25">
      <c r="A4" s="1">
        <v>43789</v>
      </c>
      <c r="B4">
        <v>2142.38</v>
      </c>
      <c r="C4">
        <v>2133.89</v>
      </c>
      <c r="D4">
        <v>2103.63</v>
      </c>
      <c r="E4">
        <v>2154.69</v>
      </c>
      <c r="F4">
        <v>77028</v>
      </c>
      <c r="H4">
        <f t="shared" ref="H4:H31" si="0">C4/C3-1</f>
        <v>-6.5180246660676566E-3</v>
      </c>
    </row>
    <row r="5" spans="1:15" x14ac:dyDescent="0.25">
      <c r="A5" s="1">
        <v>43790</v>
      </c>
      <c r="B5">
        <v>2143.33</v>
      </c>
      <c r="C5">
        <v>2168.34</v>
      </c>
      <c r="D5">
        <v>2130.8200000000002</v>
      </c>
      <c r="E5">
        <v>2175.1999999999998</v>
      </c>
      <c r="F5">
        <v>58887</v>
      </c>
      <c r="H5">
        <f t="shared" si="0"/>
        <v>1.6144224866324164E-2</v>
      </c>
    </row>
    <row r="6" spans="1:15" x14ac:dyDescent="0.25">
      <c r="A6" s="1">
        <v>43791</v>
      </c>
      <c r="B6">
        <v>2162.4499999999998</v>
      </c>
      <c r="C6">
        <v>2189.0100000000002</v>
      </c>
      <c r="D6">
        <v>2143.54</v>
      </c>
      <c r="E6">
        <v>2199.6999999999998</v>
      </c>
      <c r="F6">
        <v>73797</v>
      </c>
      <c r="H6">
        <f t="shared" si="0"/>
        <v>9.5326378704447823E-3</v>
      </c>
      <c r="M6" s="3"/>
    </row>
    <row r="7" spans="1:15" x14ac:dyDescent="0.25">
      <c r="A7" s="1">
        <v>43794</v>
      </c>
      <c r="B7">
        <v>2210.25</v>
      </c>
      <c r="C7">
        <v>2226.8200000000002</v>
      </c>
      <c r="D7">
        <v>2202.48</v>
      </c>
      <c r="E7">
        <v>2241.3200000000002</v>
      </c>
      <c r="F7">
        <v>87777</v>
      </c>
      <c r="H7">
        <f t="shared" si="0"/>
        <v>1.7272648366156274E-2</v>
      </c>
    </row>
    <row r="8" spans="1:15" x14ac:dyDescent="0.25">
      <c r="A8" s="1">
        <v>43795</v>
      </c>
      <c r="B8">
        <v>2225.15</v>
      </c>
      <c r="C8">
        <v>2225.39</v>
      </c>
      <c r="D8">
        <v>2221.38</v>
      </c>
      <c r="E8">
        <v>2256.4</v>
      </c>
      <c r="F8">
        <v>79608</v>
      </c>
      <c r="H8">
        <f t="shared" si="0"/>
        <v>-6.4217134748223437E-4</v>
      </c>
    </row>
    <row r="9" spans="1:15" x14ac:dyDescent="0.25">
      <c r="A9" s="1">
        <v>43796</v>
      </c>
      <c r="B9">
        <v>2220.44</v>
      </c>
      <c r="C9">
        <v>2225.3000000000002</v>
      </c>
      <c r="D9">
        <v>2213.04</v>
      </c>
      <c r="E9">
        <v>2234.0500000000002</v>
      </c>
      <c r="F9">
        <v>59302</v>
      </c>
      <c r="H9">
        <f t="shared" si="0"/>
        <v>-4.0442349430791502E-5</v>
      </c>
    </row>
    <row r="10" spans="1:15" x14ac:dyDescent="0.25">
      <c r="A10" s="1">
        <v>43798</v>
      </c>
      <c r="B10">
        <v>2230.66</v>
      </c>
      <c r="C10">
        <v>2218.58</v>
      </c>
      <c r="D10">
        <v>2208.06</v>
      </c>
      <c r="E10">
        <v>2238.25</v>
      </c>
      <c r="F10">
        <v>32792</v>
      </c>
      <c r="H10">
        <f t="shared" si="0"/>
        <v>-3.019817552689652E-3</v>
      </c>
    </row>
    <row r="11" spans="1:15" x14ac:dyDescent="0.25">
      <c r="A11" s="1">
        <v>43801</v>
      </c>
      <c r="B11">
        <v>2208.4</v>
      </c>
      <c r="C11">
        <v>2190.83</v>
      </c>
      <c r="D11">
        <v>2152.5</v>
      </c>
      <c r="E11">
        <v>2227.96</v>
      </c>
      <c r="F11">
        <v>70993</v>
      </c>
      <c r="H11">
        <f t="shared" si="0"/>
        <v>-1.2508000613004722E-2</v>
      </c>
    </row>
    <row r="12" spans="1:15" x14ac:dyDescent="0.25">
      <c r="A12" s="1">
        <v>43802</v>
      </c>
      <c r="B12">
        <v>2158.88</v>
      </c>
      <c r="C12">
        <v>2200.6</v>
      </c>
      <c r="D12">
        <v>2118.9899999999998</v>
      </c>
      <c r="E12">
        <v>2202.52</v>
      </c>
      <c r="F12">
        <v>59790</v>
      </c>
      <c r="H12">
        <f t="shared" si="0"/>
        <v>4.4594970855793559E-3</v>
      </c>
    </row>
    <row r="13" spans="1:15" x14ac:dyDescent="0.25">
      <c r="A13" s="1">
        <v>43803</v>
      </c>
      <c r="B13">
        <v>2205.7600000000002</v>
      </c>
      <c r="C13">
        <v>2209.34</v>
      </c>
      <c r="D13">
        <v>2194.31</v>
      </c>
      <c r="E13">
        <v>2223.58</v>
      </c>
      <c r="F13">
        <v>51000</v>
      </c>
      <c r="H13">
        <f t="shared" si="0"/>
        <v>3.9716440970645195E-3</v>
      </c>
    </row>
    <row r="14" spans="1:15" x14ac:dyDescent="0.25">
      <c r="A14" s="1">
        <v>43804</v>
      </c>
      <c r="B14">
        <v>2223.81</v>
      </c>
      <c r="C14">
        <v>2188.0300000000002</v>
      </c>
      <c r="D14">
        <v>2180.38</v>
      </c>
      <c r="E14">
        <v>2224.0100000000002</v>
      </c>
      <c r="F14">
        <v>59479</v>
      </c>
      <c r="H14">
        <f t="shared" si="0"/>
        <v>-9.6454144676690889E-3</v>
      </c>
    </row>
    <row r="15" spans="1:15" x14ac:dyDescent="0.25">
      <c r="A15" s="1">
        <v>43805</v>
      </c>
      <c r="B15">
        <v>2183.9899999999998</v>
      </c>
      <c r="C15">
        <v>2178.2199999999998</v>
      </c>
      <c r="D15">
        <v>2165.5</v>
      </c>
      <c r="E15">
        <v>2200.11</v>
      </c>
      <c r="F15">
        <v>76390</v>
      </c>
      <c r="H15">
        <f t="shared" si="0"/>
        <v>-4.4834851441709622E-3</v>
      </c>
    </row>
    <row r="16" spans="1:15" x14ac:dyDescent="0.25">
      <c r="A16" s="1">
        <v>43808</v>
      </c>
      <c r="B16">
        <v>2170.2399999999998</v>
      </c>
      <c r="C16">
        <v>2156.44</v>
      </c>
      <c r="D16">
        <v>2154.23</v>
      </c>
      <c r="E16">
        <v>2185.9699999999998</v>
      </c>
      <c r="F16">
        <v>59125</v>
      </c>
      <c r="H16">
        <f t="shared" si="0"/>
        <v>-9.9989900010098998E-3</v>
      </c>
    </row>
    <row r="17" spans="1:8" x14ac:dyDescent="0.25">
      <c r="A17" s="1">
        <v>43809</v>
      </c>
      <c r="B17">
        <v>2166.83</v>
      </c>
      <c r="C17">
        <v>2171.59</v>
      </c>
      <c r="D17">
        <v>2138.66</v>
      </c>
      <c r="E17">
        <v>2175.64</v>
      </c>
      <c r="F17">
        <v>59468</v>
      </c>
      <c r="H17">
        <f t="shared" si="0"/>
        <v>7.025467900799498E-3</v>
      </c>
    </row>
    <row r="18" spans="1:8" x14ac:dyDescent="0.25">
      <c r="A18" s="1">
        <v>43810</v>
      </c>
      <c r="B18">
        <v>2179.4899999999998</v>
      </c>
      <c r="C18">
        <v>2190.4699999999998</v>
      </c>
      <c r="D18">
        <v>2173.7600000000002</v>
      </c>
      <c r="E18">
        <v>2219.88</v>
      </c>
      <c r="F18">
        <v>63219</v>
      </c>
      <c r="H18">
        <f t="shared" si="0"/>
        <v>8.6940905051136053E-3</v>
      </c>
    </row>
    <row r="19" spans="1:8" x14ac:dyDescent="0.25">
      <c r="A19" s="1">
        <v>43811</v>
      </c>
      <c r="B19">
        <v>2193.4</v>
      </c>
      <c r="C19">
        <v>2133.69</v>
      </c>
      <c r="D19">
        <v>2117</v>
      </c>
      <c r="E19">
        <v>2196.89</v>
      </c>
      <c r="F19">
        <v>121617</v>
      </c>
      <c r="H19">
        <f t="shared" si="0"/>
        <v>-2.5921377603893125E-2</v>
      </c>
    </row>
    <row r="20" spans="1:8" x14ac:dyDescent="0.25">
      <c r="A20" s="1">
        <v>43812</v>
      </c>
      <c r="B20">
        <v>2143</v>
      </c>
      <c r="C20">
        <v>2126.3000000000002</v>
      </c>
      <c r="D20">
        <v>2057.33</v>
      </c>
      <c r="E20">
        <v>2143</v>
      </c>
      <c r="F20">
        <v>118878</v>
      </c>
      <c r="H20">
        <f t="shared" si="0"/>
        <v>-3.4634834488608268E-3</v>
      </c>
    </row>
    <row r="21" spans="1:8" x14ac:dyDescent="0.25">
      <c r="A21" s="1">
        <v>43815</v>
      </c>
      <c r="B21">
        <v>2128.34</v>
      </c>
      <c r="C21">
        <v>2149.6</v>
      </c>
      <c r="D21">
        <v>2128.34</v>
      </c>
      <c r="E21">
        <v>2165.2800000000002</v>
      </c>
      <c r="F21">
        <v>87549</v>
      </c>
      <c r="H21">
        <f t="shared" si="0"/>
        <v>1.0958002163382163E-2</v>
      </c>
    </row>
    <row r="22" spans="1:8" x14ac:dyDescent="0.25">
      <c r="A22" s="1">
        <v>43816</v>
      </c>
      <c r="B22">
        <v>2159.3000000000002</v>
      </c>
      <c r="C22">
        <v>2148.17</v>
      </c>
      <c r="D22">
        <v>2135.84</v>
      </c>
      <c r="E22">
        <v>2164.1799999999998</v>
      </c>
      <c r="F22">
        <v>82696</v>
      </c>
      <c r="H22">
        <f t="shared" si="0"/>
        <v>-6.6524004465939868E-4</v>
      </c>
    </row>
    <row r="23" spans="1:8" x14ac:dyDescent="0.25">
      <c r="A23" s="1">
        <v>43817</v>
      </c>
      <c r="B23">
        <v>2175.38</v>
      </c>
      <c r="C23">
        <v>2200.64</v>
      </c>
      <c r="D23">
        <v>2170.29</v>
      </c>
      <c r="E23">
        <v>2212.11</v>
      </c>
      <c r="F23">
        <v>85772</v>
      </c>
      <c r="H23">
        <f t="shared" si="0"/>
        <v>2.4425441189477537E-2</v>
      </c>
    </row>
    <row r="24" spans="1:8" x14ac:dyDescent="0.25">
      <c r="A24" s="1">
        <v>43818</v>
      </c>
      <c r="B24">
        <v>2206.4299999999998</v>
      </c>
      <c r="C24">
        <v>2219.16</v>
      </c>
      <c r="D24">
        <v>2196.9499999999998</v>
      </c>
      <c r="E24">
        <v>2245.02</v>
      </c>
      <c r="F24">
        <v>64123</v>
      </c>
      <c r="H24">
        <f t="shared" si="0"/>
        <v>8.4157336047694375E-3</v>
      </c>
    </row>
    <row r="25" spans="1:8" x14ac:dyDescent="0.25">
      <c r="A25" s="1">
        <v>43819</v>
      </c>
      <c r="B25">
        <v>2241.7800000000002</v>
      </c>
      <c r="C25">
        <v>2221.9899999999998</v>
      </c>
      <c r="D25">
        <v>2199.69</v>
      </c>
      <c r="E25">
        <v>2241.7800000000002</v>
      </c>
      <c r="F25">
        <v>142093</v>
      </c>
      <c r="H25">
        <f t="shared" si="0"/>
        <v>1.2752573045655691E-3</v>
      </c>
    </row>
    <row r="26" spans="1:8" x14ac:dyDescent="0.25">
      <c r="A26" s="1">
        <v>43822</v>
      </c>
      <c r="B26">
        <v>2227.29</v>
      </c>
      <c r="C26">
        <v>2266.0700000000002</v>
      </c>
      <c r="D26">
        <v>2216.61</v>
      </c>
      <c r="E26">
        <v>2271.4899999999998</v>
      </c>
      <c r="F26">
        <v>63486</v>
      </c>
      <c r="H26">
        <f t="shared" si="0"/>
        <v>1.9838073078636942E-2</v>
      </c>
    </row>
    <row r="27" spans="1:8" x14ac:dyDescent="0.25">
      <c r="A27" s="1">
        <v>43823</v>
      </c>
      <c r="B27">
        <v>2264.11</v>
      </c>
      <c r="C27">
        <v>2272.04</v>
      </c>
      <c r="D27">
        <v>2245.3000000000002</v>
      </c>
      <c r="E27">
        <v>2279.64</v>
      </c>
      <c r="F27">
        <v>23404</v>
      </c>
      <c r="H27">
        <f t="shared" si="0"/>
        <v>2.6345170272761287E-3</v>
      </c>
    </row>
    <row r="28" spans="1:8" x14ac:dyDescent="0.25">
      <c r="A28" s="1">
        <v>43825</v>
      </c>
      <c r="B28">
        <v>2285.2600000000002</v>
      </c>
      <c r="C28">
        <v>2292.1</v>
      </c>
      <c r="D28">
        <v>2274.8000000000002</v>
      </c>
      <c r="E28">
        <v>2302.62</v>
      </c>
      <c r="F28">
        <v>32414</v>
      </c>
      <c r="H28">
        <f t="shared" si="0"/>
        <v>8.8290699107409498E-3</v>
      </c>
    </row>
    <row r="29" spans="1:8" x14ac:dyDescent="0.25">
      <c r="A29" s="1">
        <v>43826</v>
      </c>
      <c r="B29">
        <v>2291.0500000000002</v>
      </c>
      <c r="C29">
        <v>2281.9299999999998</v>
      </c>
      <c r="D29">
        <v>2261.9499999999998</v>
      </c>
      <c r="E29">
        <v>2300.5</v>
      </c>
      <c r="F29">
        <v>38447</v>
      </c>
      <c r="H29">
        <f t="shared" si="0"/>
        <v>-4.4369791893896782E-3</v>
      </c>
    </row>
    <row r="30" spans="1:8" x14ac:dyDescent="0.25">
      <c r="A30" s="1">
        <v>43829</v>
      </c>
      <c r="B30">
        <v>2293.65</v>
      </c>
      <c r="C30">
        <v>2275.4899999999998</v>
      </c>
      <c r="D30">
        <v>2267.9</v>
      </c>
      <c r="E30">
        <v>2306.04</v>
      </c>
      <c r="F30">
        <v>48170</v>
      </c>
      <c r="H30">
        <f t="shared" si="0"/>
        <v>-2.8221724592779607E-3</v>
      </c>
    </row>
    <row r="31" spans="1:8" x14ac:dyDescent="0.25">
      <c r="A31" s="1">
        <v>43830</v>
      </c>
      <c r="B31">
        <v>2270.16</v>
      </c>
      <c r="C31">
        <v>2302.09</v>
      </c>
      <c r="D31">
        <v>2270.16</v>
      </c>
      <c r="E31">
        <v>2315.62</v>
      </c>
      <c r="F31">
        <v>64006</v>
      </c>
      <c r="H31">
        <f t="shared" si="0"/>
        <v>1.168978989140812E-2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wojnj1</dc:creator>
  <cp:lastModifiedBy>wojnj1</cp:lastModifiedBy>
  <dcterms:created xsi:type="dcterms:W3CDTF">2021-02-28T02:09:55Z</dcterms:created>
  <dcterms:modified xsi:type="dcterms:W3CDTF">2021-02-28T03:12:19Z</dcterms:modified>
</cp:coreProperties>
</file>