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anny\Dropbox\Documents\Work\Research\dannyjnwong.github.io\data\"/>
    </mc:Choice>
  </mc:AlternateContent>
  <bookViews>
    <workbookView xWindow="1840" yWindow="460" windowWidth="23100" windowHeight="14500" tabRatio="500"/>
  </bookViews>
  <sheets>
    <sheet name="London Institutions" sheetId="3" r:id="rId1"/>
    <sheet name="London" sheetId="2" r:id="rId2"/>
    <sheet name="All Cities" sheetId="1" r:id="rId3"/>
  </sheets>
  <definedNames>
    <definedName name="_xlnm._FilterDatabase" localSheetId="2" hidden="1">'All Cities'!$A$2:$G$60</definedName>
    <definedName name="_xlnm._FilterDatabase" localSheetId="1" hidden="1">London!$A$1:$F$158</definedName>
  </definedNames>
  <calcPr calcId="171027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C61" i="1"/>
  <c r="G61" i="1"/>
  <c r="F6" i="1"/>
  <c r="F40" i="1"/>
  <c r="F29" i="1"/>
  <c r="F25" i="1"/>
  <c r="F12" i="1"/>
  <c r="F30" i="1"/>
  <c r="F53" i="1"/>
  <c r="F59" i="1"/>
  <c r="F48" i="1"/>
  <c r="F27" i="1"/>
  <c r="F19" i="1"/>
  <c r="F8" i="1"/>
  <c r="F7" i="1"/>
  <c r="F49" i="1"/>
  <c r="F51" i="1"/>
  <c r="F46" i="1"/>
  <c r="F21" i="1"/>
  <c r="F9" i="1"/>
  <c r="F22" i="1"/>
  <c r="F42" i="1"/>
  <c r="F13" i="1"/>
  <c r="F43" i="1"/>
  <c r="F38" i="1"/>
  <c r="F10" i="1"/>
  <c r="F50" i="1"/>
  <c r="F44" i="1"/>
  <c r="F36" i="1"/>
  <c r="F33" i="1"/>
  <c r="F47" i="1"/>
  <c r="F32" i="1"/>
  <c r="F45" i="1"/>
  <c r="F11" i="1"/>
  <c r="F14" i="1"/>
  <c r="F16" i="1"/>
  <c r="F3" i="1"/>
  <c r="F18" i="1"/>
  <c r="F26" i="1"/>
  <c r="F23" i="1"/>
  <c r="F52" i="1"/>
  <c r="F34" i="1"/>
  <c r="F5" i="1"/>
  <c r="F4" i="1"/>
  <c r="F17" i="1"/>
  <c r="F31" i="1"/>
  <c r="F60" i="1"/>
  <c r="F56" i="1"/>
  <c r="F24" i="1"/>
  <c r="F39" i="1"/>
  <c r="F15" i="1"/>
  <c r="F20" i="1"/>
  <c r="F55" i="1"/>
  <c r="F54" i="1"/>
  <c r="F57" i="1"/>
  <c r="F37" i="1"/>
  <c r="F41" i="1"/>
  <c r="F28" i="1"/>
  <c r="F58" i="1"/>
  <c r="F35" i="1"/>
  <c r="F61" i="1"/>
  <c r="D61" i="1"/>
  <c r="B61" i="1"/>
  <c r="G35" i="1"/>
  <c r="G58" i="1"/>
  <c r="G28" i="1"/>
  <c r="G41" i="1"/>
  <c r="G37" i="1"/>
  <c r="G57" i="1"/>
  <c r="G54" i="1"/>
  <c r="G55" i="1"/>
  <c r="G20" i="1"/>
  <c r="G15" i="1"/>
  <c r="G39" i="1"/>
  <c r="G24" i="1"/>
  <c r="G56" i="1"/>
  <c r="G60" i="1"/>
  <c r="G31" i="1"/>
  <c r="G17" i="1"/>
  <c r="G4" i="1"/>
  <c r="G5" i="1"/>
  <c r="G34" i="1"/>
  <c r="G52" i="1"/>
  <c r="G23" i="1"/>
  <c r="G26" i="1"/>
  <c r="G18" i="1"/>
  <c r="G3" i="1"/>
  <c r="G16" i="1"/>
  <c r="G14" i="1"/>
  <c r="G11" i="1"/>
  <c r="G45" i="1"/>
  <c r="G32" i="1"/>
  <c r="G47" i="1"/>
  <c r="G33" i="1"/>
  <c r="G36" i="1"/>
  <c r="G44" i="1"/>
  <c r="G50" i="1"/>
  <c r="G10" i="1"/>
  <c r="G38" i="1"/>
  <c r="G43" i="1"/>
  <c r="G13" i="1"/>
  <c r="G42" i="1"/>
  <c r="G22" i="1"/>
  <c r="G9" i="1"/>
  <c r="G21" i="1"/>
  <c r="G46" i="1"/>
  <c r="G51" i="1"/>
  <c r="G49" i="1"/>
  <c r="G7" i="1"/>
  <c r="G8" i="1"/>
  <c r="G19" i="1"/>
  <c r="G27" i="1"/>
  <c r="G48" i="1"/>
  <c r="G59" i="1"/>
  <c r="G53" i="1"/>
  <c r="G30" i="1"/>
  <c r="G12" i="1"/>
  <c r="G25" i="1"/>
  <c r="G29" i="1"/>
  <c r="G40" i="1"/>
  <c r="G6" i="1"/>
</calcChain>
</file>

<file path=xl/sharedStrings.xml><?xml version="1.0" encoding="utf-8"?>
<sst xmlns="http://schemas.openxmlformats.org/spreadsheetml/2006/main" count="630" uniqueCount="89">
  <si>
    <t>Applied</t>
  </si>
  <si>
    <t>Awarded</t>
  </si>
  <si>
    <t>Total</t>
  </si>
  <si>
    <t>City</t>
  </si>
  <si>
    <t>Aberdeen</t>
  </si>
  <si>
    <t>Auckland</t>
  </si>
  <si>
    <t>Bath</t>
  </si>
  <si>
    <t>Belfast</t>
  </si>
  <si>
    <t>Birmingham</t>
  </si>
  <si>
    <t>Blackpool</t>
  </si>
  <si>
    <t>Bodelwyddan</t>
  </si>
  <si>
    <t>Bradford</t>
  </si>
  <si>
    <t>Bridgend</t>
  </si>
  <si>
    <t>Brighton</t>
  </si>
  <si>
    <t>Bristol</t>
  </si>
  <si>
    <t>Cambridge</t>
  </si>
  <si>
    <t>Cardiff</t>
  </si>
  <si>
    <t>Chicago</t>
  </si>
  <si>
    <t>Coventry</t>
  </si>
  <si>
    <t>Cranfield</t>
  </si>
  <si>
    <t>Dublin</t>
  </si>
  <si>
    <t>Dundee</t>
  </si>
  <si>
    <t>Durham</t>
  </si>
  <si>
    <t>East Grinstead</t>
  </si>
  <si>
    <t>Edinburgh</t>
  </si>
  <si>
    <t>Exeter</t>
  </si>
  <si>
    <t>Glamorgan</t>
  </si>
  <si>
    <t>Glasgow</t>
  </si>
  <si>
    <t>Gloucester</t>
  </si>
  <si>
    <t>Groningen</t>
  </si>
  <si>
    <t>Guildford</t>
  </si>
  <si>
    <t>Harefield</t>
  </si>
  <si>
    <t>Hull</t>
  </si>
  <si>
    <t>Kings Lynn</t>
  </si>
  <si>
    <t>Larbert</t>
  </si>
  <si>
    <t>Leeds</t>
  </si>
  <si>
    <t>Leicester</t>
  </si>
  <si>
    <t>Liverpool</t>
  </si>
  <si>
    <t>London</t>
  </si>
  <si>
    <t>Manchester</t>
  </si>
  <si>
    <t>Middlesbrough</t>
  </si>
  <si>
    <t>Newcastle</t>
  </si>
  <si>
    <t>Newport</t>
  </si>
  <si>
    <t>Northalton</t>
  </si>
  <si>
    <t>Nottingham</t>
  </si>
  <si>
    <t>Oxford</t>
  </si>
  <si>
    <t>Plymouth</t>
  </si>
  <si>
    <t>Poole</t>
  </si>
  <si>
    <t>Portsmouth</t>
  </si>
  <si>
    <t>Reading</t>
  </si>
  <si>
    <t>Redhill</t>
  </si>
  <si>
    <t>Scarborough</t>
  </si>
  <si>
    <t>Sheffield</t>
  </si>
  <si>
    <t>Southampton</t>
  </si>
  <si>
    <t>Stoke</t>
  </si>
  <si>
    <t>Sunderland</t>
  </si>
  <si>
    <t>Swansea</t>
  </si>
  <si>
    <t>Taunton</t>
  </si>
  <si>
    <t>Torbay</t>
  </si>
  <si>
    <t>Truro</t>
  </si>
  <si>
    <t>Wolverhampton</t>
  </si>
  <si>
    <t>York</t>
  </si>
  <si>
    <t>Success Rate (%)</t>
  </si>
  <si>
    <t>n</t>
  </si>
  <si>
    <t>£</t>
  </si>
  <si>
    <t>Institution</t>
  </si>
  <si>
    <t>Country</t>
  </si>
  <si>
    <t>Amount requested</t>
  </si>
  <si>
    <t>Amount funded</t>
  </si>
  <si>
    <t>Succesful?</t>
  </si>
  <si>
    <t>England</t>
  </si>
  <si>
    <t>Yes</t>
  </si>
  <si>
    <t>No</t>
  </si>
  <si>
    <t>North Middlesex University Hospital, London</t>
  </si>
  <si>
    <t>UCL</t>
  </si>
  <si>
    <t>KCL</t>
  </si>
  <si>
    <t>Imperial</t>
  </si>
  <si>
    <t>Barts</t>
  </si>
  <si>
    <t>GOSH</t>
  </si>
  <si>
    <t>Georges</t>
  </si>
  <si>
    <t>x</t>
  </si>
  <si>
    <t>Metric</t>
  </si>
  <si>
    <t>East London</t>
  </si>
  <si>
    <t>West London</t>
  </si>
  <si>
    <t>North London</t>
  </si>
  <si>
    <t>South East London</t>
  </si>
  <si>
    <t>South West London</t>
  </si>
  <si>
    <t>Central London</t>
  </si>
  <si>
    <t>North West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</si>
</sst>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£&quot;* #,##0.00_);_(&quot;£&quot;* \(#,##0.00\);_(&quot;£&quot;* &quot;-&quot;??_);_(@_)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0" borderId="0" xfId="0" applyFont="1" applyAlignme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Fill="1" applyBorder="1"/>
    <xf numFmtId="0" fontId="2" fillId="0" borderId="0" xfId="0" applyFont="1" applyBorder="1"/>
    <xf numFmtId="0" fontId="3" fillId="0" borderId="2" xfId="0" applyFont="1" applyBorder="1"/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Border="1"/>
    <xf numFmtId="165" fontId="0" fillId="0" borderId="0" xfId="0" applyNumberFormat="1" applyBorder="1"/>
    <xf numFmtId="165" fontId="2" fillId="0" borderId="1" xfId="0" applyNumberFormat="1" applyFont="1" applyBorder="1"/>
    <xf numFmtId="1" fontId="2" fillId="0" borderId="0" xfId="0" applyNumberFormat="1" applyFont="1" applyAlignment="1">
      <alignment vertical="top"/>
    </xf>
    <xf numFmtId="1" fontId="2" fillId="0" borderId="0" xfId="0" applyNumberFormat="1" applyFont="1"/>
    <xf numFmtId="1" fontId="2" fillId="0" borderId="0" xfId="0" applyNumberFormat="1" applyFont="1" applyBorder="1" applyAlignment="1">
      <alignment vertical="top"/>
    </xf>
    <xf numFmtId="1" fontId="2" fillId="0" borderId="0" xfId="0" applyNumberFormat="1" applyFont="1" applyBorder="1"/>
    <xf numFmtId="1" fontId="5" fillId="0" borderId="0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1" fontId="2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2" fontId="0" fillId="0" borderId="0" xfId="0" applyNumberFormat="1" applyAlignment="1">
      <alignment vertical="top"/>
    </xf>
    <xf numFmtId="2" fontId="10" fillId="0" borderId="0" xfId="0" applyNumberFormat="1" applyFont="1" applyAlignment="1">
      <alignment vertical="top"/>
    </xf>
    <xf numFmtId="0" fontId="10" fillId="0" borderId="0" xfId="0" applyFont="1"/>
    <xf numFmtId="0" fontId="11" fillId="0" borderId="0" xfId="0" applyFont="1"/>
    <xf numFmtId="2" fontId="11" fillId="0" borderId="0" xfId="0" applyNumberFormat="1" applyFont="1" applyAlignment="1">
      <alignment vertical="top"/>
    </xf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13" fillId="0" borderId="0" xfId="0" applyFont="1" applyAlignment="1">
      <alignment vertical="top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2" fontId="10" fillId="0" borderId="0" xfId="0" applyNumberFormat="1" applyFont="1" applyAlignment="1"/>
    <xf numFmtId="2" fontId="0" fillId="0" borderId="0" xfId="9" applyNumberFormat="1" applyFont="1" applyAlignment="1"/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</cellXfs>
  <cellStyles count="18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1" sqref="D11"/>
    </sheetView>
  </sheetViews>
  <sheetFormatPr defaultColWidth="10.6640625" defaultRowHeight="15.5" x14ac:dyDescent="0.35"/>
  <cols>
    <col min="1" max="1" width="18.83203125" bestFit="1" customWidth="1"/>
  </cols>
  <sheetData>
    <row r="1" spans="1:3" x14ac:dyDescent="0.35">
      <c r="A1" s="1"/>
      <c r="B1" s="41" t="s">
        <v>81</v>
      </c>
      <c r="C1" s="1"/>
    </row>
    <row r="2" spans="1:3" x14ac:dyDescent="0.35">
      <c r="A2" s="41" t="s">
        <v>65</v>
      </c>
      <c r="B2" s="41" t="s">
        <v>63</v>
      </c>
      <c r="C2" s="41" t="s">
        <v>80</v>
      </c>
    </row>
    <row r="3" spans="1:3" x14ac:dyDescent="0.35">
      <c r="A3" s="42" t="s">
        <v>82</v>
      </c>
      <c r="B3" s="42">
        <v>12</v>
      </c>
      <c r="C3" s="42">
        <v>470000</v>
      </c>
    </row>
    <row r="4" spans="1:3" x14ac:dyDescent="0.35">
      <c r="A4" s="42" t="s">
        <v>83</v>
      </c>
      <c r="B4" s="42">
        <v>4</v>
      </c>
      <c r="C4" s="42">
        <v>66000</v>
      </c>
    </row>
    <row r="5" spans="1:3" x14ac:dyDescent="0.35">
      <c r="A5" s="42" t="s">
        <v>84</v>
      </c>
      <c r="B5" s="42">
        <v>1</v>
      </c>
      <c r="C5" s="42">
        <v>5000</v>
      </c>
    </row>
    <row r="6" spans="1:3" x14ac:dyDescent="0.35">
      <c r="A6" s="42" t="s">
        <v>85</v>
      </c>
      <c r="B6" s="42">
        <v>36</v>
      </c>
      <c r="C6" s="42">
        <v>980000</v>
      </c>
    </row>
    <row r="7" spans="1:3" x14ac:dyDescent="0.35">
      <c r="A7" s="42" t="s">
        <v>86</v>
      </c>
      <c r="B7" s="42">
        <v>56</v>
      </c>
      <c r="C7" s="42">
        <v>1800000</v>
      </c>
    </row>
    <row r="8" spans="1:3" x14ac:dyDescent="0.35">
      <c r="A8" s="42" t="s">
        <v>87</v>
      </c>
      <c r="B8" s="42">
        <v>7</v>
      </c>
      <c r="C8" s="42">
        <v>230000</v>
      </c>
    </row>
    <row r="9" spans="1:3" x14ac:dyDescent="0.35">
      <c r="A9" s="42" t="s">
        <v>88</v>
      </c>
      <c r="B9" s="42">
        <v>20</v>
      </c>
      <c r="C9" s="42">
        <v>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8"/>
  <sheetViews>
    <sheetView workbookViewId="0">
      <selection activeCell="E29" sqref="E29"/>
    </sheetView>
  </sheetViews>
  <sheetFormatPr defaultColWidth="10.6640625" defaultRowHeight="15.5" x14ac:dyDescent="0.35"/>
  <cols>
    <col min="1" max="1" width="14.33203125" customWidth="1"/>
  </cols>
  <sheetData>
    <row r="1" spans="1:6" x14ac:dyDescent="0.35">
      <c r="A1" s="20" t="s">
        <v>65</v>
      </c>
      <c r="B1" s="20" t="s">
        <v>3</v>
      </c>
      <c r="C1" s="20" t="s">
        <v>66</v>
      </c>
      <c r="D1" s="21" t="s">
        <v>67</v>
      </c>
      <c r="E1" s="21" t="s">
        <v>68</v>
      </c>
      <c r="F1" s="20" t="s">
        <v>69</v>
      </c>
    </row>
    <row r="2" spans="1:6" x14ac:dyDescent="0.35">
      <c r="A2" s="22" t="s">
        <v>76</v>
      </c>
      <c r="B2" s="27" t="s">
        <v>38</v>
      </c>
      <c r="C2" s="27" t="s">
        <v>70</v>
      </c>
      <c r="D2" s="24">
        <v>50000</v>
      </c>
      <c r="E2" s="25">
        <v>49438</v>
      </c>
      <c r="F2" s="26" t="s">
        <v>71</v>
      </c>
    </row>
    <row r="3" spans="1:6" x14ac:dyDescent="0.35">
      <c r="A3" s="22" t="s">
        <v>76</v>
      </c>
      <c r="B3" s="27" t="s">
        <v>38</v>
      </c>
      <c r="C3" s="27" t="s">
        <v>70</v>
      </c>
      <c r="D3" s="24">
        <v>49867.15</v>
      </c>
      <c r="E3" s="25">
        <v>46476</v>
      </c>
      <c r="F3" s="26" t="s">
        <v>71</v>
      </c>
    </row>
    <row r="4" spans="1:6" hidden="1" x14ac:dyDescent="0.35">
      <c r="A4" t="s">
        <v>75</v>
      </c>
      <c r="B4" s="23" t="s">
        <v>38</v>
      </c>
      <c r="C4" s="23" t="s">
        <v>70</v>
      </c>
      <c r="D4" s="24">
        <v>14820</v>
      </c>
      <c r="E4" s="25">
        <v>0</v>
      </c>
      <c r="F4" s="26" t="s">
        <v>72</v>
      </c>
    </row>
    <row r="5" spans="1:6" hidden="1" x14ac:dyDescent="0.35">
      <c r="A5" t="s">
        <v>74</v>
      </c>
      <c r="B5" s="32" t="s">
        <v>38</v>
      </c>
      <c r="C5" s="32" t="s">
        <v>70</v>
      </c>
      <c r="D5" s="24">
        <v>106713</v>
      </c>
      <c r="E5" s="25">
        <v>0</v>
      </c>
      <c r="F5" s="26" t="s">
        <v>72</v>
      </c>
    </row>
    <row r="6" spans="1:6" hidden="1" x14ac:dyDescent="0.35">
      <c r="A6" t="s">
        <v>76</v>
      </c>
      <c r="B6" s="27" t="s">
        <v>38</v>
      </c>
      <c r="C6" s="27" t="s">
        <v>70</v>
      </c>
      <c r="D6" s="24">
        <v>14915</v>
      </c>
      <c r="E6" s="25">
        <v>0</v>
      </c>
      <c r="F6" s="26" t="s">
        <v>72</v>
      </c>
    </row>
    <row r="7" spans="1:6" hidden="1" x14ac:dyDescent="0.35">
      <c r="A7" s="22" t="s">
        <v>76</v>
      </c>
      <c r="B7" s="27" t="s">
        <v>38</v>
      </c>
      <c r="C7" s="27" t="s">
        <v>70</v>
      </c>
      <c r="D7" s="24">
        <v>60116</v>
      </c>
      <c r="E7" s="25">
        <v>0</v>
      </c>
      <c r="F7" s="26" t="s">
        <v>72</v>
      </c>
    </row>
    <row r="8" spans="1:6" hidden="1" x14ac:dyDescent="0.35">
      <c r="A8" t="s">
        <v>76</v>
      </c>
      <c r="B8" s="23" t="s">
        <v>38</v>
      </c>
      <c r="C8" s="23" t="s">
        <v>70</v>
      </c>
      <c r="D8" s="24">
        <v>24893</v>
      </c>
      <c r="E8" s="25">
        <v>0</v>
      </c>
      <c r="F8" s="33" t="s">
        <v>72</v>
      </c>
    </row>
    <row r="9" spans="1:6" hidden="1" x14ac:dyDescent="0.35">
      <c r="A9" t="s">
        <v>76</v>
      </c>
      <c r="B9" s="23" t="s">
        <v>38</v>
      </c>
      <c r="C9" s="23" t="s">
        <v>70</v>
      </c>
      <c r="D9" s="24">
        <v>14852</v>
      </c>
      <c r="E9" s="25">
        <v>0</v>
      </c>
      <c r="F9" s="26" t="s">
        <v>72</v>
      </c>
    </row>
    <row r="10" spans="1:6" hidden="1" x14ac:dyDescent="0.35">
      <c r="A10" t="s">
        <v>74</v>
      </c>
      <c r="B10" s="32" t="s">
        <v>38</v>
      </c>
      <c r="C10" s="32" t="s">
        <v>70</v>
      </c>
      <c r="D10" s="24">
        <v>4628</v>
      </c>
      <c r="E10" s="25">
        <v>0</v>
      </c>
      <c r="F10" s="26" t="s">
        <v>72</v>
      </c>
    </row>
    <row r="11" spans="1:6" x14ac:dyDescent="0.35">
      <c r="A11" t="s">
        <v>76</v>
      </c>
      <c r="B11" s="34" t="s">
        <v>38</v>
      </c>
      <c r="C11" s="34" t="s">
        <v>70</v>
      </c>
      <c r="D11" s="24">
        <v>14350</v>
      </c>
      <c r="E11" s="25">
        <v>13691</v>
      </c>
      <c r="F11" s="33" t="s">
        <v>71</v>
      </c>
    </row>
    <row r="12" spans="1:6" x14ac:dyDescent="0.35">
      <c r="A12" t="s">
        <v>75</v>
      </c>
      <c r="B12" s="35" t="s">
        <v>38</v>
      </c>
      <c r="C12" s="35" t="s">
        <v>70</v>
      </c>
      <c r="D12" s="24">
        <v>4652</v>
      </c>
      <c r="E12" s="25">
        <v>4491</v>
      </c>
      <c r="F12" s="33" t="s">
        <v>71</v>
      </c>
    </row>
    <row r="13" spans="1:6" x14ac:dyDescent="0.35">
      <c r="A13" s="26" t="s">
        <v>76</v>
      </c>
      <c r="B13" s="23" t="s">
        <v>38</v>
      </c>
      <c r="C13" s="23" t="s">
        <v>70</v>
      </c>
      <c r="D13" s="24">
        <v>9925</v>
      </c>
      <c r="E13" s="25">
        <v>73755</v>
      </c>
      <c r="F13" s="26" t="s">
        <v>71</v>
      </c>
    </row>
    <row r="14" spans="1:6" x14ac:dyDescent="0.35">
      <c r="A14" s="26" t="s">
        <v>76</v>
      </c>
      <c r="B14" s="27" t="s">
        <v>38</v>
      </c>
      <c r="C14" s="27" t="s">
        <v>70</v>
      </c>
      <c r="D14" s="24">
        <v>66900</v>
      </c>
      <c r="E14" s="25">
        <v>14080</v>
      </c>
      <c r="F14" s="26" t="s">
        <v>71</v>
      </c>
    </row>
    <row r="15" spans="1:6" x14ac:dyDescent="0.35">
      <c r="A15" s="26" t="s">
        <v>76</v>
      </c>
      <c r="B15" s="27" t="s">
        <v>38</v>
      </c>
      <c r="C15" s="27" t="s">
        <v>70</v>
      </c>
      <c r="D15" s="28">
        <v>11062</v>
      </c>
      <c r="E15" s="25">
        <v>50000</v>
      </c>
      <c r="F15" s="26" t="s">
        <v>71</v>
      </c>
    </row>
    <row r="16" spans="1:6" x14ac:dyDescent="0.35">
      <c r="A16" s="26" t="s">
        <v>76</v>
      </c>
      <c r="B16" s="27" t="s">
        <v>38</v>
      </c>
      <c r="C16" s="27" t="s">
        <v>70</v>
      </c>
      <c r="D16" s="24">
        <v>12000</v>
      </c>
      <c r="E16" s="25">
        <v>73110</v>
      </c>
      <c r="F16" s="26" t="s">
        <v>71</v>
      </c>
    </row>
    <row r="17" spans="1:6" x14ac:dyDescent="0.35">
      <c r="A17" s="26" t="s">
        <v>76</v>
      </c>
      <c r="B17" s="23" t="s">
        <v>38</v>
      </c>
      <c r="C17" s="23" t="s">
        <v>70</v>
      </c>
      <c r="D17" s="24">
        <v>14080</v>
      </c>
      <c r="E17" s="25">
        <v>50000</v>
      </c>
      <c r="F17" s="26" t="s">
        <v>71</v>
      </c>
    </row>
    <row r="18" spans="1:6" x14ac:dyDescent="0.35">
      <c r="A18" t="s">
        <v>74</v>
      </c>
      <c r="B18" s="23" t="s">
        <v>38</v>
      </c>
      <c r="C18" s="23" t="s">
        <v>70</v>
      </c>
      <c r="D18" s="24">
        <v>14696.12</v>
      </c>
      <c r="E18" s="25">
        <v>49867.15</v>
      </c>
      <c r="F18" s="26" t="s">
        <v>71</v>
      </c>
    </row>
    <row r="19" spans="1:6" x14ac:dyDescent="0.35">
      <c r="A19" s="26" t="s">
        <v>76</v>
      </c>
      <c r="B19" s="23" t="s">
        <v>38</v>
      </c>
      <c r="C19" s="23" t="s">
        <v>70</v>
      </c>
      <c r="D19" s="24">
        <v>10170</v>
      </c>
      <c r="E19" s="25">
        <v>14915</v>
      </c>
      <c r="F19" s="26" t="s">
        <v>71</v>
      </c>
    </row>
    <row r="20" spans="1:6" x14ac:dyDescent="0.35">
      <c r="A20" s="26" t="s">
        <v>76</v>
      </c>
      <c r="B20" s="27" t="s">
        <v>38</v>
      </c>
      <c r="C20" s="27" t="s">
        <v>70</v>
      </c>
      <c r="D20" s="24">
        <v>50000</v>
      </c>
      <c r="E20" s="28">
        <v>11062</v>
      </c>
      <c r="F20" s="26" t="s">
        <v>71</v>
      </c>
    </row>
    <row r="21" spans="1:6" x14ac:dyDescent="0.35">
      <c r="A21" t="s">
        <v>74</v>
      </c>
      <c r="B21" s="34" t="s">
        <v>38</v>
      </c>
      <c r="C21" s="34" t="s">
        <v>70</v>
      </c>
      <c r="D21" s="24">
        <v>48065.55</v>
      </c>
      <c r="E21" s="25">
        <v>8242</v>
      </c>
      <c r="F21" s="33" t="s">
        <v>71</v>
      </c>
    </row>
    <row r="22" spans="1:6" x14ac:dyDescent="0.35">
      <c r="A22" s="27" t="s">
        <v>74</v>
      </c>
      <c r="B22" s="27" t="s">
        <v>38</v>
      </c>
      <c r="C22" s="27" t="s">
        <v>70</v>
      </c>
      <c r="D22" s="28">
        <v>25000</v>
      </c>
      <c r="E22" s="28">
        <v>23091</v>
      </c>
      <c r="F22" s="26" t="s">
        <v>71</v>
      </c>
    </row>
    <row r="23" spans="1:6" hidden="1" x14ac:dyDescent="0.35">
      <c r="A23" s="26" t="s">
        <v>76</v>
      </c>
      <c r="B23" s="27" t="s">
        <v>38</v>
      </c>
      <c r="C23" s="27" t="s">
        <v>70</v>
      </c>
      <c r="D23" s="28">
        <v>14382</v>
      </c>
      <c r="E23" s="28">
        <v>0</v>
      </c>
      <c r="F23" s="26" t="s">
        <v>72</v>
      </c>
    </row>
    <row r="24" spans="1:6" hidden="1" x14ac:dyDescent="0.35">
      <c r="A24" s="26" t="s">
        <v>76</v>
      </c>
      <c r="B24" s="32" t="s">
        <v>38</v>
      </c>
      <c r="C24" s="32" t="s">
        <v>70</v>
      </c>
      <c r="D24" s="28">
        <v>23389</v>
      </c>
      <c r="E24" s="25">
        <v>0</v>
      </c>
      <c r="F24" s="26" t="s">
        <v>72</v>
      </c>
    </row>
    <row r="25" spans="1:6" x14ac:dyDescent="0.35">
      <c r="A25" s="27" t="s">
        <v>77</v>
      </c>
      <c r="B25" s="23" t="s">
        <v>38</v>
      </c>
      <c r="C25" s="23" t="s">
        <v>70</v>
      </c>
      <c r="D25" s="28">
        <v>24998</v>
      </c>
      <c r="E25" s="25">
        <v>14820</v>
      </c>
      <c r="F25" s="26" t="s">
        <v>71</v>
      </c>
    </row>
    <row r="26" spans="1:6" hidden="1" x14ac:dyDescent="0.35">
      <c r="A26" s="26" t="s">
        <v>76</v>
      </c>
      <c r="B26" s="23" t="s">
        <v>38</v>
      </c>
      <c r="C26" s="23" t="s">
        <v>70</v>
      </c>
      <c r="D26" s="28">
        <v>28814</v>
      </c>
      <c r="E26" s="25">
        <v>0</v>
      </c>
      <c r="F26" s="26" t="s">
        <v>72</v>
      </c>
    </row>
    <row r="27" spans="1:6" x14ac:dyDescent="0.35">
      <c r="A27" t="s">
        <v>77</v>
      </c>
      <c r="B27" s="23" t="s">
        <v>38</v>
      </c>
      <c r="C27" s="23" t="s">
        <v>70</v>
      </c>
      <c r="D27" s="30"/>
      <c r="E27" s="25">
        <v>19588</v>
      </c>
      <c r="F27" s="26" t="s">
        <v>71</v>
      </c>
    </row>
    <row r="28" spans="1:6" hidden="1" x14ac:dyDescent="0.35">
      <c r="A28" s="26" t="s">
        <v>76</v>
      </c>
      <c r="B28" s="32" t="s">
        <v>38</v>
      </c>
      <c r="C28" s="32" t="s">
        <v>70</v>
      </c>
      <c r="D28" s="24">
        <v>14962</v>
      </c>
      <c r="E28" s="25">
        <v>0</v>
      </c>
      <c r="F28" s="26" t="s">
        <v>72</v>
      </c>
    </row>
    <row r="29" spans="1:6" x14ac:dyDescent="0.35">
      <c r="A29" s="26" t="s">
        <v>76</v>
      </c>
      <c r="B29" s="23" t="s">
        <v>38</v>
      </c>
      <c r="C29" s="23" t="s">
        <v>70</v>
      </c>
      <c r="D29" s="24">
        <v>49910</v>
      </c>
      <c r="E29" s="25">
        <v>1039</v>
      </c>
      <c r="F29" s="26" t="s">
        <v>71</v>
      </c>
    </row>
    <row r="30" spans="1:6" x14ac:dyDescent="0.35">
      <c r="A30" s="26" t="s">
        <v>76</v>
      </c>
      <c r="B30" s="27" t="s">
        <v>38</v>
      </c>
      <c r="C30" s="27" t="s">
        <v>70</v>
      </c>
      <c r="D30" s="24">
        <v>44927</v>
      </c>
      <c r="E30" s="25">
        <v>44927</v>
      </c>
      <c r="F30" s="26" t="s">
        <v>71</v>
      </c>
    </row>
    <row r="31" spans="1:6" x14ac:dyDescent="0.35">
      <c r="A31" t="s">
        <v>77</v>
      </c>
      <c r="B31" s="34" t="s">
        <v>38</v>
      </c>
      <c r="C31" s="34" t="s">
        <v>70</v>
      </c>
      <c r="D31" s="24">
        <v>49438</v>
      </c>
      <c r="E31" s="25">
        <v>15000</v>
      </c>
      <c r="F31" s="33" t="s">
        <v>71</v>
      </c>
    </row>
    <row r="32" spans="1:6" x14ac:dyDescent="0.35">
      <c r="A32" t="s">
        <v>77</v>
      </c>
      <c r="B32" s="29" t="s">
        <v>38</v>
      </c>
      <c r="C32" s="29" t="s">
        <v>70</v>
      </c>
      <c r="D32" s="24">
        <v>51476</v>
      </c>
      <c r="E32" s="25">
        <v>30445</v>
      </c>
      <c r="F32" s="26" t="s">
        <v>71</v>
      </c>
    </row>
    <row r="33" spans="1:6" x14ac:dyDescent="0.35">
      <c r="A33" s="26" t="s">
        <v>76</v>
      </c>
      <c r="B33" s="23" t="s">
        <v>38</v>
      </c>
      <c r="C33" s="23" t="s">
        <v>70</v>
      </c>
      <c r="D33" s="24">
        <v>15000</v>
      </c>
      <c r="E33" s="25">
        <v>14986</v>
      </c>
      <c r="F33" s="26" t="s">
        <v>71</v>
      </c>
    </row>
    <row r="34" spans="1:6" x14ac:dyDescent="0.35">
      <c r="A34" s="38" t="s">
        <v>74</v>
      </c>
      <c r="B34" s="32" t="s">
        <v>38</v>
      </c>
      <c r="C34" s="32" t="s">
        <v>70</v>
      </c>
      <c r="D34" s="24">
        <v>14916</v>
      </c>
      <c r="E34" s="25">
        <v>14320</v>
      </c>
      <c r="F34" s="26" t="s">
        <v>71</v>
      </c>
    </row>
    <row r="35" spans="1:6" x14ac:dyDescent="0.35">
      <c r="A35" t="s">
        <v>78</v>
      </c>
      <c r="B35" s="32" t="s">
        <v>38</v>
      </c>
      <c r="C35" s="32" t="s">
        <v>70</v>
      </c>
      <c r="D35" s="24">
        <v>8242</v>
      </c>
      <c r="E35" s="25">
        <v>21873</v>
      </c>
      <c r="F35" s="26" t="s">
        <v>71</v>
      </c>
    </row>
    <row r="36" spans="1:6" x14ac:dyDescent="0.35">
      <c r="A36" t="s">
        <v>77</v>
      </c>
      <c r="B36" s="32" t="s">
        <v>38</v>
      </c>
      <c r="C36" s="32" t="s">
        <v>70</v>
      </c>
      <c r="D36" s="24">
        <v>24997</v>
      </c>
      <c r="E36" s="25">
        <v>14995.45</v>
      </c>
      <c r="F36" s="26" t="s">
        <v>71</v>
      </c>
    </row>
    <row r="37" spans="1:6" x14ac:dyDescent="0.35">
      <c r="A37" t="s">
        <v>75</v>
      </c>
      <c r="B37" s="32" t="s">
        <v>38</v>
      </c>
      <c r="C37" s="32" t="s">
        <v>70</v>
      </c>
      <c r="D37" s="24">
        <v>54668</v>
      </c>
      <c r="E37" s="25">
        <v>64955</v>
      </c>
      <c r="F37" s="26" t="s">
        <v>71</v>
      </c>
    </row>
    <row r="38" spans="1:6" x14ac:dyDescent="0.35">
      <c r="A38" s="26" t="s">
        <v>76</v>
      </c>
      <c r="B38" s="32" t="s">
        <v>38</v>
      </c>
      <c r="C38" s="32" t="s">
        <v>70</v>
      </c>
      <c r="D38" s="24">
        <v>16724</v>
      </c>
      <c r="E38" s="25">
        <v>64592</v>
      </c>
      <c r="F38" s="26" t="s">
        <v>71</v>
      </c>
    </row>
    <row r="39" spans="1:6" x14ac:dyDescent="0.35">
      <c r="A39" s="26" t="s">
        <v>76</v>
      </c>
      <c r="B39" s="32" t="s">
        <v>38</v>
      </c>
      <c r="C39" s="32" t="s">
        <v>70</v>
      </c>
      <c r="D39" s="24">
        <v>59212</v>
      </c>
      <c r="E39" s="25">
        <v>1783</v>
      </c>
      <c r="F39" s="26" t="s">
        <v>71</v>
      </c>
    </row>
    <row r="40" spans="1:6" hidden="1" x14ac:dyDescent="0.35">
      <c r="A40" t="s">
        <v>74</v>
      </c>
      <c r="B40" s="27" t="s">
        <v>38</v>
      </c>
      <c r="C40" s="27" t="s">
        <v>70</v>
      </c>
      <c r="D40" s="24">
        <v>55000</v>
      </c>
      <c r="E40" s="25">
        <v>0</v>
      </c>
      <c r="F40" s="26" t="s">
        <v>72</v>
      </c>
    </row>
    <row r="41" spans="1:6" hidden="1" x14ac:dyDescent="0.35">
      <c r="A41" t="s">
        <v>74</v>
      </c>
      <c r="B41" s="32" t="s">
        <v>38</v>
      </c>
      <c r="C41" s="32" t="s">
        <v>70</v>
      </c>
      <c r="D41" s="24">
        <v>4455.1000000000004</v>
      </c>
      <c r="E41" s="25">
        <v>0</v>
      </c>
      <c r="F41" s="26" t="s">
        <v>72</v>
      </c>
    </row>
    <row r="42" spans="1:6" hidden="1" x14ac:dyDescent="0.35">
      <c r="A42" t="s">
        <v>76</v>
      </c>
      <c r="B42" s="32" t="s">
        <v>38</v>
      </c>
      <c r="C42" s="32" t="s">
        <v>70</v>
      </c>
      <c r="D42" s="24">
        <v>135941</v>
      </c>
      <c r="E42" s="25">
        <v>0</v>
      </c>
      <c r="F42" s="26" t="s">
        <v>72</v>
      </c>
    </row>
    <row r="43" spans="1:6" hidden="1" x14ac:dyDescent="0.35">
      <c r="A43" t="s">
        <v>77</v>
      </c>
      <c r="B43" s="23" t="s">
        <v>38</v>
      </c>
      <c r="C43" s="23" t="s">
        <v>70</v>
      </c>
      <c r="D43" s="24">
        <v>117187</v>
      </c>
      <c r="E43" s="25">
        <v>0</v>
      </c>
      <c r="F43" s="26" t="s">
        <v>72</v>
      </c>
    </row>
    <row r="44" spans="1:6" hidden="1" x14ac:dyDescent="0.35">
      <c r="A44" s="38" t="s">
        <v>77</v>
      </c>
      <c r="B44" s="27" t="s">
        <v>38</v>
      </c>
      <c r="C44" s="27" t="s">
        <v>70</v>
      </c>
      <c r="D44" s="24">
        <v>9940</v>
      </c>
      <c r="E44" s="28">
        <v>0</v>
      </c>
      <c r="F44" s="26" t="s">
        <v>72</v>
      </c>
    </row>
    <row r="45" spans="1:6" hidden="1" x14ac:dyDescent="0.35">
      <c r="A45" s="26" t="s">
        <v>76</v>
      </c>
      <c r="B45" s="23" t="s">
        <v>38</v>
      </c>
      <c r="C45" s="23" t="s">
        <v>70</v>
      </c>
      <c r="D45" s="24">
        <v>10000</v>
      </c>
      <c r="E45" s="25">
        <v>0</v>
      </c>
      <c r="F45" s="26" t="s">
        <v>72</v>
      </c>
    </row>
    <row r="46" spans="1:6" hidden="1" x14ac:dyDescent="0.35">
      <c r="A46" s="26" t="s">
        <v>76</v>
      </c>
      <c r="B46" s="34" t="s">
        <v>38</v>
      </c>
      <c r="C46" s="34" t="s">
        <v>70</v>
      </c>
      <c r="D46" s="24">
        <v>10820</v>
      </c>
      <c r="E46" s="25">
        <v>0</v>
      </c>
      <c r="F46" s="33" t="s">
        <v>72</v>
      </c>
    </row>
    <row r="47" spans="1:6" hidden="1" x14ac:dyDescent="0.35">
      <c r="A47" t="s">
        <v>77</v>
      </c>
      <c r="B47" s="23" t="s">
        <v>38</v>
      </c>
      <c r="C47" s="23" t="s">
        <v>70</v>
      </c>
      <c r="D47" s="24">
        <v>10320</v>
      </c>
      <c r="E47" s="25">
        <v>0</v>
      </c>
      <c r="F47" s="26" t="s">
        <v>72</v>
      </c>
    </row>
    <row r="48" spans="1:6" hidden="1" x14ac:dyDescent="0.35">
      <c r="A48" s="26" t="s">
        <v>76</v>
      </c>
      <c r="B48" s="27" t="s">
        <v>38</v>
      </c>
      <c r="C48" s="27" t="s">
        <v>70</v>
      </c>
      <c r="D48" s="24">
        <v>10750</v>
      </c>
      <c r="E48" s="28">
        <v>0</v>
      </c>
      <c r="F48" s="26" t="s">
        <v>72</v>
      </c>
    </row>
    <row r="49" spans="1:6" hidden="1" x14ac:dyDescent="0.35">
      <c r="A49" s="27" t="s">
        <v>78</v>
      </c>
      <c r="B49" s="27" t="s">
        <v>38</v>
      </c>
      <c r="C49" s="27" t="s">
        <v>70</v>
      </c>
      <c r="D49" s="28">
        <v>23090</v>
      </c>
      <c r="E49" s="28">
        <v>23091</v>
      </c>
      <c r="F49" s="26" t="s">
        <v>72</v>
      </c>
    </row>
    <row r="50" spans="1:6" hidden="1" x14ac:dyDescent="0.35">
      <c r="A50" t="s">
        <v>74</v>
      </c>
      <c r="B50" s="27" t="s">
        <v>38</v>
      </c>
      <c r="C50" s="27" t="s">
        <v>70</v>
      </c>
      <c r="D50" s="24">
        <v>5288.4</v>
      </c>
      <c r="E50" s="25">
        <v>0</v>
      </c>
      <c r="F50" s="26" t="s">
        <v>72</v>
      </c>
    </row>
    <row r="51" spans="1:6" hidden="1" x14ac:dyDescent="0.35">
      <c r="A51" s="26" t="s">
        <v>76</v>
      </c>
      <c r="B51" s="34" t="s">
        <v>38</v>
      </c>
      <c r="C51" s="34" t="s">
        <v>70</v>
      </c>
      <c r="D51" s="24">
        <v>30445</v>
      </c>
      <c r="E51" s="25">
        <v>0</v>
      </c>
      <c r="F51" s="33" t="s">
        <v>72</v>
      </c>
    </row>
    <row r="52" spans="1:6" hidden="1" x14ac:dyDescent="0.35">
      <c r="A52" s="26" t="s">
        <v>76</v>
      </c>
      <c r="B52" s="27" t="s">
        <v>38</v>
      </c>
      <c r="C52" s="27" t="s">
        <v>70</v>
      </c>
      <c r="D52" s="24">
        <v>4490.0600000000004</v>
      </c>
      <c r="E52" s="25">
        <v>0</v>
      </c>
      <c r="F52" s="26" t="s">
        <v>72</v>
      </c>
    </row>
    <row r="53" spans="1:6" hidden="1" x14ac:dyDescent="0.35">
      <c r="A53" t="s">
        <v>74</v>
      </c>
      <c r="B53" s="27" t="s">
        <v>38</v>
      </c>
      <c r="C53" s="27" t="s">
        <v>70</v>
      </c>
      <c r="D53" s="24">
        <v>9900</v>
      </c>
      <c r="E53" s="25">
        <v>0</v>
      </c>
      <c r="F53" s="26" t="s">
        <v>72</v>
      </c>
    </row>
    <row r="54" spans="1:6" hidden="1" x14ac:dyDescent="0.35">
      <c r="A54" s="26" t="s">
        <v>76</v>
      </c>
      <c r="B54" s="29" t="s">
        <v>38</v>
      </c>
      <c r="C54" s="29" t="s">
        <v>70</v>
      </c>
      <c r="D54" s="24">
        <v>73755</v>
      </c>
      <c r="E54" s="25">
        <v>0</v>
      </c>
      <c r="F54" s="26" t="s">
        <v>72</v>
      </c>
    </row>
    <row r="55" spans="1:6" hidden="1" x14ac:dyDescent="0.35">
      <c r="A55" s="26" t="s">
        <v>76</v>
      </c>
      <c r="B55" s="23" t="s">
        <v>38</v>
      </c>
      <c r="C55" s="23" t="s">
        <v>70</v>
      </c>
      <c r="D55" s="24">
        <v>14986</v>
      </c>
      <c r="E55" s="25">
        <v>0</v>
      </c>
      <c r="F55" s="26" t="s">
        <v>72</v>
      </c>
    </row>
    <row r="56" spans="1:6" hidden="1" x14ac:dyDescent="0.35">
      <c r="A56" s="26" t="s">
        <v>76</v>
      </c>
      <c r="B56" s="23" t="s">
        <v>38</v>
      </c>
      <c r="C56" s="23" t="s">
        <v>70</v>
      </c>
      <c r="D56" s="24">
        <v>25000</v>
      </c>
      <c r="E56" s="25">
        <v>0</v>
      </c>
      <c r="F56" s="26" t="s">
        <v>72</v>
      </c>
    </row>
    <row r="57" spans="1:6" hidden="1" x14ac:dyDescent="0.35">
      <c r="A57" s="38" t="s">
        <v>74</v>
      </c>
      <c r="B57" s="23" t="s">
        <v>38</v>
      </c>
      <c r="C57" s="23" t="s">
        <v>70</v>
      </c>
      <c r="D57" s="37">
        <v>25000</v>
      </c>
      <c r="E57" s="25">
        <v>0</v>
      </c>
      <c r="F57" s="26" t="s">
        <v>72</v>
      </c>
    </row>
    <row r="58" spans="1:6" hidden="1" x14ac:dyDescent="0.35">
      <c r="A58" s="27" t="s">
        <v>78</v>
      </c>
      <c r="B58" s="23" t="s">
        <v>38</v>
      </c>
      <c r="C58" s="23" t="s">
        <v>70</v>
      </c>
      <c r="D58" s="28">
        <v>6840</v>
      </c>
      <c r="E58" s="25">
        <v>0</v>
      </c>
      <c r="F58" s="26" t="s">
        <v>72</v>
      </c>
    </row>
    <row r="59" spans="1:6" hidden="1" x14ac:dyDescent="0.35">
      <c r="A59" s="26" t="s">
        <v>76</v>
      </c>
      <c r="B59" s="32" t="s">
        <v>38</v>
      </c>
      <c r="C59" s="32" t="s">
        <v>70</v>
      </c>
      <c r="D59" s="24">
        <v>50000</v>
      </c>
      <c r="E59" s="25">
        <v>0</v>
      </c>
      <c r="F59" s="26" t="s">
        <v>72</v>
      </c>
    </row>
    <row r="60" spans="1:6" hidden="1" x14ac:dyDescent="0.35">
      <c r="A60" s="29" t="s">
        <v>74</v>
      </c>
      <c r="B60" s="32" t="s">
        <v>38</v>
      </c>
      <c r="C60" s="32" t="s">
        <v>70</v>
      </c>
      <c r="D60" s="24">
        <v>21068.36</v>
      </c>
      <c r="E60" s="25">
        <v>0</v>
      </c>
      <c r="F60" s="26" t="s">
        <v>72</v>
      </c>
    </row>
    <row r="61" spans="1:6" hidden="1" x14ac:dyDescent="0.35">
      <c r="A61" s="26" t="s">
        <v>76</v>
      </c>
      <c r="B61" s="32" t="s">
        <v>38</v>
      </c>
      <c r="C61" s="32" t="s">
        <v>70</v>
      </c>
      <c r="D61" s="24">
        <v>50000</v>
      </c>
      <c r="E61" s="25">
        <v>0</v>
      </c>
      <c r="F61" s="26" t="s">
        <v>72</v>
      </c>
    </row>
    <row r="62" spans="1:6" hidden="1" x14ac:dyDescent="0.35">
      <c r="A62" s="26" t="s">
        <v>76</v>
      </c>
      <c r="B62" s="32" t="s">
        <v>38</v>
      </c>
      <c r="C62" s="32" t="s">
        <v>70</v>
      </c>
      <c r="D62" s="24">
        <v>27084.42</v>
      </c>
      <c r="E62" s="25">
        <v>0</v>
      </c>
      <c r="F62" s="26" t="s">
        <v>72</v>
      </c>
    </row>
    <row r="63" spans="1:6" hidden="1" x14ac:dyDescent="0.35">
      <c r="A63" t="s">
        <v>74</v>
      </c>
      <c r="B63" s="32" t="s">
        <v>38</v>
      </c>
      <c r="C63" s="32" t="s">
        <v>70</v>
      </c>
      <c r="D63" s="24">
        <v>8913</v>
      </c>
      <c r="E63" s="25">
        <v>0</v>
      </c>
      <c r="F63" s="26" t="s">
        <v>72</v>
      </c>
    </row>
    <row r="64" spans="1:6" hidden="1" x14ac:dyDescent="0.35">
      <c r="A64" t="s">
        <v>75</v>
      </c>
      <c r="B64" s="23" t="s">
        <v>38</v>
      </c>
      <c r="C64" s="23" t="s">
        <v>70</v>
      </c>
      <c r="D64" s="24">
        <v>10728.61</v>
      </c>
      <c r="E64" s="25">
        <v>0</v>
      </c>
      <c r="F64" s="26" t="s">
        <v>72</v>
      </c>
    </row>
    <row r="65" spans="1:6" hidden="1" x14ac:dyDescent="0.35">
      <c r="A65" s="29" t="s">
        <v>74</v>
      </c>
      <c r="B65" s="23" t="s">
        <v>38</v>
      </c>
      <c r="C65" s="23" t="s">
        <v>70</v>
      </c>
      <c r="D65" s="24">
        <v>10000</v>
      </c>
      <c r="E65" s="25">
        <v>0</v>
      </c>
      <c r="F65" s="26" t="s">
        <v>72</v>
      </c>
    </row>
    <row r="66" spans="1:6" hidden="1" x14ac:dyDescent="0.35">
      <c r="A66" t="s">
        <v>74</v>
      </c>
      <c r="B66" s="32" t="s">
        <v>38</v>
      </c>
      <c r="C66" s="32" t="s">
        <v>70</v>
      </c>
      <c r="D66" s="24">
        <v>1500</v>
      </c>
      <c r="E66" s="25">
        <v>0</v>
      </c>
      <c r="F66" s="26" t="s">
        <v>72</v>
      </c>
    </row>
    <row r="67" spans="1:6" hidden="1" x14ac:dyDescent="0.35">
      <c r="A67" s="40" t="s">
        <v>74</v>
      </c>
      <c r="B67" s="32" t="s">
        <v>38</v>
      </c>
      <c r="C67" s="32" t="s">
        <v>70</v>
      </c>
      <c r="D67" s="24">
        <v>15000</v>
      </c>
      <c r="E67" s="25">
        <v>0</v>
      </c>
      <c r="F67" s="26" t="s">
        <v>72</v>
      </c>
    </row>
    <row r="68" spans="1:6" hidden="1" x14ac:dyDescent="0.35">
      <c r="A68" s="40" t="s">
        <v>77</v>
      </c>
      <c r="B68" s="29" t="s">
        <v>38</v>
      </c>
      <c r="C68" s="29" t="s">
        <v>70</v>
      </c>
      <c r="D68" s="24">
        <v>13730.1</v>
      </c>
      <c r="E68" s="25">
        <v>0</v>
      </c>
      <c r="F68" s="26" t="s">
        <v>72</v>
      </c>
    </row>
    <row r="69" spans="1:6" hidden="1" x14ac:dyDescent="0.35">
      <c r="A69" s="26" t="s">
        <v>76</v>
      </c>
      <c r="B69" s="32" t="s">
        <v>38</v>
      </c>
      <c r="C69" s="32" t="s">
        <v>70</v>
      </c>
      <c r="D69" s="24">
        <v>14461.2</v>
      </c>
      <c r="E69" s="25">
        <v>0</v>
      </c>
      <c r="F69" s="26" t="s">
        <v>72</v>
      </c>
    </row>
    <row r="70" spans="1:6" hidden="1" x14ac:dyDescent="0.35">
      <c r="A70" s="40" t="s">
        <v>77</v>
      </c>
      <c r="B70" s="29" t="s">
        <v>38</v>
      </c>
      <c r="C70" s="29" t="s">
        <v>70</v>
      </c>
      <c r="D70" s="24">
        <v>50000</v>
      </c>
      <c r="E70" s="25">
        <v>0</v>
      </c>
      <c r="F70" s="26" t="s">
        <v>72</v>
      </c>
    </row>
    <row r="71" spans="1:6" x14ac:dyDescent="0.35">
      <c r="A71" s="32" t="s">
        <v>74</v>
      </c>
      <c r="B71" s="32" t="s">
        <v>38</v>
      </c>
      <c r="C71" s="32" t="s">
        <v>70</v>
      </c>
      <c r="D71" s="24">
        <v>15750</v>
      </c>
      <c r="E71" s="25">
        <v>23271</v>
      </c>
      <c r="F71" s="33" t="s">
        <v>71</v>
      </c>
    </row>
    <row r="72" spans="1:6" hidden="1" x14ac:dyDescent="0.35">
      <c r="A72" s="40" t="s">
        <v>74</v>
      </c>
      <c r="B72" s="32" t="s">
        <v>38</v>
      </c>
      <c r="C72" s="32" t="s">
        <v>70</v>
      </c>
      <c r="D72" s="24">
        <v>9834</v>
      </c>
      <c r="E72" s="25">
        <v>0</v>
      </c>
      <c r="F72" s="26" t="s">
        <v>72</v>
      </c>
    </row>
    <row r="73" spans="1:6" x14ac:dyDescent="0.35">
      <c r="A73" s="26" t="s">
        <v>76</v>
      </c>
      <c r="B73" s="32" t="s">
        <v>38</v>
      </c>
      <c r="C73" s="32" t="s">
        <v>70</v>
      </c>
      <c r="D73" s="24">
        <v>14320</v>
      </c>
      <c r="E73" s="25">
        <v>62547.5</v>
      </c>
      <c r="F73" s="26" t="s">
        <v>71</v>
      </c>
    </row>
    <row r="74" spans="1:6" hidden="1" x14ac:dyDescent="0.35">
      <c r="A74" s="26" t="s">
        <v>76</v>
      </c>
      <c r="B74" s="32" t="s">
        <v>38</v>
      </c>
      <c r="C74" s="32" t="s">
        <v>70</v>
      </c>
      <c r="D74" s="24">
        <v>21873</v>
      </c>
      <c r="E74" s="25">
        <v>0</v>
      </c>
      <c r="F74" s="26" t="s">
        <v>72</v>
      </c>
    </row>
    <row r="75" spans="1:6" hidden="1" x14ac:dyDescent="0.35">
      <c r="A75" s="40" t="s">
        <v>77</v>
      </c>
      <c r="B75" s="27" t="s">
        <v>38</v>
      </c>
      <c r="C75" s="27" t="s">
        <v>70</v>
      </c>
      <c r="D75" s="24">
        <v>25000</v>
      </c>
      <c r="E75" s="25">
        <v>0</v>
      </c>
      <c r="F75" s="26" t="s">
        <v>72</v>
      </c>
    </row>
    <row r="76" spans="1:6" hidden="1" x14ac:dyDescent="0.35">
      <c r="A76" s="40" t="s">
        <v>74</v>
      </c>
      <c r="B76" s="32" t="s">
        <v>38</v>
      </c>
      <c r="C76" s="32" t="s">
        <v>70</v>
      </c>
      <c r="D76" s="24">
        <v>49984</v>
      </c>
      <c r="E76" s="25">
        <v>0</v>
      </c>
      <c r="F76" s="33" t="s">
        <v>72</v>
      </c>
    </row>
    <row r="77" spans="1:6" x14ac:dyDescent="0.35">
      <c r="A77" s="26" t="s">
        <v>76</v>
      </c>
      <c r="B77" s="27" t="s">
        <v>38</v>
      </c>
      <c r="C77" s="27" t="s">
        <v>70</v>
      </c>
      <c r="D77" s="24">
        <v>49958</v>
      </c>
      <c r="E77" s="25">
        <v>12000</v>
      </c>
      <c r="F77" s="26" t="s">
        <v>71</v>
      </c>
    </row>
    <row r="78" spans="1:6" hidden="1" x14ac:dyDescent="0.35">
      <c r="A78" s="26" t="s">
        <v>76</v>
      </c>
      <c r="B78" s="23" t="s">
        <v>38</v>
      </c>
      <c r="C78" s="23" t="s">
        <v>70</v>
      </c>
      <c r="D78" s="24">
        <v>49996</v>
      </c>
      <c r="E78" s="25">
        <v>0</v>
      </c>
      <c r="F78" s="26" t="s">
        <v>72</v>
      </c>
    </row>
    <row r="79" spans="1:6" hidden="1" x14ac:dyDescent="0.35">
      <c r="A79" s="26" t="s">
        <v>76</v>
      </c>
      <c r="B79" s="27" t="s">
        <v>38</v>
      </c>
      <c r="C79" s="27" t="s">
        <v>70</v>
      </c>
      <c r="D79" s="24">
        <v>10465</v>
      </c>
      <c r="E79" s="25">
        <v>0</v>
      </c>
      <c r="F79" s="26" t="s">
        <v>72</v>
      </c>
    </row>
    <row r="80" spans="1:6" x14ac:dyDescent="0.35">
      <c r="A80" s="39" t="s">
        <v>73</v>
      </c>
      <c r="B80" s="32" t="s">
        <v>38</v>
      </c>
      <c r="C80" s="32" t="s">
        <v>70</v>
      </c>
      <c r="D80" s="24">
        <v>5170.6000000000004</v>
      </c>
      <c r="E80" s="25">
        <v>90327</v>
      </c>
      <c r="F80" s="26" t="s">
        <v>71</v>
      </c>
    </row>
    <row r="81" spans="1:6" hidden="1" x14ac:dyDescent="0.35">
      <c r="A81" s="40" t="s">
        <v>77</v>
      </c>
      <c r="B81" s="27" t="s">
        <v>38</v>
      </c>
      <c r="C81" s="27" t="s">
        <v>70</v>
      </c>
      <c r="D81" s="24">
        <v>5000</v>
      </c>
      <c r="E81" s="25">
        <v>0</v>
      </c>
      <c r="F81" s="26" t="s">
        <v>72</v>
      </c>
    </row>
    <row r="82" spans="1:6" hidden="1" x14ac:dyDescent="0.35">
      <c r="A82" s="40" t="s">
        <v>77</v>
      </c>
      <c r="B82" s="23" t="s">
        <v>38</v>
      </c>
      <c r="C82" s="23" t="s">
        <v>70</v>
      </c>
      <c r="D82" s="24">
        <v>15000</v>
      </c>
      <c r="E82" s="25">
        <v>0</v>
      </c>
      <c r="F82" s="26" t="s">
        <v>72</v>
      </c>
    </row>
    <row r="83" spans="1:6" hidden="1" x14ac:dyDescent="0.35">
      <c r="A83" s="32" t="s">
        <v>79</v>
      </c>
      <c r="B83" s="29" t="s">
        <v>38</v>
      </c>
      <c r="C83" s="29" t="s">
        <v>70</v>
      </c>
      <c r="D83" s="24">
        <v>30190</v>
      </c>
      <c r="E83" s="25">
        <v>0</v>
      </c>
      <c r="F83" s="26" t="s">
        <v>72</v>
      </c>
    </row>
    <row r="84" spans="1:6" hidden="1" x14ac:dyDescent="0.35">
      <c r="A84" s="32" t="s">
        <v>74</v>
      </c>
      <c r="B84" s="23" t="s">
        <v>38</v>
      </c>
      <c r="C84" s="23" t="s">
        <v>70</v>
      </c>
      <c r="D84" s="24">
        <v>29964</v>
      </c>
      <c r="E84" s="25">
        <v>0</v>
      </c>
      <c r="F84" s="33" t="s">
        <v>72</v>
      </c>
    </row>
    <row r="85" spans="1:6" hidden="1" x14ac:dyDescent="0.35">
      <c r="A85" s="32" t="s">
        <v>74</v>
      </c>
      <c r="B85" s="27" t="s">
        <v>38</v>
      </c>
      <c r="C85" s="27" t="s">
        <v>70</v>
      </c>
      <c r="D85" s="24">
        <v>9000</v>
      </c>
      <c r="E85" s="25">
        <v>0</v>
      </c>
      <c r="F85" s="26" t="s">
        <v>72</v>
      </c>
    </row>
    <row r="86" spans="1:6" hidden="1" x14ac:dyDescent="0.35">
      <c r="A86" s="26" t="s">
        <v>76</v>
      </c>
      <c r="B86" s="23" t="s">
        <v>38</v>
      </c>
      <c r="C86" s="23" t="s">
        <v>70</v>
      </c>
      <c r="D86" s="24">
        <v>64592</v>
      </c>
      <c r="E86" s="25">
        <v>0</v>
      </c>
      <c r="F86" s="26" t="s">
        <v>72</v>
      </c>
    </row>
    <row r="87" spans="1:6" x14ac:dyDescent="0.35">
      <c r="A87" s="40" t="s">
        <v>74</v>
      </c>
      <c r="B87" s="23" t="s">
        <v>38</v>
      </c>
      <c r="C87" s="23" t="s">
        <v>70</v>
      </c>
      <c r="D87" s="24">
        <v>59627</v>
      </c>
      <c r="E87" s="25">
        <v>18867</v>
      </c>
      <c r="F87" s="26" t="s">
        <v>71</v>
      </c>
    </row>
    <row r="88" spans="1:6" hidden="1" x14ac:dyDescent="0.35">
      <c r="A88" s="26" t="s">
        <v>76</v>
      </c>
      <c r="B88" s="27" t="s">
        <v>38</v>
      </c>
      <c r="C88" s="27" t="s">
        <v>70</v>
      </c>
      <c r="D88" s="24">
        <v>10826.99</v>
      </c>
      <c r="E88" s="28">
        <v>0</v>
      </c>
      <c r="F88" s="26" t="s">
        <v>72</v>
      </c>
    </row>
    <row r="89" spans="1:6" hidden="1" x14ac:dyDescent="0.35">
      <c r="A89" s="40" t="s">
        <v>74</v>
      </c>
      <c r="B89" s="23" t="s">
        <v>38</v>
      </c>
      <c r="C89" s="23" t="s">
        <v>70</v>
      </c>
      <c r="D89" s="24">
        <v>18867</v>
      </c>
      <c r="E89" s="25">
        <v>0</v>
      </c>
      <c r="F89" s="26" t="s">
        <v>72</v>
      </c>
    </row>
    <row r="90" spans="1:6" hidden="1" x14ac:dyDescent="0.35">
      <c r="A90" s="26" t="s">
        <v>76</v>
      </c>
      <c r="B90" s="32" t="s">
        <v>38</v>
      </c>
      <c r="C90" s="32" t="s">
        <v>70</v>
      </c>
      <c r="D90" s="24">
        <v>1782.16</v>
      </c>
      <c r="E90" s="25">
        <v>0</v>
      </c>
      <c r="F90" s="26" t="s">
        <v>72</v>
      </c>
    </row>
    <row r="91" spans="1:6" hidden="1" x14ac:dyDescent="0.35">
      <c r="A91" s="40" t="s">
        <v>74</v>
      </c>
      <c r="B91" s="27" t="s">
        <v>38</v>
      </c>
      <c r="C91" s="27" t="s">
        <v>70</v>
      </c>
      <c r="D91" s="24">
        <v>15000</v>
      </c>
      <c r="E91" s="25">
        <v>0</v>
      </c>
      <c r="F91" s="26" t="s">
        <v>72</v>
      </c>
    </row>
    <row r="92" spans="1:6" hidden="1" x14ac:dyDescent="0.35">
      <c r="A92" s="32" t="s">
        <v>74</v>
      </c>
      <c r="B92" s="34" t="s">
        <v>38</v>
      </c>
      <c r="C92" s="34" t="s">
        <v>70</v>
      </c>
      <c r="D92" s="24">
        <v>14940</v>
      </c>
      <c r="E92" s="25">
        <v>0</v>
      </c>
      <c r="F92" s="33" t="s">
        <v>72</v>
      </c>
    </row>
    <row r="93" spans="1:6" hidden="1" x14ac:dyDescent="0.35">
      <c r="A93" s="32" t="s">
        <v>74</v>
      </c>
      <c r="B93" s="32" t="s">
        <v>38</v>
      </c>
      <c r="C93" s="32" t="s">
        <v>70</v>
      </c>
      <c r="D93" s="24">
        <v>40000</v>
      </c>
      <c r="E93" s="25">
        <v>0</v>
      </c>
      <c r="F93" s="26" t="s">
        <v>72</v>
      </c>
    </row>
    <row r="94" spans="1:6" hidden="1" x14ac:dyDescent="0.35">
      <c r="A94" s="32" t="s">
        <v>77</v>
      </c>
      <c r="B94" s="23" t="s">
        <v>38</v>
      </c>
      <c r="C94" s="23" t="s">
        <v>70</v>
      </c>
      <c r="D94" s="24">
        <v>44885</v>
      </c>
      <c r="E94" s="31">
        <v>0</v>
      </c>
      <c r="F94" s="26" t="s">
        <v>72</v>
      </c>
    </row>
    <row r="95" spans="1:6" hidden="1" x14ac:dyDescent="0.35">
      <c r="A95" s="26" t="s">
        <v>76</v>
      </c>
      <c r="B95" s="23" t="s">
        <v>38</v>
      </c>
      <c r="C95" s="23" t="s">
        <v>70</v>
      </c>
      <c r="D95" s="24">
        <v>49933</v>
      </c>
      <c r="E95" s="25">
        <v>0</v>
      </c>
      <c r="F95" s="33" t="s">
        <v>72</v>
      </c>
    </row>
    <row r="96" spans="1:6" hidden="1" x14ac:dyDescent="0.35">
      <c r="A96" s="26" t="s">
        <v>76</v>
      </c>
      <c r="B96" s="32" t="s">
        <v>38</v>
      </c>
      <c r="C96" s="32" t="s">
        <v>70</v>
      </c>
      <c r="D96" s="24">
        <v>49996</v>
      </c>
      <c r="E96" s="25">
        <v>0</v>
      </c>
      <c r="F96" s="26" t="s">
        <v>72</v>
      </c>
    </row>
    <row r="97" spans="1:6" hidden="1" x14ac:dyDescent="0.35">
      <c r="A97" s="32" t="s">
        <v>75</v>
      </c>
      <c r="B97" s="32" t="s">
        <v>38</v>
      </c>
      <c r="C97" s="32" t="s">
        <v>70</v>
      </c>
      <c r="D97" s="24">
        <v>64808.82</v>
      </c>
      <c r="E97" s="25">
        <v>0</v>
      </c>
      <c r="F97" s="26" t="s">
        <v>72</v>
      </c>
    </row>
    <row r="98" spans="1:6" hidden="1" x14ac:dyDescent="0.35">
      <c r="A98" s="40" t="s">
        <v>74</v>
      </c>
      <c r="B98" s="23" t="s">
        <v>38</v>
      </c>
      <c r="C98" s="23" t="s">
        <v>70</v>
      </c>
      <c r="D98" s="24">
        <v>4841</v>
      </c>
      <c r="E98" s="25">
        <v>0</v>
      </c>
      <c r="F98" s="26" t="s">
        <v>72</v>
      </c>
    </row>
    <row r="99" spans="1:6" hidden="1" x14ac:dyDescent="0.35">
      <c r="A99" s="40" t="s">
        <v>79</v>
      </c>
      <c r="B99" s="32" t="s">
        <v>38</v>
      </c>
      <c r="C99" s="32" t="s">
        <v>70</v>
      </c>
      <c r="D99" s="24">
        <v>10000</v>
      </c>
      <c r="E99" s="25">
        <v>0</v>
      </c>
      <c r="F99" s="26" t="s">
        <v>72</v>
      </c>
    </row>
    <row r="100" spans="1:6" hidden="1" x14ac:dyDescent="0.35">
      <c r="A100" s="40" t="s">
        <v>74</v>
      </c>
      <c r="B100" s="23" t="s">
        <v>38</v>
      </c>
      <c r="C100" s="23" t="s">
        <v>70</v>
      </c>
      <c r="D100" s="24">
        <v>23784.400000000001</v>
      </c>
      <c r="E100" s="25">
        <v>0</v>
      </c>
      <c r="F100" s="26" t="s">
        <v>72</v>
      </c>
    </row>
    <row r="101" spans="1:6" hidden="1" x14ac:dyDescent="0.35">
      <c r="A101" s="40" t="s">
        <v>77</v>
      </c>
      <c r="B101" s="27" t="s">
        <v>38</v>
      </c>
      <c r="C101" s="27" t="s">
        <v>70</v>
      </c>
      <c r="D101" s="24">
        <v>15000</v>
      </c>
      <c r="E101" s="25">
        <v>0</v>
      </c>
      <c r="F101" s="26" t="s">
        <v>72</v>
      </c>
    </row>
    <row r="102" spans="1:6" x14ac:dyDescent="0.35">
      <c r="A102" t="s">
        <v>79</v>
      </c>
      <c r="B102" s="32" t="s">
        <v>38</v>
      </c>
      <c r="C102" s="32" t="s">
        <v>70</v>
      </c>
      <c r="D102" s="30">
        <v>14813</v>
      </c>
      <c r="E102" s="25">
        <v>10826.99</v>
      </c>
      <c r="F102" s="26" t="s">
        <v>71</v>
      </c>
    </row>
    <row r="103" spans="1:6" hidden="1" x14ac:dyDescent="0.35">
      <c r="A103" s="26" t="s">
        <v>76</v>
      </c>
      <c r="B103" s="27" t="s">
        <v>38</v>
      </c>
      <c r="C103" s="27" t="s">
        <v>70</v>
      </c>
      <c r="D103" s="24">
        <v>14995.45</v>
      </c>
      <c r="E103" s="28">
        <v>0</v>
      </c>
      <c r="F103" s="26" t="s">
        <v>72</v>
      </c>
    </row>
    <row r="104" spans="1:6" hidden="1" x14ac:dyDescent="0.35">
      <c r="A104" s="32" t="s">
        <v>74</v>
      </c>
      <c r="B104" s="27" t="s">
        <v>38</v>
      </c>
      <c r="C104" s="27" t="s">
        <v>70</v>
      </c>
      <c r="D104" s="24">
        <v>45354</v>
      </c>
      <c r="E104" s="25">
        <v>0</v>
      </c>
      <c r="F104" s="26" t="s">
        <v>72</v>
      </c>
    </row>
    <row r="105" spans="1:6" hidden="1" x14ac:dyDescent="0.35">
      <c r="A105" s="32" t="s">
        <v>75</v>
      </c>
      <c r="B105" s="32" t="s">
        <v>38</v>
      </c>
      <c r="C105" s="32" t="s">
        <v>70</v>
      </c>
      <c r="D105" s="24">
        <v>23271</v>
      </c>
      <c r="E105" s="25">
        <v>0</v>
      </c>
      <c r="F105" s="26" t="s">
        <v>72</v>
      </c>
    </row>
    <row r="106" spans="1:6" x14ac:dyDescent="0.35">
      <c r="A106" s="26" t="s">
        <v>76</v>
      </c>
      <c r="B106" s="27" t="s">
        <v>38</v>
      </c>
      <c r="C106" s="27" t="s">
        <v>70</v>
      </c>
      <c r="D106" s="24">
        <v>64955</v>
      </c>
      <c r="E106" s="25">
        <v>14697</v>
      </c>
      <c r="F106" s="26" t="s">
        <v>71</v>
      </c>
    </row>
    <row r="107" spans="1:6" x14ac:dyDescent="0.35">
      <c r="A107" s="32" t="s">
        <v>74</v>
      </c>
      <c r="B107" s="23" t="s">
        <v>38</v>
      </c>
      <c r="C107" s="23" t="s">
        <v>70</v>
      </c>
      <c r="D107" s="24">
        <v>51221.45</v>
      </c>
      <c r="E107" s="25">
        <v>50000</v>
      </c>
      <c r="F107" s="26" t="s">
        <v>71</v>
      </c>
    </row>
    <row r="108" spans="1:6" hidden="1" x14ac:dyDescent="0.35">
      <c r="A108" s="32" t="s">
        <v>75</v>
      </c>
      <c r="B108" s="23" t="s">
        <v>38</v>
      </c>
      <c r="C108" s="23" t="s">
        <v>70</v>
      </c>
      <c r="D108" s="24">
        <v>62547.5</v>
      </c>
      <c r="E108" s="25">
        <v>0</v>
      </c>
      <c r="F108" s="26" t="s">
        <v>72</v>
      </c>
    </row>
    <row r="109" spans="1:6" x14ac:dyDescent="0.35">
      <c r="A109" s="26" t="s">
        <v>76</v>
      </c>
      <c r="B109" s="32" t="s">
        <v>38</v>
      </c>
      <c r="C109" s="32" t="s">
        <v>70</v>
      </c>
      <c r="D109" s="24">
        <v>9896.6299999999992</v>
      </c>
      <c r="E109" s="25">
        <v>83745</v>
      </c>
      <c r="F109" s="26" t="s">
        <v>71</v>
      </c>
    </row>
    <row r="110" spans="1:6" hidden="1" x14ac:dyDescent="0.35">
      <c r="A110" s="26" t="s">
        <v>76</v>
      </c>
      <c r="B110" s="23" t="s">
        <v>38</v>
      </c>
      <c r="C110" s="23" t="s">
        <v>70</v>
      </c>
      <c r="D110" s="24">
        <v>74339</v>
      </c>
      <c r="E110" s="25">
        <v>0</v>
      </c>
      <c r="F110" s="26" t="s">
        <v>72</v>
      </c>
    </row>
    <row r="111" spans="1:6" x14ac:dyDescent="0.35">
      <c r="A111" s="32" t="s">
        <v>74</v>
      </c>
      <c r="B111" s="32" t="s">
        <v>38</v>
      </c>
      <c r="C111" s="32" t="s">
        <v>70</v>
      </c>
      <c r="D111" s="24">
        <v>75684</v>
      </c>
      <c r="E111" s="25">
        <v>11256</v>
      </c>
      <c r="F111" s="26" t="s">
        <v>71</v>
      </c>
    </row>
    <row r="112" spans="1:6" hidden="1" x14ac:dyDescent="0.35">
      <c r="A112" s="32" t="s">
        <v>74</v>
      </c>
      <c r="B112" s="27" t="s">
        <v>38</v>
      </c>
      <c r="C112" s="27" t="s">
        <v>70</v>
      </c>
      <c r="D112" s="24">
        <v>12740</v>
      </c>
      <c r="E112" s="28">
        <v>0</v>
      </c>
      <c r="F112" s="26" t="s">
        <v>72</v>
      </c>
    </row>
    <row r="113" spans="1:6" x14ac:dyDescent="0.35">
      <c r="A113" s="32" t="s">
        <v>75</v>
      </c>
      <c r="B113" s="23" t="s">
        <v>38</v>
      </c>
      <c r="C113" s="23" t="s">
        <v>70</v>
      </c>
      <c r="D113" s="24">
        <v>65000</v>
      </c>
      <c r="E113" s="25">
        <v>59627</v>
      </c>
      <c r="F113" s="26" t="s">
        <v>71</v>
      </c>
    </row>
    <row r="114" spans="1:6" hidden="1" x14ac:dyDescent="0.35">
      <c r="A114" s="32" t="s">
        <v>75</v>
      </c>
      <c r="B114" s="32" t="s">
        <v>38</v>
      </c>
      <c r="C114" s="32" t="s">
        <v>70</v>
      </c>
      <c r="D114" s="24">
        <v>61963.93</v>
      </c>
      <c r="E114" s="25">
        <v>0</v>
      </c>
      <c r="F114" s="26" t="s">
        <v>72</v>
      </c>
    </row>
    <row r="115" spans="1:6" x14ac:dyDescent="0.35">
      <c r="A115" s="32" t="s">
        <v>79</v>
      </c>
      <c r="B115" s="27" t="s">
        <v>38</v>
      </c>
      <c r="C115" s="27" t="s">
        <v>70</v>
      </c>
      <c r="D115" s="24">
        <v>60000</v>
      </c>
      <c r="E115" s="25">
        <v>48065</v>
      </c>
      <c r="F115" s="26" t="s">
        <v>71</v>
      </c>
    </row>
    <row r="116" spans="1:6" x14ac:dyDescent="0.35">
      <c r="A116" s="32" t="s">
        <v>75</v>
      </c>
      <c r="B116" s="23" t="s">
        <v>38</v>
      </c>
      <c r="C116" s="23" t="s">
        <v>70</v>
      </c>
      <c r="D116" s="24">
        <v>64849.36</v>
      </c>
      <c r="E116" s="25">
        <v>9834</v>
      </c>
      <c r="F116" s="26" t="s">
        <v>71</v>
      </c>
    </row>
    <row r="117" spans="1:6" hidden="1" x14ac:dyDescent="0.35">
      <c r="A117" s="32" t="s">
        <v>77</v>
      </c>
      <c r="B117" s="23" t="s">
        <v>38</v>
      </c>
      <c r="C117" s="23" t="s">
        <v>70</v>
      </c>
      <c r="D117" s="24">
        <v>71577</v>
      </c>
      <c r="E117" s="25">
        <v>0</v>
      </c>
      <c r="F117" s="26" t="s">
        <v>72</v>
      </c>
    </row>
    <row r="118" spans="1:6" hidden="1" x14ac:dyDescent="0.35">
      <c r="A118" s="26" t="s">
        <v>76</v>
      </c>
      <c r="B118" s="23" t="s">
        <v>38</v>
      </c>
      <c r="C118" s="23" t="s">
        <v>70</v>
      </c>
      <c r="D118" s="24">
        <v>79960</v>
      </c>
      <c r="E118" s="25">
        <v>0</v>
      </c>
      <c r="F118" s="26" t="s">
        <v>72</v>
      </c>
    </row>
    <row r="119" spans="1:6" hidden="1" x14ac:dyDescent="0.35">
      <c r="A119" s="32" t="s">
        <v>74</v>
      </c>
      <c r="B119" s="32" t="s">
        <v>38</v>
      </c>
      <c r="C119" s="32" t="s">
        <v>70</v>
      </c>
      <c r="D119" s="24">
        <v>9970</v>
      </c>
      <c r="E119" s="25">
        <v>0</v>
      </c>
      <c r="F119" s="33" t="s">
        <v>72</v>
      </c>
    </row>
    <row r="120" spans="1:6" x14ac:dyDescent="0.35">
      <c r="A120" s="26" t="s">
        <v>76</v>
      </c>
      <c r="B120" s="32" t="s">
        <v>38</v>
      </c>
      <c r="C120" s="32" t="s">
        <v>70</v>
      </c>
      <c r="D120" s="24">
        <v>11256</v>
      </c>
      <c r="E120" s="25">
        <v>9000</v>
      </c>
      <c r="F120" s="26" t="s">
        <v>71</v>
      </c>
    </row>
    <row r="121" spans="1:6" hidden="1" x14ac:dyDescent="0.35">
      <c r="A121" s="40" t="s">
        <v>76</v>
      </c>
      <c r="B121" s="29" t="s">
        <v>38</v>
      </c>
      <c r="C121" s="29" t="s">
        <v>70</v>
      </c>
      <c r="D121" s="24">
        <v>1039</v>
      </c>
      <c r="E121" s="25">
        <v>0</v>
      </c>
      <c r="F121" s="26" t="s">
        <v>72</v>
      </c>
    </row>
    <row r="122" spans="1:6" hidden="1" x14ac:dyDescent="0.35">
      <c r="A122" s="40" t="s">
        <v>75</v>
      </c>
      <c r="B122" s="23" t="s">
        <v>38</v>
      </c>
      <c r="C122" s="23" t="s">
        <v>70</v>
      </c>
      <c r="D122" s="24">
        <v>19588</v>
      </c>
      <c r="E122" s="25">
        <v>0</v>
      </c>
      <c r="F122" s="26" t="s">
        <v>72</v>
      </c>
    </row>
    <row r="123" spans="1:6" x14ac:dyDescent="0.35">
      <c r="A123" s="32" t="s">
        <v>78</v>
      </c>
      <c r="B123" s="27" t="s">
        <v>38</v>
      </c>
      <c r="C123" s="27" t="s">
        <v>70</v>
      </c>
      <c r="D123" s="24">
        <v>27618.6</v>
      </c>
      <c r="E123" s="25">
        <v>5228.3999999999996</v>
      </c>
      <c r="F123" s="26" t="s">
        <v>71</v>
      </c>
    </row>
    <row r="124" spans="1:6" x14ac:dyDescent="0.35">
      <c r="A124" s="32" t="s">
        <v>77</v>
      </c>
      <c r="B124" s="32" t="s">
        <v>38</v>
      </c>
      <c r="C124" s="32" t="s">
        <v>70</v>
      </c>
      <c r="D124" s="24">
        <v>83745</v>
      </c>
      <c r="E124" s="25">
        <v>15750</v>
      </c>
      <c r="F124" s="33" t="s">
        <v>71</v>
      </c>
    </row>
    <row r="125" spans="1:6" hidden="1" x14ac:dyDescent="0.35">
      <c r="A125" s="32" t="s">
        <v>77</v>
      </c>
      <c r="B125" s="27" t="s">
        <v>38</v>
      </c>
      <c r="C125" s="27" t="s">
        <v>70</v>
      </c>
      <c r="D125" s="24">
        <v>90327</v>
      </c>
      <c r="E125" s="25">
        <v>0</v>
      </c>
      <c r="F125" s="26" t="s">
        <v>72</v>
      </c>
    </row>
    <row r="126" spans="1:6" hidden="1" x14ac:dyDescent="0.35">
      <c r="A126" s="32" t="s">
        <v>79</v>
      </c>
      <c r="B126" s="29" t="s">
        <v>38</v>
      </c>
      <c r="C126" s="29" t="s">
        <v>70</v>
      </c>
      <c r="D126" s="24">
        <v>39600</v>
      </c>
      <c r="E126" s="25">
        <v>0</v>
      </c>
      <c r="F126" s="26" t="s">
        <v>72</v>
      </c>
    </row>
    <row r="127" spans="1:6" hidden="1" x14ac:dyDescent="0.35">
      <c r="A127" s="32" t="s">
        <v>77</v>
      </c>
      <c r="B127" s="35" t="s">
        <v>38</v>
      </c>
      <c r="C127" s="35" t="s">
        <v>70</v>
      </c>
      <c r="D127" s="24">
        <v>37477</v>
      </c>
      <c r="E127" s="25">
        <v>0</v>
      </c>
      <c r="F127" s="33" t="s">
        <v>72</v>
      </c>
    </row>
    <row r="128" spans="1:6" hidden="1" x14ac:dyDescent="0.35">
      <c r="A128" s="32" t="s">
        <v>79</v>
      </c>
      <c r="B128" s="32" t="s">
        <v>38</v>
      </c>
      <c r="C128" s="32" t="s">
        <v>70</v>
      </c>
      <c r="D128" s="24">
        <v>49520</v>
      </c>
      <c r="E128" s="25">
        <v>0</v>
      </c>
      <c r="F128" s="26" t="s">
        <v>72</v>
      </c>
    </row>
    <row r="129" spans="1:6" x14ac:dyDescent="0.35">
      <c r="A129" s="26" t="s">
        <v>76</v>
      </c>
      <c r="B129" s="32" t="s">
        <v>38</v>
      </c>
      <c r="C129" s="32" t="s">
        <v>70</v>
      </c>
      <c r="D129" s="24">
        <v>64080</v>
      </c>
      <c r="E129" s="25">
        <v>45354</v>
      </c>
      <c r="F129" s="26" t="s">
        <v>71</v>
      </c>
    </row>
    <row r="130" spans="1:6" x14ac:dyDescent="0.35">
      <c r="A130" s="32" t="s">
        <v>74</v>
      </c>
      <c r="B130" s="32" t="s">
        <v>38</v>
      </c>
      <c r="C130" s="32" t="s">
        <v>70</v>
      </c>
      <c r="D130" s="24">
        <v>64998</v>
      </c>
      <c r="E130" s="25">
        <v>51221.45</v>
      </c>
      <c r="F130" s="26" t="s">
        <v>71</v>
      </c>
    </row>
    <row r="131" spans="1:6" hidden="1" x14ac:dyDescent="0.35">
      <c r="A131" s="32" t="s">
        <v>74</v>
      </c>
      <c r="B131" s="32" t="s">
        <v>38</v>
      </c>
      <c r="C131" s="32" t="s">
        <v>70</v>
      </c>
      <c r="D131" s="24">
        <v>50704</v>
      </c>
      <c r="E131" s="25">
        <v>0</v>
      </c>
      <c r="F131" s="26" t="s">
        <v>72</v>
      </c>
    </row>
    <row r="132" spans="1:6" hidden="1" x14ac:dyDescent="0.35">
      <c r="A132" s="32" t="s">
        <v>74</v>
      </c>
      <c r="B132" s="32" t="s">
        <v>38</v>
      </c>
      <c r="C132" s="32" t="s">
        <v>70</v>
      </c>
      <c r="D132" s="24">
        <v>4900</v>
      </c>
      <c r="E132" s="25">
        <v>0</v>
      </c>
      <c r="F132" s="26" t="s">
        <v>72</v>
      </c>
    </row>
    <row r="133" spans="1:6" x14ac:dyDescent="0.35">
      <c r="A133" s="40" t="s">
        <v>79</v>
      </c>
      <c r="B133" s="23" t="s">
        <v>38</v>
      </c>
      <c r="C133" s="23" t="s">
        <v>70</v>
      </c>
      <c r="D133" s="24">
        <v>25000</v>
      </c>
      <c r="E133" s="25">
        <v>106713</v>
      </c>
      <c r="F133" s="26" t="s">
        <v>71</v>
      </c>
    </row>
    <row r="134" spans="1:6" x14ac:dyDescent="0.35">
      <c r="A134" s="40" t="s">
        <v>77</v>
      </c>
      <c r="B134" s="29" t="s">
        <v>38</v>
      </c>
      <c r="C134" s="29" t="s">
        <v>70</v>
      </c>
      <c r="D134" s="24">
        <v>4936</v>
      </c>
      <c r="E134" s="25">
        <v>9900</v>
      </c>
      <c r="F134" s="26" t="s">
        <v>71</v>
      </c>
    </row>
    <row r="135" spans="1:6" hidden="1" x14ac:dyDescent="0.35">
      <c r="A135" s="32" t="s">
        <v>75</v>
      </c>
      <c r="B135" s="34" t="s">
        <v>38</v>
      </c>
      <c r="C135" s="34" t="s">
        <v>70</v>
      </c>
      <c r="D135" s="24">
        <v>20000</v>
      </c>
      <c r="E135" s="25">
        <v>0</v>
      </c>
      <c r="F135" s="33" t="s">
        <v>72</v>
      </c>
    </row>
    <row r="136" spans="1:6" hidden="1" x14ac:dyDescent="0.35">
      <c r="A136" s="26" t="s">
        <v>76</v>
      </c>
      <c r="B136" s="32" t="s">
        <v>38</v>
      </c>
      <c r="C136" s="32" t="s">
        <v>70</v>
      </c>
      <c r="D136" s="24">
        <v>15198</v>
      </c>
      <c r="E136" s="25">
        <v>0</v>
      </c>
      <c r="F136" s="26" t="s">
        <v>72</v>
      </c>
    </row>
    <row r="137" spans="1:6" hidden="1" x14ac:dyDescent="0.35">
      <c r="A137" s="26" t="s">
        <v>76</v>
      </c>
      <c r="B137" s="32" t="s">
        <v>38</v>
      </c>
      <c r="C137" s="32" t="s">
        <v>70</v>
      </c>
      <c r="D137" s="24">
        <v>4773</v>
      </c>
      <c r="E137" s="25">
        <v>0</v>
      </c>
      <c r="F137" s="26" t="s">
        <v>72</v>
      </c>
    </row>
    <row r="138" spans="1:6" x14ac:dyDescent="0.35">
      <c r="A138" s="33"/>
      <c r="B138" s="34"/>
      <c r="C138" s="34"/>
      <c r="D138" s="25"/>
      <c r="E138" s="25"/>
      <c r="F138" s="33"/>
    </row>
    <row r="139" spans="1:6" x14ac:dyDescent="0.35">
      <c r="A139" s="33"/>
      <c r="B139" s="34"/>
      <c r="C139" s="34"/>
      <c r="D139" s="25"/>
      <c r="E139" s="25"/>
      <c r="F139" s="33"/>
    </row>
    <row r="140" spans="1:6" x14ac:dyDescent="0.35">
      <c r="A140" s="33"/>
      <c r="B140" s="34"/>
      <c r="C140" s="34"/>
      <c r="D140" s="25"/>
      <c r="E140" s="25"/>
      <c r="F140" s="33"/>
    </row>
    <row r="141" spans="1:6" x14ac:dyDescent="0.35">
      <c r="A141" s="33"/>
      <c r="B141" s="34"/>
      <c r="C141" s="34"/>
      <c r="D141" s="25"/>
      <c r="E141" s="25"/>
      <c r="F141" s="33"/>
    </row>
    <row r="142" spans="1:6" x14ac:dyDescent="0.35">
      <c r="A142" s="33"/>
      <c r="B142" s="34"/>
      <c r="C142" s="34"/>
      <c r="D142" s="25"/>
      <c r="E142" s="25"/>
      <c r="F142" s="33"/>
    </row>
    <row r="143" spans="1:6" x14ac:dyDescent="0.35">
      <c r="A143" s="33"/>
      <c r="B143" s="34"/>
      <c r="C143" s="34"/>
      <c r="D143" s="25"/>
      <c r="E143" s="25"/>
      <c r="F143" s="33"/>
    </row>
    <row r="144" spans="1:6" x14ac:dyDescent="0.35">
      <c r="A144" s="33"/>
      <c r="B144" s="34"/>
      <c r="C144" s="34"/>
      <c r="D144" s="25"/>
      <c r="E144" s="25"/>
      <c r="F144" s="33"/>
    </row>
    <row r="145" spans="1:6" x14ac:dyDescent="0.35">
      <c r="A145" s="33"/>
      <c r="B145" s="34"/>
      <c r="C145" s="34"/>
      <c r="D145" s="25"/>
      <c r="E145" s="25"/>
      <c r="F145" s="33"/>
    </row>
    <row r="146" spans="1:6" x14ac:dyDescent="0.35">
      <c r="A146" s="35"/>
      <c r="B146" s="35"/>
      <c r="C146" s="35"/>
      <c r="D146" s="25"/>
      <c r="E146" s="25"/>
      <c r="F146" s="33"/>
    </row>
    <row r="147" spans="1:6" x14ac:dyDescent="0.35">
      <c r="A147" s="33"/>
      <c r="B147" s="34"/>
      <c r="C147" s="34"/>
      <c r="D147" s="36"/>
      <c r="E147" s="25"/>
      <c r="F147" s="33"/>
    </row>
    <row r="148" spans="1:6" x14ac:dyDescent="0.35">
      <c r="A148" s="35"/>
      <c r="B148" s="35"/>
      <c r="C148" s="35"/>
      <c r="D148" s="25"/>
      <c r="E148" s="25"/>
      <c r="F148" s="33"/>
    </row>
    <row r="149" spans="1:6" x14ac:dyDescent="0.35">
      <c r="A149" s="32"/>
      <c r="B149" s="32"/>
      <c r="C149" s="32"/>
      <c r="D149" s="25"/>
      <c r="E149" s="25"/>
      <c r="F149" s="33"/>
    </row>
    <row r="150" spans="1:6" x14ac:dyDescent="0.35">
      <c r="A150" s="23"/>
      <c r="B150" s="23"/>
      <c r="C150" s="23"/>
      <c r="D150" s="25"/>
      <c r="E150" s="25"/>
      <c r="F150" s="33"/>
    </row>
    <row r="151" spans="1:6" x14ac:dyDescent="0.35">
      <c r="A151" s="32"/>
      <c r="B151" s="32"/>
      <c r="C151" s="32"/>
      <c r="D151" s="25"/>
      <c r="E151" s="25"/>
      <c r="F151" s="33"/>
    </row>
    <row r="152" spans="1:6" x14ac:dyDescent="0.35">
      <c r="A152" s="23"/>
      <c r="B152" s="23"/>
      <c r="C152" s="23"/>
      <c r="D152" s="25"/>
      <c r="E152" s="25"/>
      <c r="F152" s="33"/>
    </row>
    <row r="153" spans="1:6" x14ac:dyDescent="0.35">
      <c r="A153" s="23"/>
      <c r="B153" s="23"/>
      <c r="C153" s="23"/>
      <c r="D153" s="25"/>
      <c r="E153" s="25"/>
      <c r="F153" s="33"/>
    </row>
    <row r="154" spans="1:6" x14ac:dyDescent="0.35">
      <c r="A154" s="23"/>
      <c r="B154" s="23"/>
      <c r="C154" s="23"/>
      <c r="D154" s="25"/>
      <c r="E154" s="25"/>
      <c r="F154" s="33"/>
    </row>
    <row r="155" spans="1:6" x14ac:dyDescent="0.35">
      <c r="A155" s="23"/>
      <c r="B155" s="23"/>
      <c r="C155" s="23"/>
      <c r="D155" s="25"/>
      <c r="E155" s="25"/>
      <c r="F155" s="33"/>
    </row>
    <row r="156" spans="1:6" x14ac:dyDescent="0.35">
      <c r="A156" s="32"/>
      <c r="B156" s="32"/>
      <c r="C156" s="32"/>
      <c r="D156" s="25"/>
      <c r="E156" s="25"/>
      <c r="F156" s="33"/>
    </row>
    <row r="157" spans="1:6" x14ac:dyDescent="0.35">
      <c r="A157" s="32"/>
      <c r="B157" s="32"/>
      <c r="C157" s="32"/>
      <c r="D157" s="25"/>
      <c r="E157" s="25"/>
      <c r="F157" s="33"/>
    </row>
    <row r="158" spans="1:6" x14ac:dyDescent="0.35">
      <c r="A158" s="32"/>
      <c r="B158" s="32"/>
      <c r="C158" s="32"/>
      <c r="D158" s="25"/>
      <c r="E158" s="25"/>
      <c r="F158" s="33"/>
    </row>
  </sheetData>
  <autoFilter ref="A1:F158">
    <filterColumn colId="5">
      <filters blank="1"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65" workbookViewId="0">
      <selection activeCell="C3" sqref="C3"/>
    </sheetView>
  </sheetViews>
  <sheetFormatPr defaultColWidth="10.6640625" defaultRowHeight="15.5" x14ac:dyDescent="0.35"/>
  <cols>
    <col min="1" max="1" width="15.1640625" bestFit="1" customWidth="1"/>
    <col min="6" max="6" width="13.83203125" bestFit="1" customWidth="1"/>
  </cols>
  <sheetData>
    <row r="1" spans="1:7" x14ac:dyDescent="0.35">
      <c r="A1" s="2"/>
      <c r="B1" s="43" t="s">
        <v>0</v>
      </c>
      <c r="C1" s="43"/>
      <c r="D1" s="43" t="s">
        <v>1</v>
      </c>
      <c r="E1" s="43"/>
      <c r="F1" s="43" t="s">
        <v>62</v>
      </c>
      <c r="G1" s="43"/>
    </row>
    <row r="2" spans="1:7" x14ac:dyDescent="0.35">
      <c r="A2" s="3" t="s">
        <v>3</v>
      </c>
      <c r="B2" s="3" t="s">
        <v>63</v>
      </c>
      <c r="C2" s="4" t="s">
        <v>64</v>
      </c>
      <c r="D2" s="3" t="s">
        <v>63</v>
      </c>
      <c r="E2" s="5" t="s">
        <v>64</v>
      </c>
      <c r="F2" s="3" t="s">
        <v>63</v>
      </c>
      <c r="G2" s="5" t="s">
        <v>64</v>
      </c>
    </row>
    <row r="3" spans="1:7" x14ac:dyDescent="0.35">
      <c r="A3" s="1" t="s">
        <v>38</v>
      </c>
      <c r="B3" s="1">
        <v>136</v>
      </c>
      <c r="C3" s="13">
        <v>4256737.96</v>
      </c>
      <c r="D3" s="14">
        <v>48</v>
      </c>
      <c r="E3" s="14">
        <v>1571390.4</v>
      </c>
      <c r="F3" s="8">
        <f t="shared" ref="F3:F34" si="0">SUM(D3/B3)*100</f>
        <v>35.294117647058826</v>
      </c>
      <c r="G3" s="9">
        <f t="shared" ref="G3:G34" si="1">SUM(E3/C3)*100</f>
        <v>36.915366056500218</v>
      </c>
    </row>
    <row r="4" spans="1:7" x14ac:dyDescent="0.35">
      <c r="A4" s="1" t="s">
        <v>45</v>
      </c>
      <c r="B4" s="1">
        <v>35</v>
      </c>
      <c r="C4" s="13">
        <v>1403636.83</v>
      </c>
      <c r="D4" s="14">
        <v>11</v>
      </c>
      <c r="E4" s="14">
        <v>307410</v>
      </c>
      <c r="F4" s="8">
        <f t="shared" si="0"/>
        <v>31.428571428571427</v>
      </c>
      <c r="G4" s="9">
        <f t="shared" si="1"/>
        <v>21.900964225910201</v>
      </c>
    </row>
    <row r="5" spans="1:7" x14ac:dyDescent="0.35">
      <c r="A5" s="1" t="s">
        <v>44</v>
      </c>
      <c r="B5" s="1">
        <v>20</v>
      </c>
      <c r="C5" s="13">
        <v>700114.96</v>
      </c>
      <c r="D5" s="14">
        <v>9</v>
      </c>
      <c r="E5" s="14">
        <v>330794.96000000002</v>
      </c>
      <c r="F5" s="8">
        <f t="shared" si="0"/>
        <v>45</v>
      </c>
      <c r="G5" s="9">
        <f t="shared" si="1"/>
        <v>47.248663276671024</v>
      </c>
    </row>
    <row r="6" spans="1:7" x14ac:dyDescent="0.35">
      <c r="A6" s="1" t="s">
        <v>4</v>
      </c>
      <c r="B6" s="1">
        <v>19</v>
      </c>
      <c r="C6" s="14">
        <v>678564</v>
      </c>
      <c r="D6" s="14">
        <v>7</v>
      </c>
      <c r="E6" s="14">
        <v>186320</v>
      </c>
      <c r="F6" s="8">
        <f t="shared" si="0"/>
        <v>36.84210526315789</v>
      </c>
      <c r="G6" s="9">
        <f t="shared" si="1"/>
        <v>27.457984803202056</v>
      </c>
    </row>
    <row r="7" spans="1:7" x14ac:dyDescent="0.35">
      <c r="A7" s="1" t="s">
        <v>16</v>
      </c>
      <c r="B7" s="1">
        <v>16</v>
      </c>
      <c r="C7" s="14">
        <v>676106.75</v>
      </c>
      <c r="D7" s="14">
        <v>2</v>
      </c>
      <c r="E7" s="14">
        <v>64800</v>
      </c>
      <c r="F7" s="8">
        <f t="shared" si="0"/>
        <v>12.5</v>
      </c>
      <c r="G7" s="9">
        <f t="shared" si="1"/>
        <v>9.5842853218075401</v>
      </c>
    </row>
    <row r="8" spans="1:7" x14ac:dyDescent="0.35">
      <c r="A8" s="1" t="s">
        <v>15</v>
      </c>
      <c r="B8" s="1">
        <v>20</v>
      </c>
      <c r="C8" s="14">
        <v>554874.85</v>
      </c>
      <c r="D8" s="14">
        <v>6</v>
      </c>
      <c r="E8" s="14">
        <v>271597</v>
      </c>
      <c r="F8" s="8">
        <f t="shared" si="0"/>
        <v>30</v>
      </c>
      <c r="G8" s="9">
        <f t="shared" si="1"/>
        <v>48.947433822239375</v>
      </c>
    </row>
    <row r="9" spans="1:7" x14ac:dyDescent="0.35">
      <c r="A9" s="1" t="s">
        <v>21</v>
      </c>
      <c r="B9" s="1">
        <v>16</v>
      </c>
      <c r="C9" s="13">
        <v>547304</v>
      </c>
      <c r="D9" s="14">
        <v>6</v>
      </c>
      <c r="E9" s="14">
        <v>269257</v>
      </c>
      <c r="F9" s="8">
        <f t="shared" si="0"/>
        <v>37.5</v>
      </c>
      <c r="G9" s="9">
        <f t="shared" si="1"/>
        <v>49.19697279756771</v>
      </c>
    </row>
    <row r="10" spans="1:7" x14ac:dyDescent="0.35">
      <c r="A10" s="1" t="s">
        <v>27</v>
      </c>
      <c r="B10" s="1">
        <v>21</v>
      </c>
      <c r="C10" s="13">
        <v>434207.92</v>
      </c>
      <c r="D10" s="14">
        <v>4</v>
      </c>
      <c r="E10" s="14">
        <v>55210</v>
      </c>
      <c r="F10" s="8">
        <f t="shared" si="0"/>
        <v>19.047619047619047</v>
      </c>
      <c r="G10" s="9">
        <f t="shared" si="1"/>
        <v>12.715106624494551</v>
      </c>
    </row>
    <row r="11" spans="1:7" x14ac:dyDescent="0.35">
      <c r="A11" s="1" t="s">
        <v>35</v>
      </c>
      <c r="B11" s="1">
        <v>15</v>
      </c>
      <c r="C11" s="13">
        <v>420893.39</v>
      </c>
      <c r="D11" s="14">
        <v>5</v>
      </c>
      <c r="E11" s="14">
        <v>137229.25</v>
      </c>
      <c r="F11" s="8">
        <f t="shared" si="0"/>
        <v>33.333333333333329</v>
      </c>
      <c r="G11" s="9">
        <f t="shared" si="1"/>
        <v>32.604277772098058</v>
      </c>
    </row>
    <row r="12" spans="1:7" x14ac:dyDescent="0.35">
      <c r="A12" s="1" t="s">
        <v>8</v>
      </c>
      <c r="B12" s="1">
        <v>16</v>
      </c>
      <c r="C12" s="14">
        <v>413235.71</v>
      </c>
      <c r="D12" s="14">
        <v>3</v>
      </c>
      <c r="E12" s="14">
        <v>99755.98</v>
      </c>
      <c r="F12" s="8">
        <f t="shared" si="0"/>
        <v>18.75</v>
      </c>
      <c r="G12" s="9">
        <f t="shared" si="1"/>
        <v>24.140212858177236</v>
      </c>
    </row>
    <row r="13" spans="1:7" x14ac:dyDescent="0.35">
      <c r="A13" s="1" t="s">
        <v>24</v>
      </c>
      <c r="B13" s="1">
        <v>8</v>
      </c>
      <c r="C13" s="14">
        <v>408990</v>
      </c>
      <c r="D13" s="14">
        <v>4</v>
      </c>
      <c r="E13" s="14">
        <v>159708</v>
      </c>
      <c r="F13" s="8">
        <f t="shared" si="0"/>
        <v>50</v>
      </c>
      <c r="G13" s="9">
        <f t="shared" si="1"/>
        <v>39.04936551015917</v>
      </c>
    </row>
    <row r="14" spans="1:7" x14ac:dyDescent="0.35">
      <c r="A14" s="1" t="s">
        <v>36</v>
      </c>
      <c r="B14" s="1">
        <v>14</v>
      </c>
      <c r="C14" s="13">
        <v>406937.96</v>
      </c>
      <c r="D14" s="14">
        <v>8</v>
      </c>
      <c r="E14" s="14">
        <v>233356</v>
      </c>
      <c r="F14" s="8">
        <f t="shared" si="0"/>
        <v>57.142857142857139</v>
      </c>
      <c r="G14" s="9">
        <f t="shared" si="1"/>
        <v>57.344367677077848</v>
      </c>
    </row>
    <row r="15" spans="1:7" x14ac:dyDescent="0.35">
      <c r="A15" s="1" t="s">
        <v>52</v>
      </c>
      <c r="B15" s="1">
        <v>17</v>
      </c>
      <c r="C15" s="13">
        <v>310839.74</v>
      </c>
      <c r="D15" s="14">
        <v>4</v>
      </c>
      <c r="E15" s="13">
        <v>54996.2</v>
      </c>
      <c r="F15" s="8">
        <f t="shared" si="0"/>
        <v>23.52941176470588</v>
      </c>
      <c r="G15" s="9">
        <f t="shared" si="1"/>
        <v>17.692782782536106</v>
      </c>
    </row>
    <row r="16" spans="1:7" x14ac:dyDescent="0.35">
      <c r="A16" s="1" t="s">
        <v>37</v>
      </c>
      <c r="B16" s="1">
        <v>8</v>
      </c>
      <c r="C16" s="13">
        <v>289658</v>
      </c>
      <c r="D16" s="14">
        <v>1</v>
      </c>
      <c r="E16" s="13">
        <v>10000</v>
      </c>
      <c r="F16" s="8">
        <f t="shared" si="0"/>
        <v>12.5</v>
      </c>
      <c r="G16" s="9">
        <f t="shared" si="1"/>
        <v>3.4523472508958841</v>
      </c>
    </row>
    <row r="17" spans="1:7" x14ac:dyDescent="0.35">
      <c r="A17" s="1" t="s">
        <v>46</v>
      </c>
      <c r="B17" s="1">
        <v>16</v>
      </c>
      <c r="C17" s="13">
        <v>281897.98</v>
      </c>
      <c r="D17" s="14">
        <v>6</v>
      </c>
      <c r="E17" s="14">
        <v>86172.02</v>
      </c>
      <c r="F17" s="8">
        <f t="shared" si="0"/>
        <v>37.5</v>
      </c>
      <c r="G17" s="9">
        <f t="shared" si="1"/>
        <v>30.568512764795269</v>
      </c>
    </row>
    <row r="18" spans="1:7" x14ac:dyDescent="0.35">
      <c r="A18" s="1" t="s">
        <v>39</v>
      </c>
      <c r="B18" s="1">
        <v>12</v>
      </c>
      <c r="C18" s="13">
        <v>269564.03000000003</v>
      </c>
      <c r="D18" s="14">
        <v>2</v>
      </c>
      <c r="E18" s="14">
        <v>7495</v>
      </c>
      <c r="F18" s="8">
        <f t="shared" si="0"/>
        <v>16.666666666666664</v>
      </c>
      <c r="G18" s="9">
        <f t="shared" si="1"/>
        <v>2.7804154730881563</v>
      </c>
    </row>
    <row r="19" spans="1:7" x14ac:dyDescent="0.35">
      <c r="A19" s="1" t="s">
        <v>14</v>
      </c>
      <c r="B19" s="1">
        <v>13</v>
      </c>
      <c r="C19" s="14">
        <v>253114.79</v>
      </c>
      <c r="D19" s="14">
        <v>1</v>
      </c>
      <c r="E19" s="14">
        <v>18005</v>
      </c>
      <c r="F19" s="8">
        <f t="shared" si="0"/>
        <v>7.6923076923076925</v>
      </c>
      <c r="G19" s="9">
        <f t="shared" si="1"/>
        <v>7.1133733433751543</v>
      </c>
    </row>
    <row r="20" spans="1:7" x14ac:dyDescent="0.35">
      <c r="A20" s="1" t="s">
        <v>53</v>
      </c>
      <c r="B20" s="1">
        <v>9</v>
      </c>
      <c r="C20" s="13">
        <v>238204.25</v>
      </c>
      <c r="D20" s="14">
        <v>2</v>
      </c>
      <c r="E20" s="13">
        <v>29940</v>
      </c>
      <c r="F20" s="8">
        <f t="shared" si="0"/>
        <v>22.222222222222221</v>
      </c>
      <c r="G20" s="9">
        <f t="shared" si="1"/>
        <v>12.569045262626508</v>
      </c>
    </row>
    <row r="21" spans="1:7" x14ac:dyDescent="0.35">
      <c r="A21" s="1" t="s">
        <v>20</v>
      </c>
      <c r="B21" s="1">
        <v>7</v>
      </c>
      <c r="C21" s="14">
        <v>198639.76</v>
      </c>
      <c r="D21" s="14">
        <v>1</v>
      </c>
      <c r="E21" s="14">
        <v>31500</v>
      </c>
      <c r="F21" s="8">
        <f t="shared" si="0"/>
        <v>14.285714285714285</v>
      </c>
      <c r="G21" s="9">
        <f t="shared" si="1"/>
        <v>15.857852425919161</v>
      </c>
    </row>
    <row r="22" spans="1:7" x14ac:dyDescent="0.35">
      <c r="A22" s="1" t="s">
        <v>22</v>
      </c>
      <c r="B22" s="1">
        <v>3</v>
      </c>
      <c r="C22" s="14">
        <v>115514.9</v>
      </c>
      <c r="D22" s="14">
        <v>2</v>
      </c>
      <c r="E22" s="14">
        <v>70648</v>
      </c>
      <c r="F22" s="8">
        <f t="shared" si="0"/>
        <v>66.666666666666657</v>
      </c>
      <c r="G22" s="9">
        <f t="shared" si="1"/>
        <v>61.159209764281499</v>
      </c>
    </row>
    <row r="23" spans="1:7" x14ac:dyDescent="0.35">
      <c r="A23" s="1" t="s">
        <v>41</v>
      </c>
      <c r="B23" s="1">
        <v>7</v>
      </c>
      <c r="C23" s="13">
        <v>97695</v>
      </c>
      <c r="D23" s="14">
        <v>2</v>
      </c>
      <c r="E23" s="14">
        <v>21918</v>
      </c>
      <c r="F23" s="8">
        <f t="shared" si="0"/>
        <v>28.571428571428569</v>
      </c>
      <c r="G23" s="9">
        <f t="shared" si="1"/>
        <v>22.43512974051896</v>
      </c>
    </row>
    <row r="24" spans="1:7" x14ac:dyDescent="0.35">
      <c r="A24" s="1" t="s">
        <v>50</v>
      </c>
      <c r="B24" s="1">
        <v>5</v>
      </c>
      <c r="C24" s="13">
        <v>80095.8</v>
      </c>
      <c r="D24" s="14">
        <v>2</v>
      </c>
      <c r="E24" s="14">
        <v>15303.8</v>
      </c>
      <c r="F24" s="8">
        <f t="shared" si="0"/>
        <v>40</v>
      </c>
      <c r="G24" s="9">
        <f t="shared" si="1"/>
        <v>19.106869523745313</v>
      </c>
    </row>
    <row r="25" spans="1:7" x14ac:dyDescent="0.35">
      <c r="A25" s="1" t="s">
        <v>7</v>
      </c>
      <c r="B25" s="1">
        <v>3</v>
      </c>
      <c r="C25" s="14">
        <v>77591</v>
      </c>
      <c r="D25" s="14">
        <v>0</v>
      </c>
      <c r="E25" s="14">
        <v>0</v>
      </c>
      <c r="F25" s="8">
        <f t="shared" si="0"/>
        <v>0</v>
      </c>
      <c r="G25" s="9">
        <f t="shared" si="1"/>
        <v>0</v>
      </c>
    </row>
    <row r="26" spans="1:7" x14ac:dyDescent="0.35">
      <c r="A26" s="1" t="s">
        <v>40</v>
      </c>
      <c r="B26" s="1">
        <v>6</v>
      </c>
      <c r="C26" s="13">
        <v>76973.77</v>
      </c>
      <c r="D26" s="14">
        <v>0</v>
      </c>
      <c r="E26" s="14">
        <v>0</v>
      </c>
      <c r="F26" s="8">
        <f t="shared" si="0"/>
        <v>0</v>
      </c>
      <c r="G26" s="9">
        <f t="shared" si="1"/>
        <v>0</v>
      </c>
    </row>
    <row r="27" spans="1:7" x14ac:dyDescent="0.35">
      <c r="A27" s="1" t="s">
        <v>13</v>
      </c>
      <c r="B27" s="1">
        <v>7</v>
      </c>
      <c r="C27" s="14">
        <v>76277.37</v>
      </c>
      <c r="D27" s="14">
        <v>1</v>
      </c>
      <c r="E27" s="14">
        <v>2869</v>
      </c>
      <c r="F27" s="8">
        <f t="shared" si="0"/>
        <v>14.285714285714285</v>
      </c>
      <c r="G27" s="9">
        <f t="shared" si="1"/>
        <v>3.761272838851156</v>
      </c>
    </row>
    <row r="28" spans="1:7" x14ac:dyDescent="0.35">
      <c r="A28" s="1" t="s">
        <v>59</v>
      </c>
      <c r="B28" s="1">
        <v>2</v>
      </c>
      <c r="C28" s="13">
        <v>73055</v>
      </c>
      <c r="D28" s="14">
        <v>1</v>
      </c>
      <c r="E28" s="13">
        <v>50100</v>
      </c>
      <c r="F28" s="8">
        <f t="shared" si="0"/>
        <v>50</v>
      </c>
      <c r="G28" s="9">
        <f t="shared" si="1"/>
        <v>68.5784682773253</v>
      </c>
    </row>
    <row r="29" spans="1:7" x14ac:dyDescent="0.35">
      <c r="A29" s="1" t="s">
        <v>6</v>
      </c>
      <c r="B29" s="1">
        <v>2</v>
      </c>
      <c r="C29" s="14">
        <v>70384</v>
      </c>
      <c r="D29" s="14">
        <v>0</v>
      </c>
      <c r="E29" s="14">
        <v>0</v>
      </c>
      <c r="F29" s="8">
        <f t="shared" si="0"/>
        <v>0</v>
      </c>
      <c r="G29" s="9">
        <f t="shared" si="1"/>
        <v>0</v>
      </c>
    </row>
    <row r="30" spans="1:7" x14ac:dyDescent="0.35">
      <c r="A30" s="1" t="s">
        <v>9</v>
      </c>
      <c r="B30" s="1">
        <v>1</v>
      </c>
      <c r="C30" s="14">
        <v>60324.94</v>
      </c>
      <c r="D30" s="14">
        <v>0</v>
      </c>
      <c r="E30" s="14">
        <v>0</v>
      </c>
      <c r="F30" s="8">
        <f t="shared" si="0"/>
        <v>0</v>
      </c>
      <c r="G30" s="9">
        <f t="shared" si="1"/>
        <v>0</v>
      </c>
    </row>
    <row r="31" spans="1:7" x14ac:dyDescent="0.35">
      <c r="A31" s="1" t="s">
        <v>47</v>
      </c>
      <c r="B31" s="1">
        <v>2</v>
      </c>
      <c r="C31" s="13">
        <v>59772.9</v>
      </c>
      <c r="D31" s="14">
        <v>1</v>
      </c>
      <c r="E31" s="13">
        <v>32354.400000000001</v>
      </c>
      <c r="F31" s="8">
        <f t="shared" si="0"/>
        <v>50</v>
      </c>
      <c r="G31" s="9">
        <f t="shared" si="1"/>
        <v>54.1288778024824</v>
      </c>
    </row>
    <row r="32" spans="1:7" x14ac:dyDescent="0.35">
      <c r="A32" s="1" t="s">
        <v>33</v>
      </c>
      <c r="B32" s="1">
        <v>1</v>
      </c>
      <c r="C32" s="13">
        <v>50000</v>
      </c>
      <c r="D32" s="14">
        <v>0</v>
      </c>
      <c r="E32" s="14">
        <v>0</v>
      </c>
      <c r="F32" s="8">
        <f t="shared" si="0"/>
        <v>0</v>
      </c>
      <c r="G32" s="9">
        <f t="shared" si="1"/>
        <v>0</v>
      </c>
    </row>
    <row r="33" spans="1:7" x14ac:dyDescent="0.35">
      <c r="A33" s="1" t="s">
        <v>31</v>
      </c>
      <c r="B33" s="1">
        <v>1</v>
      </c>
      <c r="C33" s="13">
        <v>49186</v>
      </c>
      <c r="D33" s="14">
        <v>0</v>
      </c>
      <c r="E33" s="14">
        <v>0</v>
      </c>
      <c r="F33" s="8">
        <f t="shared" si="0"/>
        <v>0</v>
      </c>
      <c r="G33" s="9">
        <f t="shared" si="1"/>
        <v>0</v>
      </c>
    </row>
    <row r="34" spans="1:7" x14ac:dyDescent="0.35">
      <c r="A34" s="1" t="s">
        <v>43</v>
      </c>
      <c r="B34" s="1">
        <v>1</v>
      </c>
      <c r="C34" s="13">
        <v>44817</v>
      </c>
      <c r="D34" s="14">
        <v>0</v>
      </c>
      <c r="E34" s="14">
        <v>0</v>
      </c>
      <c r="F34" s="8">
        <f t="shared" si="0"/>
        <v>0</v>
      </c>
      <c r="G34" s="9">
        <f t="shared" si="1"/>
        <v>0</v>
      </c>
    </row>
    <row r="35" spans="1:7" x14ac:dyDescent="0.35">
      <c r="A35" s="6" t="s">
        <v>61</v>
      </c>
      <c r="B35" s="6">
        <v>3</v>
      </c>
      <c r="C35" s="15">
        <v>43062.83</v>
      </c>
      <c r="D35" s="16">
        <v>1</v>
      </c>
      <c r="E35" s="14">
        <v>13099</v>
      </c>
      <c r="F35" s="10">
        <f t="shared" ref="F35:F60" si="2">SUM(D35/B35)*100</f>
        <v>33.333333333333329</v>
      </c>
      <c r="G35" s="9">
        <f t="shared" ref="G35:G60" si="3">SUM(E35/C35)*100</f>
        <v>30.418344544471417</v>
      </c>
    </row>
    <row r="36" spans="1:7" x14ac:dyDescent="0.35">
      <c r="A36" s="1" t="s">
        <v>30</v>
      </c>
      <c r="B36" s="1">
        <v>4</v>
      </c>
      <c r="C36" s="13">
        <v>41787</v>
      </c>
      <c r="D36" s="14">
        <v>2</v>
      </c>
      <c r="E36" s="14">
        <v>13605.4</v>
      </c>
      <c r="F36" s="8">
        <f t="shared" si="2"/>
        <v>50</v>
      </c>
      <c r="G36" s="9">
        <f t="shared" si="3"/>
        <v>32.55892981070668</v>
      </c>
    </row>
    <row r="37" spans="1:7" x14ac:dyDescent="0.35">
      <c r="A37" s="1" t="s">
        <v>57</v>
      </c>
      <c r="B37" s="1">
        <v>2</v>
      </c>
      <c r="C37" s="13">
        <v>38749</v>
      </c>
      <c r="D37" s="14">
        <v>0</v>
      </c>
      <c r="E37" s="14">
        <v>0</v>
      </c>
      <c r="F37" s="8">
        <f t="shared" si="2"/>
        <v>0</v>
      </c>
      <c r="G37" s="9">
        <f t="shared" si="3"/>
        <v>0</v>
      </c>
    </row>
    <row r="38" spans="1:7" x14ac:dyDescent="0.35">
      <c r="A38" s="1" t="s">
        <v>26</v>
      </c>
      <c r="B38" s="1">
        <v>3</v>
      </c>
      <c r="C38" s="14">
        <v>37222</v>
      </c>
      <c r="D38" s="14">
        <v>1</v>
      </c>
      <c r="E38" s="13">
        <v>15000</v>
      </c>
      <c r="F38" s="8">
        <f t="shared" si="2"/>
        <v>33.333333333333329</v>
      </c>
      <c r="G38" s="9">
        <f t="shared" si="3"/>
        <v>40.298748052227182</v>
      </c>
    </row>
    <row r="39" spans="1:7" x14ac:dyDescent="0.35">
      <c r="A39" s="1" t="s">
        <v>51</v>
      </c>
      <c r="B39" s="1">
        <v>2</v>
      </c>
      <c r="C39" s="13">
        <v>24218</v>
      </c>
      <c r="D39" s="14">
        <v>1</v>
      </c>
      <c r="E39" s="13">
        <v>9408</v>
      </c>
      <c r="F39" s="8">
        <f t="shared" si="2"/>
        <v>50</v>
      </c>
      <c r="G39" s="9">
        <f t="shared" si="3"/>
        <v>38.847138492030723</v>
      </c>
    </row>
    <row r="40" spans="1:7" x14ac:dyDescent="0.35">
      <c r="A40" s="1" t="s">
        <v>5</v>
      </c>
      <c r="B40" s="1">
        <v>1</v>
      </c>
      <c r="C40" s="14">
        <v>23880</v>
      </c>
      <c r="D40" s="14">
        <v>0</v>
      </c>
      <c r="E40" s="14">
        <v>0</v>
      </c>
      <c r="F40" s="8">
        <f t="shared" si="2"/>
        <v>0</v>
      </c>
      <c r="G40" s="9">
        <f t="shared" si="3"/>
        <v>0</v>
      </c>
    </row>
    <row r="41" spans="1:7" x14ac:dyDescent="0.35">
      <c r="A41" s="6" t="s">
        <v>58</v>
      </c>
      <c r="B41" s="6">
        <v>1</v>
      </c>
      <c r="C41" s="17">
        <v>20890</v>
      </c>
      <c r="D41" s="16">
        <v>0</v>
      </c>
      <c r="E41" s="14">
        <v>0</v>
      </c>
      <c r="F41" s="10">
        <f t="shared" si="2"/>
        <v>0</v>
      </c>
      <c r="G41" s="9">
        <f t="shared" si="3"/>
        <v>0</v>
      </c>
    </row>
    <row r="42" spans="1:7" x14ac:dyDescent="0.35">
      <c r="A42" s="1" t="s">
        <v>23</v>
      </c>
      <c r="B42" s="1">
        <v>1</v>
      </c>
      <c r="C42" s="13">
        <v>19749.54</v>
      </c>
      <c r="D42" s="14">
        <v>0</v>
      </c>
      <c r="E42" s="14">
        <v>0</v>
      </c>
      <c r="F42" s="8">
        <f t="shared" si="2"/>
        <v>0</v>
      </c>
      <c r="G42" s="9">
        <f t="shared" si="3"/>
        <v>0</v>
      </c>
    </row>
    <row r="43" spans="1:7" x14ac:dyDescent="0.35">
      <c r="A43" s="1" t="s">
        <v>25</v>
      </c>
      <c r="B43" s="1">
        <v>1</v>
      </c>
      <c r="C43" s="13">
        <v>19500</v>
      </c>
      <c r="D43" s="14">
        <v>0</v>
      </c>
      <c r="E43" s="14">
        <v>0</v>
      </c>
      <c r="F43" s="8">
        <f t="shared" si="2"/>
        <v>0</v>
      </c>
      <c r="G43" s="9">
        <f t="shared" si="3"/>
        <v>0</v>
      </c>
    </row>
    <row r="44" spans="1:7" x14ac:dyDescent="0.35">
      <c r="A44" s="1" t="s">
        <v>29</v>
      </c>
      <c r="B44" s="1">
        <v>1</v>
      </c>
      <c r="C44" s="14">
        <v>19200</v>
      </c>
      <c r="D44" s="14">
        <v>1</v>
      </c>
      <c r="E44" s="14">
        <v>19200</v>
      </c>
      <c r="F44" s="8">
        <f t="shared" si="2"/>
        <v>100</v>
      </c>
      <c r="G44" s="9">
        <f t="shared" si="3"/>
        <v>100</v>
      </c>
    </row>
    <row r="45" spans="1:7" x14ac:dyDescent="0.35">
      <c r="A45" s="1" t="s">
        <v>34</v>
      </c>
      <c r="B45" s="1">
        <v>1</v>
      </c>
      <c r="C45" s="13">
        <v>18090</v>
      </c>
      <c r="D45" s="14">
        <v>0</v>
      </c>
      <c r="E45" s="14">
        <v>0</v>
      </c>
      <c r="F45" s="8">
        <f t="shared" si="2"/>
        <v>0</v>
      </c>
      <c r="G45" s="9">
        <f t="shared" si="3"/>
        <v>0</v>
      </c>
    </row>
    <row r="46" spans="1:7" x14ac:dyDescent="0.35">
      <c r="A46" s="1" t="s">
        <v>19</v>
      </c>
      <c r="B46" s="1">
        <v>1</v>
      </c>
      <c r="C46" s="13">
        <v>15000</v>
      </c>
      <c r="D46" s="14">
        <v>0</v>
      </c>
      <c r="E46" s="14">
        <v>0</v>
      </c>
      <c r="F46" s="8">
        <f t="shared" si="2"/>
        <v>0</v>
      </c>
      <c r="G46" s="9">
        <f t="shared" si="3"/>
        <v>0</v>
      </c>
    </row>
    <row r="47" spans="1:7" x14ac:dyDescent="0.35">
      <c r="A47" s="1" t="s">
        <v>32</v>
      </c>
      <c r="B47" s="1">
        <v>1</v>
      </c>
      <c r="C47" s="13">
        <v>15000</v>
      </c>
      <c r="D47" s="14">
        <v>0</v>
      </c>
      <c r="E47" s="14">
        <v>0</v>
      </c>
      <c r="F47" s="8">
        <f t="shared" si="2"/>
        <v>0</v>
      </c>
      <c r="G47" s="9">
        <f t="shared" si="3"/>
        <v>0</v>
      </c>
    </row>
    <row r="48" spans="1:7" x14ac:dyDescent="0.35">
      <c r="A48" s="1" t="s">
        <v>12</v>
      </c>
      <c r="B48" s="1">
        <v>1</v>
      </c>
      <c r="C48" s="14">
        <v>14953</v>
      </c>
      <c r="D48" s="14">
        <v>1</v>
      </c>
      <c r="E48" s="14">
        <v>12753</v>
      </c>
      <c r="F48" s="8">
        <f t="shared" si="2"/>
        <v>100</v>
      </c>
      <c r="G48" s="9">
        <f t="shared" si="3"/>
        <v>85.287233331104133</v>
      </c>
    </row>
    <row r="49" spans="1:7" x14ac:dyDescent="0.35">
      <c r="A49" s="1" t="s">
        <v>17</v>
      </c>
      <c r="B49" s="1">
        <v>1</v>
      </c>
      <c r="C49" s="13">
        <v>14930</v>
      </c>
      <c r="D49" s="14">
        <v>0</v>
      </c>
      <c r="E49" s="14">
        <v>0</v>
      </c>
      <c r="F49" s="8">
        <f t="shared" si="2"/>
        <v>0</v>
      </c>
      <c r="G49" s="9">
        <f t="shared" si="3"/>
        <v>0</v>
      </c>
    </row>
    <row r="50" spans="1:7" x14ac:dyDescent="0.35">
      <c r="A50" s="1" t="s">
        <v>28</v>
      </c>
      <c r="B50" s="1">
        <v>1</v>
      </c>
      <c r="C50" s="13">
        <v>14854</v>
      </c>
      <c r="D50" s="14">
        <v>1</v>
      </c>
      <c r="E50" s="13">
        <v>14854</v>
      </c>
      <c r="F50" s="8">
        <f t="shared" si="2"/>
        <v>100</v>
      </c>
      <c r="G50" s="9">
        <f t="shared" si="3"/>
        <v>100</v>
      </c>
    </row>
    <row r="51" spans="1:7" x14ac:dyDescent="0.35">
      <c r="A51" s="1" t="s">
        <v>18</v>
      </c>
      <c r="B51" s="1">
        <v>1</v>
      </c>
      <c r="C51" s="14">
        <v>14741</v>
      </c>
      <c r="D51" s="14">
        <v>0</v>
      </c>
      <c r="E51" s="14">
        <v>0</v>
      </c>
      <c r="F51" s="8">
        <f t="shared" si="2"/>
        <v>0</v>
      </c>
      <c r="G51" s="9">
        <f t="shared" si="3"/>
        <v>0</v>
      </c>
    </row>
    <row r="52" spans="1:7" x14ac:dyDescent="0.35">
      <c r="A52" s="1" t="s">
        <v>42</v>
      </c>
      <c r="B52" s="1">
        <v>2</v>
      </c>
      <c r="C52" s="13">
        <v>14700.4</v>
      </c>
      <c r="D52" s="14">
        <v>0</v>
      </c>
      <c r="E52" s="14">
        <v>0</v>
      </c>
      <c r="F52" s="8">
        <f t="shared" si="2"/>
        <v>0</v>
      </c>
      <c r="G52" s="9">
        <f t="shared" si="3"/>
        <v>0</v>
      </c>
    </row>
    <row r="53" spans="1:7" x14ac:dyDescent="0.35">
      <c r="A53" s="1" t="s">
        <v>10</v>
      </c>
      <c r="B53" s="1">
        <v>1</v>
      </c>
      <c r="C53" s="14">
        <v>14500</v>
      </c>
      <c r="D53" s="14">
        <v>0</v>
      </c>
      <c r="E53" s="14">
        <v>0</v>
      </c>
      <c r="F53" s="8">
        <f t="shared" si="2"/>
        <v>0</v>
      </c>
      <c r="G53" s="9">
        <f t="shared" si="3"/>
        <v>0</v>
      </c>
    </row>
    <row r="54" spans="1:7" x14ac:dyDescent="0.35">
      <c r="A54" s="1" t="s">
        <v>55</v>
      </c>
      <c r="B54" s="1">
        <v>1</v>
      </c>
      <c r="C54" s="13">
        <v>14390</v>
      </c>
      <c r="D54" s="14">
        <v>0</v>
      </c>
      <c r="E54" s="14">
        <v>0</v>
      </c>
      <c r="F54" s="8">
        <f t="shared" si="2"/>
        <v>0</v>
      </c>
      <c r="G54" s="9">
        <f t="shared" si="3"/>
        <v>0</v>
      </c>
    </row>
    <row r="55" spans="1:7" x14ac:dyDescent="0.35">
      <c r="A55" s="1" t="s">
        <v>54</v>
      </c>
      <c r="B55" s="1">
        <v>1</v>
      </c>
      <c r="C55" s="13">
        <v>12509</v>
      </c>
      <c r="D55" s="14">
        <v>0</v>
      </c>
      <c r="E55" s="14">
        <v>0</v>
      </c>
      <c r="F55" s="8">
        <f t="shared" si="2"/>
        <v>0</v>
      </c>
      <c r="G55" s="9">
        <f t="shared" si="3"/>
        <v>0</v>
      </c>
    </row>
    <row r="56" spans="1:7" x14ac:dyDescent="0.35">
      <c r="A56" s="1" t="s">
        <v>49</v>
      </c>
      <c r="B56" s="1">
        <v>1</v>
      </c>
      <c r="C56" s="13">
        <v>5120</v>
      </c>
      <c r="D56" s="14">
        <v>0</v>
      </c>
      <c r="E56" s="14">
        <v>0</v>
      </c>
      <c r="F56" s="8">
        <f t="shared" si="2"/>
        <v>0</v>
      </c>
      <c r="G56" s="9">
        <f t="shared" si="3"/>
        <v>0</v>
      </c>
    </row>
    <row r="57" spans="1:7" x14ac:dyDescent="0.35">
      <c r="A57" s="1" t="s">
        <v>56</v>
      </c>
      <c r="B57" s="1">
        <v>1</v>
      </c>
      <c r="C57" s="13">
        <v>5000</v>
      </c>
      <c r="D57" s="14">
        <v>0</v>
      </c>
      <c r="E57" s="14">
        <v>0</v>
      </c>
      <c r="F57" s="8">
        <f t="shared" si="2"/>
        <v>0</v>
      </c>
      <c r="G57" s="9">
        <f t="shared" si="3"/>
        <v>0</v>
      </c>
    </row>
    <row r="58" spans="1:7" x14ac:dyDescent="0.35">
      <c r="A58" s="6" t="s">
        <v>60</v>
      </c>
      <c r="B58" s="6">
        <v>1</v>
      </c>
      <c r="C58" s="15">
        <v>4500</v>
      </c>
      <c r="D58" s="16">
        <v>0</v>
      </c>
      <c r="E58" s="16">
        <v>0</v>
      </c>
      <c r="F58" s="10">
        <f t="shared" si="2"/>
        <v>0</v>
      </c>
      <c r="G58" s="11">
        <f t="shared" si="3"/>
        <v>0</v>
      </c>
    </row>
    <row r="59" spans="1:7" x14ac:dyDescent="0.35">
      <c r="A59" s="1" t="s">
        <v>11</v>
      </c>
      <c r="B59" s="1">
        <v>1</v>
      </c>
      <c r="C59" s="14">
        <v>3000</v>
      </c>
      <c r="D59" s="14">
        <v>1</v>
      </c>
      <c r="E59" s="14">
        <v>3000</v>
      </c>
      <c r="F59" s="8">
        <f t="shared" si="2"/>
        <v>100</v>
      </c>
      <c r="G59" s="9">
        <f t="shared" si="3"/>
        <v>100</v>
      </c>
    </row>
    <row r="60" spans="1:7" x14ac:dyDescent="0.35">
      <c r="A60" s="4" t="s">
        <v>48</v>
      </c>
      <c r="B60" s="4">
        <v>1</v>
      </c>
      <c r="C60" s="18">
        <v>1100</v>
      </c>
      <c r="D60" s="19">
        <v>1</v>
      </c>
      <c r="E60" s="13">
        <v>1100</v>
      </c>
      <c r="F60" s="12">
        <f t="shared" si="2"/>
        <v>100</v>
      </c>
      <c r="G60" s="9">
        <f t="shared" si="3"/>
        <v>100</v>
      </c>
    </row>
    <row r="61" spans="1:7" x14ac:dyDescent="0.35">
      <c r="A61" s="7" t="s">
        <v>2</v>
      </c>
      <c r="B61" s="7">
        <f>SUM(B59:B60)</f>
        <v>2</v>
      </c>
      <c r="C61" s="7">
        <f>SUM(C59:C60)</f>
        <v>4100</v>
      </c>
      <c r="D61" s="7">
        <f>SUM(D59:D60)</f>
        <v>2</v>
      </c>
      <c r="E61" s="7">
        <f>SUM(E59:E60)</f>
        <v>4100</v>
      </c>
      <c r="F61" s="7">
        <f>SUM(F59:F60)</f>
        <v>200</v>
      </c>
      <c r="G61" s="7">
        <f>SUM(E61/C61)*100</f>
        <v>100</v>
      </c>
    </row>
  </sheetData>
  <autoFilter ref="A2:G60">
    <sortState ref="A3:G61">
      <sortCondition descending="1" ref="C2:C61"/>
    </sortState>
  </autoFilter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 Institutions</vt:lpstr>
      <vt:lpstr>London</vt:lpstr>
      <vt:lpstr>All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Kariem El-Boghdadly</dc:creator>
  <cp:lastModifiedBy>Danny</cp:lastModifiedBy>
  <dcterms:created xsi:type="dcterms:W3CDTF">2018-01-17T13:21:43Z</dcterms:created>
  <dcterms:modified xsi:type="dcterms:W3CDTF">2018-03-23T14:54:46Z</dcterms:modified>
</cp:coreProperties>
</file>