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 sheetId="1" r:id="rId4"/>
    <sheet state="visible" name="Split and to be uploaded" sheetId="2" r:id="rId5"/>
    <sheet state="visible" name="Need to be investigated" sheetId="3" r:id="rId6"/>
  </sheets>
  <definedNames>
    <definedName hidden="1" localSheetId="0" name="_xlnm._FilterDatabase">Sheet1!$A$1:$AA$670</definedName>
    <definedName hidden="1" localSheetId="1" name="_xlnm._FilterDatabase">'Split and to be uploaded'!$A$1:$Q$112</definedName>
    <definedName hidden="1" localSheetId="2" name="_xlnm._FilterDatabase">'Need to be investigated'!$A$1:$I$1</definedName>
  </definedNames>
  <calcPr/>
</workbook>
</file>

<file path=xl/sharedStrings.xml><?xml version="1.0" encoding="utf-8"?>
<sst xmlns="http://schemas.openxmlformats.org/spreadsheetml/2006/main" count="6112" uniqueCount="2105">
  <si>
    <t>S/N</t>
  </si>
  <si>
    <t>D7</t>
  </si>
  <si>
    <t>T7</t>
  </si>
  <si>
    <t>FULL NAME</t>
  </si>
  <si>
    <t>JOB TITLE</t>
  </si>
  <si>
    <t>T3 CODE</t>
  </si>
  <si>
    <t>T6 CODE</t>
  </si>
  <si>
    <t>CONTRACT TYPE</t>
  </si>
  <si>
    <t>CONTRACT HIRE DATE</t>
  </si>
  <si>
    <t>CONTRACT END DATE</t>
  </si>
  <si>
    <t>ANNUAL LEAVE RATE</t>
  </si>
  <si>
    <t>ANNUAL LEAVE USED</t>
  </si>
  <si>
    <t>ANNUAL LEAVE ENDING BALANCE</t>
  </si>
  <si>
    <t>ANNUAL LEAVE ENDING BALANCE OF FY</t>
  </si>
  <si>
    <t>SICK LEAVE USED</t>
  </si>
  <si>
    <t>SICK LEAVE ENDING BALANCE</t>
  </si>
  <si>
    <t>SICK LEAVE ENDING BALANCE OF FY</t>
  </si>
  <si>
    <t>PERCENTAGE USED ANNUAL LEAVE</t>
  </si>
  <si>
    <t>MONTH</t>
  </si>
  <si>
    <t>YEAR</t>
  </si>
  <si>
    <t>Used</t>
  </si>
  <si>
    <t>to be uploded</t>
  </si>
  <si>
    <t>Comment</t>
  </si>
  <si>
    <t>NG249</t>
  </si>
  <si>
    <t>Mary
Chiroma</t>
  </si>
  <si>
    <t>HR Manager</t>
  </si>
  <si>
    <t>OPSC</t>
  </si>
  <si>
    <t>NGDKA</t>
  </si>
  <si>
    <t>Mon Jun 27 2016</t>
  </si>
  <si>
    <t>Fri Mar 15 2024</t>
  </si>
  <si>
    <t>September</t>
  </si>
  <si>
    <t>NG893</t>
  </si>
  <si>
    <t>Emmanuel
Sule</t>
  </si>
  <si>
    <t>HR/Admin Officer</t>
  </si>
  <si>
    <t>NGQUS</t>
  </si>
  <si>
    <t>Mon Jun 10 2019</t>
  </si>
  <si>
    <t>NG783</t>
  </si>
  <si>
    <t>Yelenbini
Maken</t>
  </si>
  <si>
    <t>Senior Admin Manager</t>
  </si>
  <si>
    <t>NGABU</t>
  </si>
  <si>
    <t>Mon Apr 16 2018</t>
  </si>
  <si>
    <t>Sun Jun 30 2024</t>
  </si>
  <si>
    <t>NG701</t>
  </si>
  <si>
    <t>Miriam
Udende</t>
  </si>
  <si>
    <t>Admin Officer</t>
  </si>
  <si>
    <t>Tue Nov 28 2017</t>
  </si>
  <si>
    <t>Tue Oct 10 2023</t>
  </si>
  <si>
    <t>NG290</t>
  </si>
  <si>
    <t>Victoria
Abraham</t>
  </si>
  <si>
    <t>Adolescent Girls' Assistant</t>
  </si>
  <si>
    <t>SAWP</t>
  </si>
  <si>
    <t>NGMAI</t>
  </si>
  <si>
    <t>Mon Oct 10 2016</t>
  </si>
  <si>
    <t>Thu Feb 29 2024</t>
  </si>
  <si>
    <t>NG594</t>
  </si>
  <si>
    <t>Dorcas Kingsley
David</t>
  </si>
  <si>
    <t>Governance Cordinator</t>
  </si>
  <si>
    <t>PWGV</t>
  </si>
  <si>
    <t>Tue Aug 15 2017</t>
  </si>
  <si>
    <t>Sun Mar 31 2024</t>
  </si>
  <si>
    <t>NG1167</t>
  </si>
  <si>
    <t>Damaris
Barnabas</t>
  </si>
  <si>
    <t>Asset Assistant</t>
  </si>
  <si>
    <t>Tue Feb 01 2022</t>
  </si>
  <si>
    <t>Sat Nov 30 2024</t>
  </si>
  <si>
    <t>NG1186</t>
  </si>
  <si>
    <t>Jummai Luka
Hena</t>
  </si>
  <si>
    <t>Capacity Building Assistant</t>
  </si>
  <si>
    <t>Fri Feb 18 2022</t>
  </si>
  <si>
    <t>NG942</t>
  </si>
  <si>
    <t>Mary
Zi Gyang</t>
  </si>
  <si>
    <t>WPE Roving Response Officer</t>
  </si>
  <si>
    <t>Mon Aug 21 2023</t>
  </si>
  <si>
    <t>NG1080</t>
  </si>
  <si>
    <t>Ulan
Richard</t>
  </si>
  <si>
    <t>Protection Officer</t>
  </si>
  <si>
    <t>SARL</t>
  </si>
  <si>
    <t>NGYOB</t>
  </si>
  <si>
    <t>Wed Jun 14 2023</t>
  </si>
  <si>
    <t>Wed Jan 31 2024</t>
  </si>
  <si>
    <t>NG1085</t>
  </si>
  <si>
    <t>Comfort
Shedum</t>
  </si>
  <si>
    <t>Child Protection Assistant</t>
  </si>
  <si>
    <t>SACP</t>
  </si>
  <si>
    <t>NGMUB</t>
  </si>
  <si>
    <t>Wed Jan 13 2021</t>
  </si>
  <si>
    <t>Fri Sep 08 2023</t>
  </si>
  <si>
    <t>NG850</t>
  </si>
  <si>
    <t>Charity
A Midala</t>
  </si>
  <si>
    <t>Education Technology and Innovation Officer</t>
  </si>
  <si>
    <t>EDPY</t>
  </si>
  <si>
    <t>Wed Jul 05 2023</t>
  </si>
  <si>
    <t>Fri Mar 29 2024</t>
  </si>
  <si>
    <t>NG851</t>
  </si>
  <si>
    <t>George
Victor Gabriel</t>
  </si>
  <si>
    <t>Mon Aug 07 2023</t>
  </si>
  <si>
    <t>NG932</t>
  </si>
  <si>
    <t>Hajja Fati
Lawan</t>
  </si>
  <si>
    <t>NGMON</t>
  </si>
  <si>
    <t>Wed Jun 19 2019</t>
  </si>
  <si>
    <t>Tue Apr 30 2024</t>
  </si>
  <si>
    <t>NG1096</t>
  </si>
  <si>
    <t>Joshua
Chinda</t>
  </si>
  <si>
    <t>Signpost Moderator</t>
  </si>
  <si>
    <t>Thu Sep 14 2023</t>
  </si>
  <si>
    <t>NG469</t>
  </si>
  <si>
    <t>Dija
Misari Wathanafa</t>
  </si>
  <si>
    <t>Tue May 16 2017</t>
  </si>
  <si>
    <t>Wed Feb 28 2024</t>
  </si>
  <si>
    <t>NG471</t>
  </si>
  <si>
    <t>Samaila
Alhaji Ali</t>
  </si>
  <si>
    <t>Child Protection Case Worker</t>
  </si>
  <si>
    <t>Mon May 15 2017</t>
  </si>
  <si>
    <t>NG480</t>
  </si>
  <si>
    <t>Nancy
Samson</t>
  </si>
  <si>
    <t>NG482</t>
  </si>
  <si>
    <t>Grace
Suleiman Dibal</t>
  </si>
  <si>
    <t>NG483</t>
  </si>
  <si>
    <t>Peter
Edache</t>
  </si>
  <si>
    <t>NG879</t>
  </si>
  <si>
    <t>Samaila
Jibir</t>
  </si>
  <si>
    <t>Mon Jan 07 2019</t>
  </si>
  <si>
    <t>NG903</t>
  </si>
  <si>
    <t>John
Musa</t>
  </si>
  <si>
    <t>NGGWO</t>
  </si>
  <si>
    <t>NG918</t>
  </si>
  <si>
    <t>Abba Sanda
Yerima</t>
  </si>
  <si>
    <t>Mon Jul 01 2019</t>
  </si>
  <si>
    <t>NG921</t>
  </si>
  <si>
    <t>Rita
Udim</t>
  </si>
  <si>
    <t>NG922</t>
  </si>
  <si>
    <t>Catherine
Ibrahim</t>
  </si>
  <si>
    <t>NG1025</t>
  </si>
  <si>
    <t>Patrick
Goji</t>
  </si>
  <si>
    <t>Thu Jan 02 2020</t>
  </si>
  <si>
    <t>Sat Jun 29 2024</t>
  </si>
  <si>
    <t>NG1069</t>
  </si>
  <si>
    <t>Adama
Mohammed</t>
  </si>
  <si>
    <t>CFM Assistant</t>
  </si>
  <si>
    <t>MEAL</t>
  </si>
  <si>
    <t>Tue Jun 13 2023</t>
  </si>
  <si>
    <t>NG953</t>
  </si>
  <si>
    <t>Triumph
Cosmas</t>
  </si>
  <si>
    <t>Grants Officer</t>
  </si>
  <si>
    <t>Wed May 17 2023</t>
  </si>
  <si>
    <t>Fri Oct 27 2023</t>
  </si>
  <si>
    <t>NG052</t>
  </si>
  <si>
    <t>Jerusha
Julius Bode</t>
  </si>
  <si>
    <t>Child Protection Coordinator</t>
  </si>
  <si>
    <t>Fri Feb 20 2015</t>
  </si>
  <si>
    <t>NG097</t>
  </si>
  <si>
    <t>Leno
Kingsley</t>
  </si>
  <si>
    <t>Child Protection Manager</t>
  </si>
  <si>
    <t>Mon Jun 06 2016</t>
  </si>
  <si>
    <t>NG300</t>
  </si>
  <si>
    <t>Oloche
Oche Emmenuel</t>
  </si>
  <si>
    <t>Tue Nov 01 2016</t>
  </si>
  <si>
    <t>Tue Jul 09 2024</t>
  </si>
  <si>
    <t>NG301</t>
  </si>
  <si>
    <t>Kennedy
Atiya</t>
  </si>
  <si>
    <t>Sat Feb 20 2016</t>
  </si>
  <si>
    <t>NG050</t>
  </si>
  <si>
    <t>Lucky
Stephen Wachy</t>
  </si>
  <si>
    <t>Child Protection Officer</t>
  </si>
  <si>
    <t>Tue Aug 01 2023</t>
  </si>
  <si>
    <t>NG174</t>
  </si>
  <si>
    <t>Patience
John</t>
  </si>
  <si>
    <t>Mon Nov 16 2015</t>
  </si>
  <si>
    <t>NG175</t>
  </si>
  <si>
    <t>Ruth
Donatus</t>
  </si>
  <si>
    <t>Mon Jun 19 2023</t>
  </si>
  <si>
    <t>NG490</t>
  </si>
  <si>
    <t>Djindira
Tami Mshelia</t>
  </si>
  <si>
    <t>GEDI Manager</t>
  </si>
  <si>
    <t>Mon May 08 2017</t>
  </si>
  <si>
    <t>Sat Aug 31 2024</t>
  </si>
  <si>
    <t>NG564</t>
  </si>
  <si>
    <t>Musa
Daniel Zare</t>
  </si>
  <si>
    <t>NG589</t>
  </si>
  <si>
    <t>Mbanongon
Tomtser Raphael Shehu</t>
  </si>
  <si>
    <t>NG857</t>
  </si>
  <si>
    <t>Hauwa Bukar
Usman</t>
  </si>
  <si>
    <t>Mon Nov 12 2018</t>
  </si>
  <si>
    <t>NG543</t>
  </si>
  <si>
    <t>Timothy
Ndouzi</t>
  </si>
  <si>
    <t>Child Safety and Protection Lead</t>
  </si>
  <si>
    <t>NGOTL-MAI</t>
  </si>
  <si>
    <t>Mon Jul 03 2017</t>
  </si>
  <si>
    <t>Thu Nov 14 2024</t>
  </si>
  <si>
    <t>NG023</t>
  </si>
  <si>
    <t>Doris
Andrew</t>
  </si>
  <si>
    <t>Cleaner</t>
  </si>
  <si>
    <t>Fri Aug 01 2014</t>
  </si>
  <si>
    <t>Wed Jul 31 2024</t>
  </si>
  <si>
    <t>NG1047</t>
  </si>
  <si>
    <t>Mary
John</t>
  </si>
  <si>
    <t>Wed Jul 22 2020</t>
  </si>
  <si>
    <t>Mon Sep 30 2024</t>
  </si>
  <si>
    <t>NG1116</t>
  </si>
  <si>
    <t>Adama
Abdullahi</t>
  </si>
  <si>
    <t>Wed Jun 16 2021</t>
  </si>
  <si>
    <t>NG1117</t>
  </si>
  <si>
    <t>Musa
Shettima</t>
  </si>
  <si>
    <t>NG115</t>
  </si>
  <si>
    <t>Susanna
Tijani</t>
  </si>
  <si>
    <t>Mon Aug 03 2015</t>
  </si>
  <si>
    <t>Tue Dec 31 2024</t>
  </si>
  <si>
    <t>NG1154</t>
  </si>
  <si>
    <t>Mohammed Ali
Umar</t>
  </si>
  <si>
    <t>Wed Dec 08 2021</t>
  </si>
  <si>
    <t>Sat Sep 28 2024</t>
  </si>
  <si>
    <t>NG129</t>
  </si>
  <si>
    <t>Dennis
Peter</t>
  </si>
  <si>
    <t>Fri Oct 02 2015</t>
  </si>
  <si>
    <t>NG169</t>
  </si>
  <si>
    <t>Anna
Jerome</t>
  </si>
  <si>
    <t>Mon Nov 02 2015</t>
  </si>
  <si>
    <t>NG184</t>
  </si>
  <si>
    <t>Bilkisu
Yusuf</t>
  </si>
  <si>
    <t>Thu Dec 10 2015</t>
  </si>
  <si>
    <t>NG185</t>
  </si>
  <si>
    <t>Bitrus
Sini</t>
  </si>
  <si>
    <t>Sun Dec 31 2023</t>
  </si>
  <si>
    <t>NG326</t>
  </si>
  <si>
    <t>Tabitha
John</t>
  </si>
  <si>
    <t>NG327</t>
  </si>
  <si>
    <t>Akilahyel
Yusuf</t>
  </si>
  <si>
    <t>Mon Nov 21 2016</t>
  </si>
  <si>
    <t>NG342</t>
  </si>
  <si>
    <t>Jummai
Kadiri</t>
  </si>
  <si>
    <t>Mon Dec 12 2016</t>
  </si>
  <si>
    <t>Sun Mar 10 2024</t>
  </si>
  <si>
    <t>NG449</t>
  </si>
  <si>
    <t>Favour
James</t>
  </si>
  <si>
    <t>Mon Apr 03 2017</t>
  </si>
  <si>
    <t>Mon Feb 26 2024</t>
  </si>
  <si>
    <t>NG528</t>
  </si>
  <si>
    <t>Titus
Christoper</t>
  </si>
  <si>
    <t>Thu Jun 01 2017</t>
  </si>
  <si>
    <t>NG696</t>
  </si>
  <si>
    <t>Umar Bin
Abdullahi</t>
  </si>
  <si>
    <t>Mon Nov 20 2017</t>
  </si>
  <si>
    <t>NG768</t>
  </si>
  <si>
    <t>Elijah
Ezra</t>
  </si>
  <si>
    <t>Thu Mar 01 2018</t>
  </si>
  <si>
    <t>NG770</t>
  </si>
  <si>
    <t>Akau
Ndzikahyel</t>
  </si>
  <si>
    <t>NG772</t>
  </si>
  <si>
    <t>Esther
Donatus</t>
  </si>
  <si>
    <t>Wed Mar 07 2018</t>
  </si>
  <si>
    <t>NG832</t>
  </si>
  <si>
    <t>Abdullahi
Abdulkarim</t>
  </si>
  <si>
    <t>Tue Aug 14 2018</t>
  </si>
  <si>
    <t>NG846</t>
  </si>
  <si>
    <t>Bukar
Umar</t>
  </si>
  <si>
    <t>Tue Oct 02 2018</t>
  </si>
  <si>
    <t>NG869</t>
  </si>
  <si>
    <t>Amina Buba
Usman</t>
  </si>
  <si>
    <t>Mon Dec 03 2018</t>
  </si>
  <si>
    <t>NG793</t>
  </si>
  <si>
    <t>Hadiza
Usman</t>
  </si>
  <si>
    <t>Fri May 25 2018</t>
  </si>
  <si>
    <t>NG579</t>
  </si>
  <si>
    <t>Deborah
Charles</t>
  </si>
  <si>
    <t>Client Responsiveness and Accountability Officer</t>
  </si>
  <si>
    <t>Mon Jul 24 2017</t>
  </si>
  <si>
    <t>NG274</t>
  </si>
  <si>
    <t>Juliet
Idoko</t>
  </si>
  <si>
    <t>Health System Strengthening Officer</t>
  </si>
  <si>
    <t>HEHS</t>
  </si>
  <si>
    <t>NGYOL</t>
  </si>
  <si>
    <t>Wed Aug 30 2017</t>
  </si>
  <si>
    <t>NG420</t>
  </si>
  <si>
    <t>Abdulazeez
Umar</t>
  </si>
  <si>
    <t>Clinical Health Officer</t>
  </si>
  <si>
    <t>Mon Nov 14 2016</t>
  </si>
  <si>
    <t>Sun Jun 09 2024</t>
  </si>
  <si>
    <t>NG618</t>
  </si>
  <si>
    <t>Ishaku
Amos</t>
  </si>
  <si>
    <t>Senior Health Officer</t>
  </si>
  <si>
    <t>Tue Aug 01 2017</t>
  </si>
  <si>
    <t>Sat Mar 30 2024</t>
  </si>
  <si>
    <t>NG837</t>
  </si>
  <si>
    <t>Mohammed
Tijjani Bukar</t>
  </si>
  <si>
    <t>Fri Aug 17 2018</t>
  </si>
  <si>
    <t>NG676</t>
  </si>
  <si>
    <t>Gloria
Joel</t>
  </si>
  <si>
    <t>Clinical Health Support staff</t>
  </si>
  <si>
    <t>HESR</t>
  </si>
  <si>
    <t>Wed Nov 15 2017</t>
  </si>
  <si>
    <t>exausted all accrued leave Aug 30th 2023</t>
  </si>
  <si>
    <t>NG246</t>
  </si>
  <si>
    <t>Vanye
Wada</t>
  </si>
  <si>
    <t>Community Engagement and Protection Assistant</t>
  </si>
  <si>
    <t>Mon Jul 03 2023</t>
  </si>
  <si>
    <t>NG1035</t>
  </si>
  <si>
    <t>Yusuf
Yahaya Umar</t>
  </si>
  <si>
    <t>Protection Case Management Officer</t>
  </si>
  <si>
    <t>Mon Jan 20 2020</t>
  </si>
  <si>
    <t>NG350</t>
  </si>
  <si>
    <t>Samuel
Reuben</t>
  </si>
  <si>
    <t>Governance Officer</t>
  </si>
  <si>
    <t>Wed Dec 14 2016</t>
  </si>
  <si>
    <t>NG474</t>
  </si>
  <si>
    <t>Inna Bashir
Mohammed</t>
  </si>
  <si>
    <t>NG994</t>
  </si>
  <si>
    <t>Falmata
Modu</t>
  </si>
  <si>
    <t>Wed Oct 02 2019</t>
  </si>
  <si>
    <t>NG1027</t>
  </si>
  <si>
    <t>Usman
Babakura Shettima</t>
  </si>
  <si>
    <t>Capacity Building Officer</t>
  </si>
  <si>
    <t>NG1171</t>
  </si>
  <si>
    <t>Aliyu
Isa</t>
  </si>
  <si>
    <t>Mon Feb 07 2022</t>
  </si>
  <si>
    <t>NG1026</t>
  </si>
  <si>
    <t>Wilson
Peter</t>
  </si>
  <si>
    <t>Senior Governance Officer</t>
  </si>
  <si>
    <t>NG253</t>
  </si>
  <si>
    <t>Dauda
Bwala Pabir</t>
  </si>
  <si>
    <t>Mon Aug 22 2016</t>
  </si>
  <si>
    <t>NG365</t>
  </si>
  <si>
    <t>Nana
Musa</t>
  </si>
  <si>
    <t>Community Mobilization Assistant</t>
  </si>
  <si>
    <t>Mon Jan 23 2017</t>
  </si>
  <si>
    <t>NG1137</t>
  </si>
  <si>
    <t>Ahmad Ibrahim
Ahmad</t>
  </si>
  <si>
    <t>Fri Sep 03 2021</t>
  </si>
  <si>
    <t>NG150</t>
  </si>
  <si>
    <t>Nuhu
William</t>
  </si>
  <si>
    <t>Consortium Finance Coordinator</t>
  </si>
  <si>
    <t>Mon Nov 09 2015</t>
  </si>
  <si>
    <t>Fri May 31 2024</t>
  </si>
  <si>
    <t>NG665</t>
  </si>
  <si>
    <t>Humphrey
Sumadanda</t>
  </si>
  <si>
    <t>Construction Manager</t>
  </si>
  <si>
    <t>Mon Oct 30 2017</t>
  </si>
  <si>
    <t>NG1071</t>
  </si>
  <si>
    <t>Vala Tashara
Francis</t>
  </si>
  <si>
    <t>Construction Officer</t>
  </si>
  <si>
    <t>Thu Dec 03 2020</t>
  </si>
  <si>
    <t>NG045</t>
  </si>
  <si>
    <t>Johnson
Wilson Isang</t>
  </si>
  <si>
    <t>Cook</t>
  </si>
  <si>
    <t>Mon Jan 05 2015</t>
  </si>
  <si>
    <t>NG1042</t>
  </si>
  <si>
    <t>Jane Amarachi
Okoh</t>
  </si>
  <si>
    <t>Tue Mar 03 2020</t>
  </si>
  <si>
    <t>Fri Dec 15 2023</t>
  </si>
  <si>
    <t>NG1066</t>
  </si>
  <si>
    <t>Lami
Musa</t>
  </si>
  <si>
    <t>Wed Nov 18 2020</t>
  </si>
  <si>
    <t>NG1115</t>
  </si>
  <si>
    <t>Rosemary
Paul</t>
  </si>
  <si>
    <t>Mon Jun 14 2021</t>
  </si>
  <si>
    <t>NG1127</t>
  </si>
  <si>
    <t>Halima
Umar</t>
  </si>
  <si>
    <t>Mon Aug 02 2021</t>
  </si>
  <si>
    <t>NG138</t>
  </si>
  <si>
    <t>Sarfatu
Bernard</t>
  </si>
  <si>
    <t>Mon Oct 12 2015</t>
  </si>
  <si>
    <t>NG219</t>
  </si>
  <si>
    <t>Zainab
Mustapha</t>
  </si>
  <si>
    <t>Mon May 09 2016</t>
  </si>
  <si>
    <t>NG328</t>
  </si>
  <si>
    <t>Ibrahim
Bashir</t>
  </si>
  <si>
    <t>NG341</t>
  </si>
  <si>
    <t>Patience
Egbo</t>
  </si>
  <si>
    <t>Tue Dec 13 2016</t>
  </si>
  <si>
    <t>NG631</t>
  </si>
  <si>
    <t>Suleiman
Pindar</t>
  </si>
  <si>
    <t>Mon Sep 11 2017</t>
  </si>
  <si>
    <t>NG1110</t>
  </si>
  <si>
    <t>BawaGana
Bura</t>
  </si>
  <si>
    <t>Cook / Cleaner</t>
  </si>
  <si>
    <t>Tue May 04 2021</t>
  </si>
  <si>
    <t>NG1102</t>
  </si>
  <si>
    <t>Mela
Bukbuk</t>
  </si>
  <si>
    <t>CPIMS Officer</t>
  </si>
  <si>
    <t>Thu Apr 01 2021</t>
  </si>
  <si>
    <t>NG742</t>
  </si>
  <si>
    <t>Aliyu
Garba</t>
  </si>
  <si>
    <t>MEL Officer</t>
  </si>
  <si>
    <t>Mon Jan 15 2018</t>
  </si>
  <si>
    <t>NG470</t>
  </si>
  <si>
    <t>Jibrin Gambo
Ali</t>
  </si>
  <si>
    <t>NG1169</t>
  </si>
  <si>
    <t>Allwell
James</t>
  </si>
  <si>
    <t>Governance M&amp;E Officer</t>
  </si>
  <si>
    <t>Wed Feb 02 2022</t>
  </si>
  <si>
    <t>NG1147</t>
  </si>
  <si>
    <t>Stephen
Bature</t>
  </si>
  <si>
    <t>Director of Operations and Finance</t>
  </si>
  <si>
    <t>Mon Nov 15 2021</t>
  </si>
  <si>
    <t>NG621</t>
  </si>
  <si>
    <t>Seun
Ayodele</t>
  </si>
  <si>
    <t>Pharmacy Warehouse Inventory Officer</t>
  </si>
  <si>
    <t>Mon Aug 14 2017</t>
  </si>
  <si>
    <t>Sun May 19 2024</t>
  </si>
  <si>
    <t>Why is this person having additional 6day deducted in January Report</t>
  </si>
  <si>
    <t>NG075</t>
  </si>
  <si>
    <t>John
Nankpak</t>
  </si>
  <si>
    <t>Head Driver</t>
  </si>
  <si>
    <t>Mon Jun 01 2015</t>
  </si>
  <si>
    <t>NG1021</t>
  </si>
  <si>
    <t>Mohammed Sanusi
Auwal</t>
  </si>
  <si>
    <t>Hilux Driver</t>
  </si>
  <si>
    <t>Mon Dec 02 2019</t>
  </si>
  <si>
    <t>NG1031</t>
  </si>
  <si>
    <t>Jeremiah
Timothy</t>
  </si>
  <si>
    <t>Driver</t>
  </si>
  <si>
    <t>Mon Jan 13 2020</t>
  </si>
  <si>
    <t>NG1091</t>
  </si>
  <si>
    <t>Lucky Stephen
Gaya</t>
  </si>
  <si>
    <t>Mon Mar 01 2021</t>
  </si>
  <si>
    <t>NG1139</t>
  </si>
  <si>
    <t>Christopher
Adamu</t>
  </si>
  <si>
    <t>Wed Sep 01 2021</t>
  </si>
  <si>
    <t>NG131</t>
  </si>
  <si>
    <t>Augustine
Akor</t>
  </si>
  <si>
    <t>NG132</t>
  </si>
  <si>
    <t>Kilobas
Ayuba</t>
  </si>
  <si>
    <t>NG137</t>
  </si>
  <si>
    <t>Pius
Simon</t>
  </si>
  <si>
    <t>NG203</t>
  </si>
  <si>
    <t>Abdullahi
Umar</t>
  </si>
  <si>
    <t>Mon Feb 01 2016</t>
  </si>
  <si>
    <t>NG305</t>
  </si>
  <si>
    <t>BabaGoni
Abdullahi</t>
  </si>
  <si>
    <t>NG308</t>
  </si>
  <si>
    <t>Ibrahim
Adamu Yamta</t>
  </si>
  <si>
    <t>NG309</t>
  </si>
  <si>
    <t>Alim
Adamu Uba</t>
  </si>
  <si>
    <t>NG311</t>
  </si>
  <si>
    <t>Mohammed
Abdullahi</t>
  </si>
  <si>
    <t>NGOTL-YOB</t>
  </si>
  <si>
    <t>NG321</t>
  </si>
  <si>
    <t>Abdullahi
Yahaya</t>
  </si>
  <si>
    <t>Thu Nov 10 2016</t>
  </si>
  <si>
    <t>NG322</t>
  </si>
  <si>
    <t>Ibrahim T.
Mohammed</t>
  </si>
  <si>
    <t>NG323</t>
  </si>
  <si>
    <t>Umaru
Hamman</t>
  </si>
  <si>
    <t>NG324</t>
  </si>
  <si>
    <t>Ezekiel
Mathew</t>
  </si>
  <si>
    <t>NG570</t>
  </si>
  <si>
    <t>Umar Mohammed
Goni</t>
  </si>
  <si>
    <t>Fri Jul 14 2017</t>
  </si>
  <si>
    <t>NG571</t>
  </si>
  <si>
    <t>Abdullahi
Idris</t>
  </si>
  <si>
    <t>NG572</t>
  </si>
  <si>
    <t>Mohammed Musa
Forfor</t>
  </si>
  <si>
    <t>NG573</t>
  </si>
  <si>
    <t>Audu
Mohammed</t>
  </si>
  <si>
    <t>NG574</t>
  </si>
  <si>
    <t>Bukar
Kole</t>
  </si>
  <si>
    <t>NG583</t>
  </si>
  <si>
    <t>Danbaba
James</t>
  </si>
  <si>
    <t>NG598</t>
  </si>
  <si>
    <t>Sunday
Barnabas</t>
  </si>
  <si>
    <t>NG599</t>
  </si>
  <si>
    <t>Peter
Ikotun</t>
  </si>
  <si>
    <t>NG673</t>
  </si>
  <si>
    <t>Saleh
Alhaji Mohammed</t>
  </si>
  <si>
    <t>Mon Oct 16 2017</t>
  </si>
  <si>
    <t>NG718</t>
  </si>
  <si>
    <t>Audu
Usman</t>
  </si>
  <si>
    <t>Wed Dec 20 2017</t>
  </si>
  <si>
    <t>NG719</t>
  </si>
  <si>
    <t>Mohammed Lawan
Bukar</t>
  </si>
  <si>
    <t>NG759</t>
  </si>
  <si>
    <t>Samuel
Olarenwaju</t>
  </si>
  <si>
    <t>Tue Jan 23 2018</t>
  </si>
  <si>
    <t>Tue Sep 17 2024</t>
  </si>
  <si>
    <t>NG760</t>
  </si>
  <si>
    <t>Usman
Mohammed</t>
  </si>
  <si>
    <t>Thu Jan 25 2018</t>
  </si>
  <si>
    <t>NG786</t>
  </si>
  <si>
    <t>Babagoni
Muazu</t>
  </si>
  <si>
    <t>Mon May 07 2018</t>
  </si>
  <si>
    <t>NG787</t>
  </si>
  <si>
    <t>Idris
Zanna</t>
  </si>
  <si>
    <t>NG978</t>
  </si>
  <si>
    <t>Richard
Bakuma Yakubu</t>
  </si>
  <si>
    <t>Sun Sep 01 2019</t>
  </si>
  <si>
    <t>NG979</t>
  </si>
  <si>
    <t>Achaluhana
Laurence</t>
  </si>
  <si>
    <t>NG980</t>
  </si>
  <si>
    <t>Benjamin
Ayuba</t>
  </si>
  <si>
    <t>This staff leave is not as a result of leave split. It is as a result of non accrual for one of the months from Oct 2023 - Jan 2024</t>
  </si>
  <si>
    <t>the system should be made to flag the non-accrual for active staff for particular month</t>
  </si>
  <si>
    <t>NG995</t>
  </si>
  <si>
    <t>Joseph
Sini</t>
  </si>
  <si>
    <t>NGOTL-YOL</t>
  </si>
  <si>
    <t>Mon Oct 07 2019</t>
  </si>
  <si>
    <t>NG997</t>
  </si>
  <si>
    <t>Mohammed
Sagir Tanko</t>
  </si>
  <si>
    <t>Wed Oct 09 2019</t>
  </si>
  <si>
    <t>NG646</t>
  </si>
  <si>
    <t>Muhammed J
Bashir</t>
  </si>
  <si>
    <t>Education Manager</t>
  </si>
  <si>
    <t>NG1050</t>
  </si>
  <si>
    <t>Suleiman Auta
Mamman</t>
  </si>
  <si>
    <t>Inclusion Lead</t>
  </si>
  <si>
    <t>Tue Mar 01 2022</t>
  </si>
  <si>
    <t>NG284</t>
  </si>
  <si>
    <t>Anih
Evelyn Ijeoma</t>
  </si>
  <si>
    <t>Safety &amp; Inclusion Officer</t>
  </si>
  <si>
    <t>Thu Dec 01 2022</t>
  </si>
  <si>
    <t>NG873</t>
  </si>
  <si>
    <t>Ayuba
Andrawus</t>
  </si>
  <si>
    <t>Education Officer</t>
  </si>
  <si>
    <t>NG938</t>
  </si>
  <si>
    <t>Abu
Ebenezer Oluwaseun</t>
  </si>
  <si>
    <t>Senior Education Officer</t>
  </si>
  <si>
    <t>Mon Jul 08 2019</t>
  </si>
  <si>
    <t>NG1164</t>
  </si>
  <si>
    <t>Maryam
Zamdai</t>
  </si>
  <si>
    <t>Tue Jan 18 2022</t>
  </si>
  <si>
    <t>NG1166</t>
  </si>
  <si>
    <t>Richmond
Odiri</t>
  </si>
  <si>
    <t>Mon Jan 31 2022</t>
  </si>
  <si>
    <t>NG1170</t>
  </si>
  <si>
    <t>Ijanada
Sylvanus</t>
  </si>
  <si>
    <t>NG643</t>
  </si>
  <si>
    <t>Fatima
Maisanda</t>
  </si>
  <si>
    <t>NG1029</t>
  </si>
  <si>
    <t>Dauda
Jacob Buduwara</t>
  </si>
  <si>
    <t>EH/WASH Infrastructure Assistant</t>
  </si>
  <si>
    <t>HEEH</t>
  </si>
  <si>
    <t>Mon Jan 06 2020</t>
  </si>
  <si>
    <t>NG625</t>
  </si>
  <si>
    <t>Nasiru
Isa</t>
  </si>
  <si>
    <t>EH WASH Hygiene Promotion Assistant</t>
  </si>
  <si>
    <t>Thu Sep 14 2017</t>
  </si>
  <si>
    <t>NG729</t>
  </si>
  <si>
    <t>Emmanuel
Inuwa Hassan</t>
  </si>
  <si>
    <t>Fri Jan 12 2018</t>
  </si>
  <si>
    <t>NG438</t>
  </si>
  <si>
    <t>Mohammed
Waziri</t>
  </si>
  <si>
    <t>Fri Mar 10 2017</t>
  </si>
  <si>
    <t>NG1048</t>
  </si>
  <si>
    <t>Peace
John Isah</t>
  </si>
  <si>
    <t>Mon Sep 07 2020</t>
  </si>
  <si>
    <t>NG1033</t>
  </si>
  <si>
    <t>Fati Bala
Francis</t>
  </si>
  <si>
    <t>NG441</t>
  </si>
  <si>
    <t>John
Samaila</t>
  </si>
  <si>
    <t>EH Hygiene Promotion Officer</t>
  </si>
  <si>
    <t>NG818</t>
  </si>
  <si>
    <t>Pukuma
Ibrahim Simeon</t>
  </si>
  <si>
    <t>EH Infrastracture Assistant</t>
  </si>
  <si>
    <t>Mon Jul 16 2018</t>
  </si>
  <si>
    <t>NG982</t>
  </si>
  <si>
    <t>Victor
Mayaki</t>
  </si>
  <si>
    <t>EH Infrastructure Officer</t>
  </si>
  <si>
    <t>NG984</t>
  </si>
  <si>
    <t>Sagir
Mohammed</t>
  </si>
  <si>
    <t>Thu Sep 05 2019</t>
  </si>
  <si>
    <t>NG530</t>
  </si>
  <si>
    <t>Muhammad
Abdullahi</t>
  </si>
  <si>
    <t>EH/WASH Officer</t>
  </si>
  <si>
    <t>Mon Jun 05 2017</t>
  </si>
  <si>
    <t>NG692</t>
  </si>
  <si>
    <t>Abatcha
Mele</t>
  </si>
  <si>
    <t>NG764</t>
  </si>
  <si>
    <t>Parnda
Markus</t>
  </si>
  <si>
    <t>Thu Feb 15 2018</t>
  </si>
  <si>
    <t>NG130</t>
  </si>
  <si>
    <t>Deborah
Peter</t>
  </si>
  <si>
    <t>EH Manager, Menstrual Hygiene Management</t>
  </si>
  <si>
    <t>NG172</t>
  </si>
  <si>
    <t>Wulha
Bassi Stephen</t>
  </si>
  <si>
    <t>EH WASH Manager</t>
  </si>
  <si>
    <t>NG627</t>
  </si>
  <si>
    <t>Kadir
Wagaja</t>
  </si>
  <si>
    <t>EH Manager</t>
  </si>
  <si>
    <t>Mon Sep 25 2017</t>
  </si>
  <si>
    <t>NG157</t>
  </si>
  <si>
    <t>Abdulraman
Mshelia</t>
  </si>
  <si>
    <t>EH WASH Infrastructure Officer</t>
  </si>
  <si>
    <t>NG160</t>
  </si>
  <si>
    <t>Fatima Kolo
Lawan</t>
  </si>
  <si>
    <t>NG238</t>
  </si>
  <si>
    <t>Adamu Tukel
Paulina</t>
  </si>
  <si>
    <t>EH/WASH Officer - HeRoN</t>
  </si>
  <si>
    <t>Mon Jun 20 2016</t>
  </si>
  <si>
    <t>NG493</t>
  </si>
  <si>
    <t>Achimugu
Opaluwa</t>
  </si>
  <si>
    <t>EH Program Support Officer</t>
  </si>
  <si>
    <t>Fri Jan 12 2024</t>
  </si>
  <si>
    <t>NG446</t>
  </si>
  <si>
    <t>Hajja Aisa
Kachalla</t>
  </si>
  <si>
    <t>Mon Oct 03 2016</t>
  </si>
  <si>
    <t>NG190</t>
  </si>
  <si>
    <t>Atiko
Geofrey Alosa</t>
  </si>
  <si>
    <t>Mon Dec 14 2015</t>
  </si>
  <si>
    <t>NG240</t>
  </si>
  <si>
    <t>Adana'a
Recab Marjah</t>
  </si>
  <si>
    <t>WaSH Infrastructure Assistant</t>
  </si>
  <si>
    <t>NG158</t>
  </si>
  <si>
    <t>Amhadu Baba
Adamu</t>
  </si>
  <si>
    <t>NG375</t>
  </si>
  <si>
    <t>Dennis
Patrick Enoyi</t>
  </si>
  <si>
    <t>Wed Feb 08 2017</t>
  </si>
  <si>
    <t>NG525</t>
  </si>
  <si>
    <t>Annas
Dahiru Hamman-yero</t>
  </si>
  <si>
    <t>Mon Sep 11 2023</t>
  </si>
  <si>
    <t>NG236</t>
  </si>
  <si>
    <t>Kenneth
Ioorbee</t>
  </si>
  <si>
    <t>EH Wash M&amp;E Officer</t>
  </si>
  <si>
    <t>NG534</t>
  </si>
  <si>
    <t>Papaa
Asama</t>
  </si>
  <si>
    <t>EH Wash Officer</t>
  </si>
  <si>
    <t>NG532</t>
  </si>
  <si>
    <t>Bartholomew
Aminu</t>
  </si>
  <si>
    <t>NG339</t>
  </si>
  <si>
    <t>Elisha
Dennis</t>
  </si>
  <si>
    <t>Fri Sep 01 2023</t>
  </si>
  <si>
    <t>Tue Oct 03 2023</t>
  </si>
  <si>
    <t>NG161</t>
  </si>
  <si>
    <t>Samuel
James</t>
  </si>
  <si>
    <t>EH Officer</t>
  </si>
  <si>
    <t>NG1152</t>
  </si>
  <si>
    <t>Bamanga
Pindar</t>
  </si>
  <si>
    <t>Wed Dec 01 2021</t>
  </si>
  <si>
    <t>NG1143</t>
  </si>
  <si>
    <t>Oluwadamilola
Olorungbohun</t>
  </si>
  <si>
    <t>Environmental Health Infrastructure Assistant</t>
  </si>
  <si>
    <t>Mon Oct 04 2021</t>
  </si>
  <si>
    <t>NG1106</t>
  </si>
  <si>
    <t>Ishaya
Peter</t>
  </si>
  <si>
    <t>MEAL Manager</t>
  </si>
  <si>
    <t>Thu Apr 08 2021</t>
  </si>
  <si>
    <t>NG680</t>
  </si>
  <si>
    <t>Ishaku
Yohanna</t>
  </si>
  <si>
    <t>ERD Manager</t>
  </si>
  <si>
    <t>EWIA</t>
  </si>
  <si>
    <t>NG907</t>
  </si>
  <si>
    <t>Hassan
Ishaku Mshelia</t>
  </si>
  <si>
    <t>Budget And Reporting Manager</t>
  </si>
  <si>
    <t>Sat Sep 07 2024</t>
  </si>
  <si>
    <t>NG1140</t>
  </si>
  <si>
    <t>Lilian
Barshep</t>
  </si>
  <si>
    <t>Finance Officer</t>
  </si>
  <si>
    <t>Mon Sep 13 2021</t>
  </si>
  <si>
    <t>NG1181</t>
  </si>
  <si>
    <t>Gabriel
Silva</t>
  </si>
  <si>
    <t>Mon Feb 14 2022</t>
  </si>
  <si>
    <t>NG966</t>
  </si>
  <si>
    <t>Sadiq
Simon Shunnom</t>
  </si>
  <si>
    <t>Mon Aug 05 2019</t>
  </si>
  <si>
    <t>NG988</t>
  </si>
  <si>
    <t>Abdulrahman
Abubakar</t>
  </si>
  <si>
    <t>Mon Sep 09 2019</t>
  </si>
  <si>
    <t>NG1093</t>
  </si>
  <si>
    <t>Judith
Mathias</t>
  </si>
  <si>
    <t>Finance Assistant</t>
  </si>
  <si>
    <t>Mon Feb 15 2021</t>
  </si>
  <si>
    <t>NG060</t>
  </si>
  <si>
    <t>Innocent
Idega Agbenyi</t>
  </si>
  <si>
    <t>Finance Coordinator</t>
  </si>
  <si>
    <t>Wed Apr 01 2015</t>
  </si>
  <si>
    <t>NG080</t>
  </si>
  <si>
    <t>Yusuf
Buba Mshelia</t>
  </si>
  <si>
    <t>Mon Jun 08 2015</t>
  </si>
  <si>
    <t>NG143</t>
  </si>
  <si>
    <t>Jacob Matthew
Gadzama</t>
  </si>
  <si>
    <t>NG1165</t>
  </si>
  <si>
    <t>Dada
Oluwatoyin</t>
  </si>
  <si>
    <t>Mon Jan 24 2022</t>
  </si>
  <si>
    <t>NG122</t>
  </si>
  <si>
    <t>Chika
Onoh</t>
  </si>
  <si>
    <t>Finance Manager</t>
  </si>
  <si>
    <t>Mon Sep 14 2015</t>
  </si>
  <si>
    <t>NG144</t>
  </si>
  <si>
    <t>Angela
Patrick
Saa-Aondo</t>
  </si>
  <si>
    <t>NG103</t>
  </si>
  <si>
    <t>Musa
Hassan Johnson</t>
  </si>
  <si>
    <t>Mon Jul 13 2015</t>
  </si>
  <si>
    <t>NG407</t>
  </si>
  <si>
    <t>Akor
Boyi</t>
  </si>
  <si>
    <t>Senior Finance Officer</t>
  </si>
  <si>
    <t>Mon Mar 20 2017</t>
  </si>
  <si>
    <t>Fri Sep 29 2023</t>
  </si>
  <si>
    <t>NG727</t>
  </si>
  <si>
    <t>Grace
Zoaka</t>
  </si>
  <si>
    <t>Tue Jan 02 2018</t>
  </si>
  <si>
    <t>NG891</t>
  </si>
  <si>
    <t>David
Oyeniyi</t>
  </si>
  <si>
    <t>Mon May 20 2019</t>
  </si>
  <si>
    <t>NG1177</t>
  </si>
  <si>
    <t>Oluwaseun
Adesanya</t>
  </si>
  <si>
    <t>Finance and Admin Manager</t>
  </si>
  <si>
    <t>Thu Oct 31 2024</t>
  </si>
  <si>
    <t>NG650</t>
  </si>
  <si>
    <t>Moses
Bulama</t>
  </si>
  <si>
    <t>Fleet Officer</t>
  </si>
  <si>
    <t>Mon Sep 18 2017</t>
  </si>
  <si>
    <t>NG1172</t>
  </si>
  <si>
    <t>Mariam
El-Yakubu</t>
  </si>
  <si>
    <t>Gender Specialist</t>
  </si>
  <si>
    <t>Sat Sep 30 2023</t>
  </si>
  <si>
    <t>NG705</t>
  </si>
  <si>
    <t>Hamadai
Nicholas</t>
  </si>
  <si>
    <t>NG1157</t>
  </si>
  <si>
    <t>Mohammed
Mustapha</t>
  </si>
  <si>
    <t>Referral Assistant</t>
  </si>
  <si>
    <t>Mon Jan 10 2022</t>
  </si>
  <si>
    <t>NG981</t>
  </si>
  <si>
    <t>Musa Adamu
Ibrahim</t>
  </si>
  <si>
    <t>Health Clinical Officer</t>
  </si>
  <si>
    <t>Mon Sep 02 2019</t>
  </si>
  <si>
    <t>NG987</t>
  </si>
  <si>
    <t>Jibril
Muhammad</t>
  </si>
  <si>
    <t>Sat Jul 01 2023</t>
  </si>
  <si>
    <t>Fri Feb 16 2024</t>
  </si>
  <si>
    <t>NG461</t>
  </si>
  <si>
    <t>Fatima Abatcha
Ali</t>
  </si>
  <si>
    <t>Senior Capacity Building Officer</t>
  </si>
  <si>
    <t>Tue May 02 2017</t>
  </si>
  <si>
    <t>NG582</t>
  </si>
  <si>
    <t>Isabella
Ottih Anwuli</t>
  </si>
  <si>
    <t>Mon Jul 31 2017</t>
  </si>
  <si>
    <t>NG399</t>
  </si>
  <si>
    <t>Laraba
Dankano</t>
  </si>
  <si>
    <t>Health Clinical Outreach Officer</t>
  </si>
  <si>
    <t>Mon Feb 27 2017</t>
  </si>
  <si>
    <t>NG740</t>
  </si>
  <si>
    <t>Chizoba
Ekeh</t>
  </si>
  <si>
    <t>NG648</t>
  </si>
  <si>
    <t>Olusegun
Afolabi</t>
  </si>
  <si>
    <t>Health Coordinator</t>
  </si>
  <si>
    <t>NG1132</t>
  </si>
  <si>
    <t>Abba
Bukar Mustapha</t>
  </si>
  <si>
    <t>Community Engagement Officer</t>
  </si>
  <si>
    <t>Mon Aug 16 2021</t>
  </si>
  <si>
    <t>NG1018</t>
  </si>
  <si>
    <t>Zara
Ahmadu</t>
  </si>
  <si>
    <t>HERON Deputy team Lead</t>
  </si>
  <si>
    <t>NG1040</t>
  </si>
  <si>
    <t>Ibrahim
Ali Mbasuwa</t>
  </si>
  <si>
    <t>RH M&amp;E Officer</t>
  </si>
  <si>
    <t>Fri Feb 21 2020</t>
  </si>
  <si>
    <t>Tue Oct 31 2023</t>
  </si>
  <si>
    <t>NG1105</t>
  </si>
  <si>
    <t>Halliday
Ogolo</t>
  </si>
  <si>
    <t>Health and Nutrition MEAL Manager</t>
  </si>
  <si>
    <t>NG421</t>
  </si>
  <si>
    <t>Joshua
Mamza</t>
  </si>
  <si>
    <t>Health Manager</t>
  </si>
  <si>
    <t>Wed May 17 2017</t>
  </si>
  <si>
    <t>NG741</t>
  </si>
  <si>
    <t>Victor
Bernard</t>
  </si>
  <si>
    <t>Senior Area Manager</t>
  </si>
  <si>
    <t>Thu Oct 26 2023</t>
  </si>
  <si>
    <t>NG396</t>
  </si>
  <si>
    <t>Fatima
Baba Isa</t>
  </si>
  <si>
    <t>Health Manager AMR</t>
  </si>
  <si>
    <t>NG406</t>
  </si>
  <si>
    <t>Saratu
Augustine</t>
  </si>
  <si>
    <t>Health Nurse</t>
  </si>
  <si>
    <t>Mon Mar 13 2017</t>
  </si>
  <si>
    <t>NG329</t>
  </si>
  <si>
    <t>Habiba
Usman</t>
  </si>
  <si>
    <t>Health Nurse/Midwife</t>
  </si>
  <si>
    <t>Tue Nov 15 2016</t>
  </si>
  <si>
    <t>NG330</t>
  </si>
  <si>
    <t>Hafsat
Abdullahi Betara</t>
  </si>
  <si>
    <t>NG1160</t>
  </si>
  <si>
    <t>Jessy
Medugu</t>
  </si>
  <si>
    <t>Health Admin Officer</t>
  </si>
  <si>
    <t>Tue Jan 11 2022</t>
  </si>
  <si>
    <t>NG617</t>
  </si>
  <si>
    <t>Yohanna
Tengwong</t>
  </si>
  <si>
    <t>NG641</t>
  </si>
  <si>
    <t>Shettima Alhaji
Garba</t>
  </si>
  <si>
    <t>Health Outreach Assistant</t>
  </si>
  <si>
    <t>Tue Oct 03 2017</t>
  </si>
  <si>
    <t>NG036</t>
  </si>
  <si>
    <t>Bukar
Inuwa Tarfa</t>
  </si>
  <si>
    <t>Health Outreach Officer</t>
  </si>
  <si>
    <t>Mon Nov 24 2014</t>
  </si>
  <si>
    <t>NG245</t>
  </si>
  <si>
    <t>Maidogo
Abba Musa</t>
  </si>
  <si>
    <t>Tue Jun 21 2016</t>
  </si>
  <si>
    <t>NG395</t>
  </si>
  <si>
    <t>Miti Daniel
Kwajaffa</t>
  </si>
  <si>
    <t>Roving Reproductive Health Manager</t>
  </si>
  <si>
    <t>NG225</t>
  </si>
  <si>
    <t>Limasaya
Ijai</t>
  </si>
  <si>
    <t>Pharmacist Officer</t>
  </si>
  <si>
    <t>Tue May 24 2016</t>
  </si>
  <si>
    <t>NG427</t>
  </si>
  <si>
    <t>Rhoda
Rufus</t>
  </si>
  <si>
    <t>Help Mother</t>
  </si>
  <si>
    <t>HENU</t>
  </si>
  <si>
    <t>Tue Nov 08 2016</t>
  </si>
  <si>
    <t>NG712</t>
  </si>
  <si>
    <t>Sarah
Simon</t>
  </si>
  <si>
    <t>Senior Consortium Manager</t>
  </si>
  <si>
    <t>Mon Dec 11 2017</t>
  </si>
  <si>
    <t>NG1182</t>
  </si>
  <si>
    <t>Abubakar
Madu</t>
  </si>
  <si>
    <t>HR/Admin Assistant</t>
  </si>
  <si>
    <t>NG1192</t>
  </si>
  <si>
    <t>Hope
Daniel</t>
  </si>
  <si>
    <t>Fri Mar 11 2022</t>
  </si>
  <si>
    <t>Wed Oct 30 2024</t>
  </si>
  <si>
    <t>NG1183</t>
  </si>
  <si>
    <t>Valerie
Odeh</t>
  </si>
  <si>
    <t>Tue Feb 15 2022</t>
  </si>
  <si>
    <t>Mon Jan 15 2024</t>
  </si>
  <si>
    <t>NG1150</t>
  </si>
  <si>
    <t>Salama 
Zakariah Aremu</t>
  </si>
  <si>
    <t>Talent Acquisition Officer</t>
  </si>
  <si>
    <t>NG777</t>
  </si>
  <si>
    <t>Buba
Abubakar</t>
  </si>
  <si>
    <t>Mon Mar 19 2018</t>
  </si>
  <si>
    <t>Fri Dec 08 2023</t>
  </si>
  <si>
    <t>NG1087</t>
  </si>
  <si>
    <t>Olusegun
Ebofin</t>
  </si>
  <si>
    <t>HR Officer</t>
  </si>
  <si>
    <t>Mon Feb 01 2021</t>
  </si>
  <si>
    <t>NG1094</t>
  </si>
  <si>
    <t>Hauwa Kullu
Muhammad</t>
  </si>
  <si>
    <t>Mon Mar 22 2021</t>
  </si>
  <si>
    <t>NG853</t>
  </si>
  <si>
    <t>Zara
Mohammed</t>
  </si>
  <si>
    <t>Mon Oct 22 2018</t>
  </si>
  <si>
    <t>NG001</t>
  </si>
  <si>
    <t>Joan
Wuya</t>
  </si>
  <si>
    <t>Senior HR Coordinator</t>
  </si>
  <si>
    <t>Thu Feb 07 2013</t>
  </si>
  <si>
    <t>NG277</t>
  </si>
  <si>
    <t>Fatima
Amina Usman</t>
  </si>
  <si>
    <t>Mon Aug 29 2016</t>
  </si>
  <si>
    <t>NG280</t>
  </si>
  <si>
    <t>Christy
Bingel</t>
  </si>
  <si>
    <t>Senior HR Officer (L&amp;D DoC)</t>
  </si>
  <si>
    <t>Thu Sep 01 2016</t>
  </si>
  <si>
    <t>NG888</t>
  </si>
  <si>
    <t>Dahiru
Yauba</t>
  </si>
  <si>
    <t>Fri Mar 01 2019</t>
  </si>
  <si>
    <t>NG769</t>
  </si>
  <si>
    <t>Modu
Kachalla</t>
  </si>
  <si>
    <t>HR-Incentive Workers Management Officer</t>
  </si>
  <si>
    <t>NG894</t>
  </si>
  <si>
    <t>Paul
Arhyel Mshelbwala</t>
  </si>
  <si>
    <t>Human Resource Manager</t>
  </si>
  <si>
    <t>NG1084</t>
  </si>
  <si>
    <t>Umar
Aliyu</t>
  </si>
  <si>
    <t>Senior Humanitarian Access Safety &amp; Security Manager</t>
  </si>
  <si>
    <t>Mon Jan 04 2021</t>
  </si>
  <si>
    <t>NG177</t>
  </si>
  <si>
    <t>John
Mutah Barka</t>
  </si>
  <si>
    <t>Humanitarian Access, Safety &amp; Security Manager</t>
  </si>
  <si>
    <t>NG464</t>
  </si>
  <si>
    <t>Luka
Dauda</t>
  </si>
  <si>
    <t>Humanitarian Access, Safety and Security Officer</t>
  </si>
  <si>
    <t>NG990</t>
  </si>
  <si>
    <t>Joy
Sunday</t>
  </si>
  <si>
    <t>Thu Sep 26 2019</t>
  </si>
  <si>
    <t>NG195</t>
  </si>
  <si>
    <t>Joseph
Chamainy</t>
  </si>
  <si>
    <t>ERD Cash Officer</t>
  </si>
  <si>
    <t>Tue Dec 15 2015</t>
  </si>
  <si>
    <t>NG1184</t>
  </si>
  <si>
    <t>Wadiam
Madu</t>
  </si>
  <si>
    <t>ERD Assistant</t>
  </si>
  <si>
    <t>Wed Apr 05 2023</t>
  </si>
  <si>
    <t>NG1191</t>
  </si>
  <si>
    <t>Silvanus
Justice</t>
  </si>
  <si>
    <t>Innovation Specialist</t>
  </si>
  <si>
    <t>Wed Mar 02 2022</t>
  </si>
  <si>
    <t>Wed Oct 23 2024</t>
  </si>
  <si>
    <t>NG1187</t>
  </si>
  <si>
    <t>Monday
Bulus</t>
  </si>
  <si>
    <t>Logistics &amp; IT Officer</t>
  </si>
  <si>
    <t>Mon Feb 21 2022</t>
  </si>
  <si>
    <t>NG1138</t>
  </si>
  <si>
    <t>Dyelshak Jatau
Ishaku</t>
  </si>
  <si>
    <t>IT Assistant</t>
  </si>
  <si>
    <t>Thu Aug 15 2024</t>
  </si>
  <si>
    <t>NG1141</t>
  </si>
  <si>
    <t>Bijida
Nuhu Habila</t>
  </si>
  <si>
    <t>NG1068</t>
  </si>
  <si>
    <t>Reuben Bawa
Iye</t>
  </si>
  <si>
    <t>IT Officer</t>
  </si>
  <si>
    <t>Wed Dec 02 2020</t>
  </si>
  <si>
    <t>NG985</t>
  </si>
  <si>
    <t>Bundi
Daniel</t>
  </si>
  <si>
    <t>Thu Sep 12 2019</t>
  </si>
  <si>
    <t>NG193</t>
  </si>
  <si>
    <t>Julian
Hinna Briska</t>
  </si>
  <si>
    <t>Legal Officer</t>
  </si>
  <si>
    <t>Mon Jul 10 2023</t>
  </si>
  <si>
    <t>NG544</t>
  </si>
  <si>
    <t>Amina
Mshelia</t>
  </si>
  <si>
    <t>NG456</t>
  </si>
  <si>
    <t>Nehinda
Bako</t>
  </si>
  <si>
    <t>Mon May 01 2017</t>
  </si>
  <si>
    <t>NG613</t>
  </si>
  <si>
    <t>Ketura
Daniel</t>
  </si>
  <si>
    <t>ERD Officer</t>
  </si>
  <si>
    <t>NG283</t>
  </si>
  <si>
    <t>Filibus
Eli Musa</t>
  </si>
  <si>
    <t>Livelihood Officer</t>
  </si>
  <si>
    <t>Tue Oct 04 2016</t>
  </si>
  <si>
    <t>NG383</t>
  </si>
  <si>
    <t>Justina
James</t>
  </si>
  <si>
    <t>Mon Feb 20 2017</t>
  </si>
  <si>
    <t>NG614</t>
  </si>
  <si>
    <t>Gloria Robert
Ngoreh</t>
  </si>
  <si>
    <t>NG1010</t>
  </si>
  <si>
    <t>Iliya
Shehu</t>
  </si>
  <si>
    <t>Mon Nov 04 2019</t>
  </si>
  <si>
    <t>NG1121</t>
  </si>
  <si>
    <t>Ishaya
Markus</t>
  </si>
  <si>
    <t>Procurement Officer</t>
  </si>
  <si>
    <t>Thu Jul 01 2021</t>
  </si>
  <si>
    <t>Thu Feb 01 2024</t>
  </si>
  <si>
    <t>NG1104</t>
  </si>
  <si>
    <t>Abdulkadir
Ali</t>
  </si>
  <si>
    <t>Logistics Assistant</t>
  </si>
  <si>
    <t>NG1056</t>
  </si>
  <si>
    <t>Toluwase
Olowolayemo</t>
  </si>
  <si>
    <t>Senior Supply Chain Manager</t>
  </si>
  <si>
    <t>Mon Oct 19 2020</t>
  </si>
  <si>
    <t>NG743</t>
  </si>
  <si>
    <t>Abel
Timon</t>
  </si>
  <si>
    <t>Logistics Manager</t>
  </si>
  <si>
    <t>Wed Jan 10 2018</t>
  </si>
  <si>
    <t>NG1057</t>
  </si>
  <si>
    <t>Gabriel
Sambo</t>
  </si>
  <si>
    <t>M&amp;E Education Officer</t>
  </si>
  <si>
    <t>Mon Oct 26 2020</t>
  </si>
  <si>
    <t>NG222</t>
  </si>
  <si>
    <t>Hadassah
Dauda Bala</t>
  </si>
  <si>
    <t>MEAL Training Specialist</t>
  </si>
  <si>
    <t>Mon Jan 23 2023</t>
  </si>
  <si>
    <t>Wed Jan 22 2025</t>
  </si>
  <si>
    <t>NG1051</t>
  </si>
  <si>
    <t>Muhammad Rafsanjani
Gidado</t>
  </si>
  <si>
    <t>Senior Meal Manager</t>
  </si>
  <si>
    <t>Mon Oct 05 2020</t>
  </si>
  <si>
    <t>NG1173</t>
  </si>
  <si>
    <t>James
Yusuf</t>
  </si>
  <si>
    <t>Maintenance Assistant</t>
  </si>
  <si>
    <t>NG325</t>
  </si>
  <si>
    <t>Buba
Mwajim</t>
  </si>
  <si>
    <t>Maintenance Officer</t>
  </si>
  <si>
    <t>Wed Nov 16 2016</t>
  </si>
  <si>
    <t>NG1168</t>
  </si>
  <si>
    <t>Dotun
Abubakar</t>
  </si>
  <si>
    <t>Thu May 30 2024</t>
  </si>
  <si>
    <t>NG843</t>
  </si>
  <si>
    <t>Zainab
Abdullahi</t>
  </si>
  <si>
    <t>Medical Doctor</t>
  </si>
  <si>
    <t>NG057</t>
  </si>
  <si>
    <t>Ishaq
Idrees</t>
  </si>
  <si>
    <t>MEAL Lead</t>
  </si>
  <si>
    <t>Mon Mar 02 2015</t>
  </si>
  <si>
    <t>Fri Nov 10 2023</t>
  </si>
  <si>
    <t>NG927</t>
  </si>
  <si>
    <t>Maryam
Ali Abdullahi</t>
  </si>
  <si>
    <t>RH Midwife</t>
  </si>
  <si>
    <t>NG608</t>
  </si>
  <si>
    <t>Whalik'n
Roseph</t>
  </si>
  <si>
    <t>OTP Nurse</t>
  </si>
  <si>
    <t>Wed Aug 09 2023</t>
  </si>
  <si>
    <t>Fri Jan 19 2024</t>
  </si>
  <si>
    <t>NG120</t>
  </si>
  <si>
    <t>Khadija
Hassan Tijjani</t>
  </si>
  <si>
    <t>Nutrition Officer</t>
  </si>
  <si>
    <t>Wed Sep 02 2015</t>
  </si>
  <si>
    <t>NG360</t>
  </si>
  <si>
    <t>Florence
Pilarshimwi Emmanuel</t>
  </si>
  <si>
    <t>Nutrition Outreach Assistant</t>
  </si>
  <si>
    <t>Sun Jan 01 2017</t>
  </si>
  <si>
    <t>NG632</t>
  </si>
  <si>
    <t>Daniel
Samuel</t>
  </si>
  <si>
    <t>MIYCN Assistant</t>
  </si>
  <si>
    <t>NG633</t>
  </si>
  <si>
    <t>Maryam
Umar Ali</t>
  </si>
  <si>
    <t>NG069</t>
  </si>
  <si>
    <t>Fatima
Wakilamtu</t>
  </si>
  <si>
    <t>Nutrition Capacity Building Manager</t>
  </si>
  <si>
    <t>Mon May 11 2015</t>
  </si>
  <si>
    <t>Mon Jul 01 2024</t>
  </si>
  <si>
    <t>NG1064</t>
  </si>
  <si>
    <t>Muhammad Alhaji
Ali</t>
  </si>
  <si>
    <t>Health Assistant (Nurse)</t>
  </si>
  <si>
    <t>NG908</t>
  </si>
  <si>
    <t>Anna
Tongmwa
Nyam</t>
  </si>
  <si>
    <t>Nurse/Midwife</t>
  </si>
  <si>
    <t>NG909</t>
  </si>
  <si>
    <t>Falmata
Adam</t>
  </si>
  <si>
    <t>NG392</t>
  </si>
  <si>
    <t>Hadiza
Lawal Garba</t>
  </si>
  <si>
    <t>Nutrition Assistant</t>
  </si>
  <si>
    <t>NG414</t>
  </si>
  <si>
    <t>Selefis
Markus</t>
  </si>
  <si>
    <t>Mon Sep 12 2016</t>
  </si>
  <si>
    <t>NG418</t>
  </si>
  <si>
    <t>Bashir
Usman Fantam</t>
  </si>
  <si>
    <t>Fri Oct 14 2016</t>
  </si>
  <si>
    <t>NG602</t>
  </si>
  <si>
    <t>Munakur
Charles</t>
  </si>
  <si>
    <t>Sun Sep 10 2017</t>
  </si>
  <si>
    <t>NG606</t>
  </si>
  <si>
    <t>Thomas
Ezra</t>
  </si>
  <si>
    <t>NG623</t>
  </si>
  <si>
    <t>Khadiza
Shettima</t>
  </si>
  <si>
    <t>Nutrition Assistant Nurse</t>
  </si>
  <si>
    <t>Tue Sep 05 2017</t>
  </si>
  <si>
    <t>NG391</t>
  </si>
  <si>
    <t>Odenusi
Oluwadare</t>
  </si>
  <si>
    <t>NG634</t>
  </si>
  <si>
    <t>Kaltumi
Yakubu</t>
  </si>
  <si>
    <t>HeRON Manager</t>
  </si>
  <si>
    <t>NG821</t>
  </si>
  <si>
    <t>Mohammed Bello
Musa</t>
  </si>
  <si>
    <t>NG119</t>
  </si>
  <si>
    <t>Ismai'l
Lawal</t>
  </si>
  <si>
    <t>Nutrition Manager</t>
  </si>
  <si>
    <t>Mon Aug 24 2015</t>
  </si>
  <si>
    <t>NG626</t>
  </si>
  <si>
    <t>Martha
David</t>
  </si>
  <si>
    <t>Senior Nutrition Manager (Team Lead)</t>
  </si>
  <si>
    <t>NG619</t>
  </si>
  <si>
    <t>Patience
Stephen</t>
  </si>
  <si>
    <t>Nutrition Nurse</t>
  </si>
  <si>
    <t>NG795</t>
  </si>
  <si>
    <t>Abdulrahman Ahmed
Abdulrahman</t>
  </si>
  <si>
    <t>Tue Jun 05 2018</t>
  </si>
  <si>
    <t>NG800</t>
  </si>
  <si>
    <t>Rayhanat
Muhammad Abubakar</t>
  </si>
  <si>
    <t>Thu Jun 21 2018</t>
  </si>
  <si>
    <t>NG806</t>
  </si>
  <si>
    <t>Abatcha
Ibn Kyari</t>
  </si>
  <si>
    <t>Nutrition Capacity Building Officer</t>
  </si>
  <si>
    <t>Mon Jul 02 2018</t>
  </si>
  <si>
    <t>NG838</t>
  </si>
  <si>
    <t>David Mele
Ankama</t>
  </si>
  <si>
    <t>Mon Sep 03 2018</t>
  </si>
  <si>
    <t>NG839</t>
  </si>
  <si>
    <t>Emmanuel
Joshua</t>
  </si>
  <si>
    <t>Tue Sep 04 2018</t>
  </si>
  <si>
    <t>NG947</t>
  </si>
  <si>
    <t>Abubakar
Ahmad Abubakar</t>
  </si>
  <si>
    <t>Mon Jul 15 2019</t>
  </si>
  <si>
    <t>NG948</t>
  </si>
  <si>
    <t>Emmanuel
Usman Bwala</t>
  </si>
  <si>
    <t>NG964</t>
  </si>
  <si>
    <t>Mohammed Ahmed
Mohammed</t>
  </si>
  <si>
    <t>Thu Aug 01 2019</t>
  </si>
  <si>
    <t>NG1063</t>
  </si>
  <si>
    <t>Safiya
Ibrahim</t>
  </si>
  <si>
    <t>Nutrition Support Officer</t>
  </si>
  <si>
    <t>Mon Nov 02 2020</t>
  </si>
  <si>
    <t>NG139</t>
  </si>
  <si>
    <t>Ruth
Onyeka Ugwu</t>
  </si>
  <si>
    <t>NG140</t>
  </si>
  <si>
    <t>Safiyanu
Waziri</t>
  </si>
  <si>
    <t>NG168</t>
  </si>
  <si>
    <t>Maryam
Dika</t>
  </si>
  <si>
    <t>NG226</t>
  </si>
  <si>
    <t>Helda
Esther</t>
  </si>
  <si>
    <t>NG389</t>
  </si>
  <si>
    <t>Hirirhyel
Ibrahim</t>
  </si>
  <si>
    <t>NG412</t>
  </si>
  <si>
    <t>Habila
Ibrahim Kubo</t>
  </si>
  <si>
    <t>NG357</t>
  </si>
  <si>
    <t>Dogara
James Garba</t>
  </si>
  <si>
    <t>NG359</t>
  </si>
  <si>
    <t>Matthew Agboola
Olakunle</t>
  </si>
  <si>
    <t>NG605</t>
  </si>
  <si>
    <t>Naati
Abel</t>
  </si>
  <si>
    <t>Technical Program Officer</t>
  </si>
  <si>
    <t>NG630</t>
  </si>
  <si>
    <t>Yagana
Alkali</t>
  </si>
  <si>
    <t>Nutrition Outreach Officer</t>
  </si>
  <si>
    <t>NG744</t>
  </si>
  <si>
    <t>Fatima
Babagana Musa</t>
  </si>
  <si>
    <t>NGMAG</t>
  </si>
  <si>
    <t>NG745</t>
  </si>
  <si>
    <t>Fatima
Gubo Aji</t>
  </si>
  <si>
    <t>Thu Aug 03 2023</t>
  </si>
  <si>
    <t>NG765</t>
  </si>
  <si>
    <t>Adamu
Isa</t>
  </si>
  <si>
    <t>NG766</t>
  </si>
  <si>
    <t>Mustapha
Mohammed</t>
  </si>
  <si>
    <t>NG814</t>
  </si>
  <si>
    <t>Maryam Tijjani
Yerima</t>
  </si>
  <si>
    <t>NG417</t>
  </si>
  <si>
    <t>Kellu
Usman Adam</t>
  </si>
  <si>
    <t>Outreach Nutrition Officer</t>
  </si>
  <si>
    <t>NG419</t>
  </si>
  <si>
    <t>Mohammed
Nasir</t>
  </si>
  <si>
    <t>NG686</t>
  </si>
  <si>
    <t>Adamu
Musa</t>
  </si>
  <si>
    <t>Pharmacy Technician</t>
  </si>
  <si>
    <t>NG1092</t>
  </si>
  <si>
    <t>Jeremiah
Joseph</t>
  </si>
  <si>
    <t>Compensation &amp; HRIS Officer</t>
  </si>
  <si>
    <t>Wed Mar 17 2021</t>
  </si>
  <si>
    <t>NG1082</t>
  </si>
  <si>
    <t>Peter Balami
Dickson</t>
  </si>
  <si>
    <t>Senior Pharmacy Manager</t>
  </si>
  <si>
    <t>Mon Jan 18 2021</t>
  </si>
  <si>
    <t>NG1119</t>
  </si>
  <si>
    <t>Adam Idris
Kubo</t>
  </si>
  <si>
    <t>Pharmacy Officer</t>
  </si>
  <si>
    <t>Tue Jun 22 2021</t>
  </si>
  <si>
    <t>NG1055</t>
  </si>
  <si>
    <t>Audu
Nuhu Tarfa</t>
  </si>
  <si>
    <t>HERON Procurement Officer</t>
  </si>
  <si>
    <t>Wed Feb 01 2023</t>
  </si>
  <si>
    <t>NG1060</t>
  </si>
  <si>
    <t>Mallam Baba
Ibrahim Mbiza</t>
  </si>
  <si>
    <t>Supply Chain Officer</t>
  </si>
  <si>
    <t>NG1155</t>
  </si>
  <si>
    <t>Grace
Emmanuel</t>
  </si>
  <si>
    <t>Pharmacist Technician</t>
  </si>
  <si>
    <t>Mon Dec 13 2021</t>
  </si>
  <si>
    <t>Mon Sep 04 2023</t>
  </si>
  <si>
    <t>NG929</t>
  </si>
  <si>
    <t>Jeremiah
Yunana</t>
  </si>
  <si>
    <t>Warehouse Pharmacy Officer</t>
  </si>
  <si>
    <t>Thu Jun 20 2019</t>
  </si>
  <si>
    <t>NG904</t>
  </si>
  <si>
    <t>Moyo
Bamigboye</t>
  </si>
  <si>
    <t>HeRON Consortium Pharmacy Manager</t>
  </si>
  <si>
    <t>NG1075</t>
  </si>
  <si>
    <t>Ogu
Genevieve</t>
  </si>
  <si>
    <t>Thu Dec 24 2020</t>
  </si>
  <si>
    <t>NG1078</t>
  </si>
  <si>
    <t>Grace
Enemali</t>
  </si>
  <si>
    <t>Procurement Assistant</t>
  </si>
  <si>
    <t>Mon Jan 11 2021</t>
  </si>
  <si>
    <t>NG797</t>
  </si>
  <si>
    <t>Esther
Dikko</t>
  </si>
  <si>
    <t>Mon Jun 11 2018</t>
  </si>
  <si>
    <t>Tue Feb 27 2024</t>
  </si>
  <si>
    <t>NG960</t>
  </si>
  <si>
    <t>Charity
Faithfull</t>
  </si>
  <si>
    <t>Emergency Supply Chain Officer</t>
  </si>
  <si>
    <t>Mon Jul 22 2019</t>
  </si>
  <si>
    <t>NG096</t>
  </si>
  <si>
    <t>Jafaru
Adamu</t>
  </si>
  <si>
    <t>Procurement &amp; Logistic Manager</t>
  </si>
  <si>
    <t>Mon Jul 06 2015</t>
  </si>
  <si>
    <t>NG346</t>
  </si>
  <si>
    <t>John
Manasseh</t>
  </si>
  <si>
    <t>Thu Jun 15 2023</t>
  </si>
  <si>
    <t>NG362</t>
  </si>
  <si>
    <t>Emmanuel Chukwudalu
Nnabuike</t>
  </si>
  <si>
    <t>NG616</t>
  </si>
  <si>
    <t>Ishaya
Abubakar</t>
  </si>
  <si>
    <t>Fri Mar 01 2024</t>
  </si>
  <si>
    <t>NG776</t>
  </si>
  <si>
    <t>Obadimeji
Gbolahan</t>
  </si>
  <si>
    <t>Mon Mar 12 2018</t>
  </si>
  <si>
    <t>NG068</t>
  </si>
  <si>
    <t>Elizabeth
Mathias Zirra</t>
  </si>
  <si>
    <t>Program Lead</t>
  </si>
  <si>
    <t>Thu Mar 03 2022</t>
  </si>
  <si>
    <t>NG1178</t>
  </si>
  <si>
    <t>Ola Daniel
Igilima</t>
  </si>
  <si>
    <t>Program Manager</t>
  </si>
  <si>
    <t>NG1037</t>
  </si>
  <si>
    <t>Hauwa
Ibrahim Musa</t>
  </si>
  <si>
    <t>Mon Feb 03 2020</t>
  </si>
  <si>
    <t>NG886</t>
  </si>
  <si>
    <t>Musa
Ali Buba</t>
  </si>
  <si>
    <t>Mon Feb 11 2019</t>
  </si>
  <si>
    <t>NG943</t>
  </si>
  <si>
    <t>Babagana
Bulama</t>
  </si>
  <si>
    <t>NG945</t>
  </si>
  <si>
    <t>Salamatu
Ma'aji</t>
  </si>
  <si>
    <t>NG221</t>
  </si>
  <si>
    <t>Salamatu
Hamman</t>
  </si>
  <si>
    <t>Case Management Officer</t>
  </si>
  <si>
    <t>NG234</t>
  </si>
  <si>
    <t>Halidu
Mohammed</t>
  </si>
  <si>
    <t>Protection M&amp;E Officer</t>
  </si>
  <si>
    <t>Wed Jun 01 2016</t>
  </si>
  <si>
    <t>NG548</t>
  </si>
  <si>
    <t>Rinkat
Oswald</t>
  </si>
  <si>
    <t>Senior Advocacy Manager</t>
  </si>
  <si>
    <t>Thu Jul 06 2017</t>
  </si>
  <si>
    <t>Mon Aug 12 2024</t>
  </si>
  <si>
    <t>NG085</t>
  </si>
  <si>
    <t>Grace
Edeminam</t>
  </si>
  <si>
    <t>Protection Manager</t>
  </si>
  <si>
    <t>Wed Jul 01 2015</t>
  </si>
  <si>
    <t>NG106</t>
  </si>
  <si>
    <t>Zainab
Oluwabukola Atta</t>
  </si>
  <si>
    <t>Protection Coordinator</t>
  </si>
  <si>
    <t>NG091</t>
  </si>
  <si>
    <t>Suleiman
Salihu</t>
  </si>
  <si>
    <t>NG164</t>
  </si>
  <si>
    <t>Khadijah
Ahmed</t>
  </si>
  <si>
    <t>NG165</t>
  </si>
  <si>
    <t>Ibrahim Mohammed
Samaila</t>
  </si>
  <si>
    <t>NG233</t>
  </si>
  <si>
    <t>Doris
Tenterbiu</t>
  </si>
  <si>
    <t>NG247</t>
  </si>
  <si>
    <t>Sumakabonori
Esthon Gapsiso</t>
  </si>
  <si>
    <t>NG197</t>
  </si>
  <si>
    <t>Iko
Elam</t>
  </si>
  <si>
    <t>Mon Aug 14 2023</t>
  </si>
  <si>
    <t>NG586</t>
  </si>
  <si>
    <t>Treasure
Obilor</t>
  </si>
  <si>
    <t>Signpost Manager</t>
  </si>
  <si>
    <t>NG292</t>
  </si>
  <si>
    <t>Maimuna
Mohammed Fido</t>
  </si>
  <si>
    <t>WPE Manager</t>
  </si>
  <si>
    <t>NG1006</t>
  </si>
  <si>
    <t>Henrietta
Himalayas</t>
  </si>
  <si>
    <t>Psychosocial Support Officer</t>
  </si>
  <si>
    <t>Tue Oct 22 2019</t>
  </si>
  <si>
    <t>NG895</t>
  </si>
  <si>
    <t>Maryam
Mallam Garba</t>
  </si>
  <si>
    <t>Tue Jun 15 2021</t>
  </si>
  <si>
    <t>NG897</t>
  </si>
  <si>
    <t>Helen
Musa Mark</t>
  </si>
  <si>
    <t>NG899</t>
  </si>
  <si>
    <t>Keziah
Simon</t>
  </si>
  <si>
    <t>NG243</t>
  </si>
  <si>
    <t>Saidu
Liman</t>
  </si>
  <si>
    <t>NG1161</t>
  </si>
  <si>
    <t>Oladele
Akogun</t>
  </si>
  <si>
    <t>Regional Researcher Director &amp; Senior Researcher</t>
  </si>
  <si>
    <t>Mon Dec 20 2021</t>
  </si>
  <si>
    <t>NG1113</t>
  </si>
  <si>
    <t>Chinasa
John</t>
  </si>
  <si>
    <t>Reproductive Health Doctor</t>
  </si>
  <si>
    <t>Mon Jun 07 2021</t>
  </si>
  <si>
    <t>NG1032</t>
  </si>
  <si>
    <t>Elizabeth
Mshelia</t>
  </si>
  <si>
    <t>Reproductive Health Midwife</t>
  </si>
  <si>
    <t>NG1151</t>
  </si>
  <si>
    <t>Janet
Joseph</t>
  </si>
  <si>
    <t>NG267</t>
  </si>
  <si>
    <t>Yana
Mallum Chiroma</t>
  </si>
  <si>
    <t>Tue Aug 30 2016</t>
  </si>
  <si>
    <t>NG792</t>
  </si>
  <si>
    <t>Clementina
Shintoho</t>
  </si>
  <si>
    <t>Roving Health Officer</t>
  </si>
  <si>
    <t>Mon May 21 2018</t>
  </si>
  <si>
    <t>Tue Jul 30 2024</t>
  </si>
  <si>
    <t>NG844</t>
  </si>
  <si>
    <t>Murna
Tok</t>
  </si>
  <si>
    <t>NG264</t>
  </si>
  <si>
    <t>Ruth
Tilishe</t>
  </si>
  <si>
    <t>Reproductive Health Nurse</t>
  </si>
  <si>
    <t>NG265</t>
  </si>
  <si>
    <t>Milka
Karimu</t>
  </si>
  <si>
    <t>NG269</t>
  </si>
  <si>
    <t>Fatima
Ali Umar</t>
  </si>
  <si>
    <t>NG1023</t>
  </si>
  <si>
    <t>Tahirat Omolara
Eniola</t>
  </si>
  <si>
    <t>Research and Innovation Manager</t>
  </si>
  <si>
    <t>Mon Dec 16 2019</t>
  </si>
  <si>
    <t>NG840</t>
  </si>
  <si>
    <t>Francis
Junior Ojemu</t>
  </si>
  <si>
    <t>Mon Sep 17 2018</t>
  </si>
  <si>
    <t>NG1016</t>
  </si>
  <si>
    <t>Omar
Adamu</t>
  </si>
  <si>
    <t>Wed Nov 20 2019</t>
  </si>
  <si>
    <t>NG854</t>
  </si>
  <si>
    <t>Polina
Stanley</t>
  </si>
  <si>
    <t>RH Clinic Support</t>
  </si>
  <si>
    <t>NG654</t>
  </si>
  <si>
    <t>Hadiza
Kawu</t>
  </si>
  <si>
    <t>Thu Sep 21 2017</t>
  </si>
  <si>
    <t>NG655</t>
  </si>
  <si>
    <t>Hannatu
Salihu</t>
  </si>
  <si>
    <t>RH Clinical Support Staff</t>
  </si>
  <si>
    <t>NG656</t>
  </si>
  <si>
    <t>Fatima
Isa</t>
  </si>
  <si>
    <t>NG657</t>
  </si>
  <si>
    <t>Hoglah
Ibrahim</t>
  </si>
  <si>
    <t>NG659</t>
  </si>
  <si>
    <t>Asta
Bashir</t>
  </si>
  <si>
    <t>NG804</t>
  </si>
  <si>
    <t>Godiya John
Gavva</t>
  </si>
  <si>
    <t>NG827</t>
  </si>
  <si>
    <t>Maryam
Alhaji Bukar</t>
  </si>
  <si>
    <t>Mon Aug 06 2018</t>
  </si>
  <si>
    <t>NG828</t>
  </si>
  <si>
    <t>Falmata Bunu
Mustapha</t>
  </si>
  <si>
    <t>NG829</t>
  </si>
  <si>
    <t>Gambo
Umar</t>
  </si>
  <si>
    <t>NG830</t>
  </si>
  <si>
    <t>Hamsatu Musa
Maina</t>
  </si>
  <si>
    <t>NG845</t>
  </si>
  <si>
    <t>Mary
Markus</t>
  </si>
  <si>
    <t>NG1007</t>
  </si>
  <si>
    <t>Musa
Maina</t>
  </si>
  <si>
    <t>RH Community Mobilization Assistant</t>
  </si>
  <si>
    <t>Wed Oct 23 2019</t>
  </si>
  <si>
    <t>NG748</t>
  </si>
  <si>
    <t>Adamu
Rabiu</t>
  </si>
  <si>
    <t>Thu Feb 01 2018</t>
  </si>
  <si>
    <t>NG794</t>
  </si>
  <si>
    <t>Jummai Umar
Abba</t>
  </si>
  <si>
    <t>Fri Jun 01 2018</t>
  </si>
  <si>
    <t>NG807</t>
  </si>
  <si>
    <t>Saratu
Yohanna</t>
  </si>
  <si>
    <t>NG785</t>
  </si>
  <si>
    <t>Daniel Tsuyanda
Musa</t>
  </si>
  <si>
    <t>RH Community Mobilization Officer</t>
  </si>
  <si>
    <t>NG773</t>
  </si>
  <si>
    <t>Hamidu
Audu</t>
  </si>
  <si>
    <t>RH Keke Napep Driver</t>
  </si>
  <si>
    <t>Tue Mar 06 2018</t>
  </si>
  <si>
    <t>NG1001</t>
  </si>
  <si>
    <t>Daniel
Edwin</t>
  </si>
  <si>
    <t>RH Laboratory Assistant</t>
  </si>
  <si>
    <t>Mon Oct 14 2019</t>
  </si>
  <si>
    <t>NG546</t>
  </si>
  <si>
    <t>Keziah
Patrick</t>
  </si>
  <si>
    <t>GBV-SRH Learning And Design Specialist</t>
  </si>
  <si>
    <t>NG1028</t>
  </si>
  <si>
    <t>Jummai Daniel
Agans</t>
  </si>
  <si>
    <t>NG1058</t>
  </si>
  <si>
    <t>Maryam
Mohammed Isa</t>
  </si>
  <si>
    <t>NG1059</t>
  </si>
  <si>
    <t>Ya'amsa
Goni Kaka</t>
  </si>
  <si>
    <t>NG1062</t>
  </si>
  <si>
    <t>Dorcas
Anyaso</t>
  </si>
  <si>
    <t>NG270</t>
  </si>
  <si>
    <t>Zainab Wuda
Abubakar</t>
  </si>
  <si>
    <t>NG460</t>
  </si>
  <si>
    <t>Abaradi Samaila
Abana</t>
  </si>
  <si>
    <t>NG562</t>
  </si>
  <si>
    <t>Asta
Umaru</t>
  </si>
  <si>
    <t>Tue Jul 11 2017</t>
  </si>
  <si>
    <t>NG757</t>
  </si>
  <si>
    <t>Aisha
Jaafar</t>
  </si>
  <si>
    <t>Mon Feb 12 2018</t>
  </si>
  <si>
    <t>NG836</t>
  </si>
  <si>
    <t>Aisha
Bukargujjabe</t>
  </si>
  <si>
    <t>NG877</t>
  </si>
  <si>
    <t>Hadiza
Umar</t>
  </si>
  <si>
    <t>Wed Jan 02 2019</t>
  </si>
  <si>
    <t>NG896</t>
  </si>
  <si>
    <t>Gloria
Ntasiri</t>
  </si>
  <si>
    <t>NG976</t>
  </si>
  <si>
    <t>Suzie
Maji</t>
  </si>
  <si>
    <t>NG293</t>
  </si>
  <si>
    <t>Sofiyat Motunrayo
Abubakar</t>
  </si>
  <si>
    <t>RH Nurse/Midwife</t>
  </si>
  <si>
    <t>NG297</t>
  </si>
  <si>
    <t>Hauwa
Saidu</t>
  </si>
  <si>
    <t>NG276</t>
  </si>
  <si>
    <t>Sakinat Buba
Medugu</t>
  </si>
  <si>
    <t>NG296</t>
  </si>
  <si>
    <t>Hauwa
Musa Dibal</t>
  </si>
  <si>
    <t>NG983</t>
  </si>
  <si>
    <t>Mary Omowunmi
Ojewande</t>
  </si>
  <si>
    <t>NG1072</t>
  </si>
  <si>
    <t>Hassan G.
Ali</t>
  </si>
  <si>
    <t>Roving Mechanic</t>
  </si>
  <si>
    <t>Tue Dec 08 2020</t>
  </si>
  <si>
    <t>NG167</t>
  </si>
  <si>
    <t>Mustapha
Ahmad</t>
  </si>
  <si>
    <t>Roving Nutrition Manager</t>
  </si>
  <si>
    <t>NG555</t>
  </si>
  <si>
    <t>Hajja Aita
Maina</t>
  </si>
  <si>
    <t>Roving Nutrition Officer</t>
  </si>
  <si>
    <t>Mon Jul 10 2017</t>
  </si>
  <si>
    <t>NG223</t>
  </si>
  <si>
    <t>Hauwa
Hamman Mshelia</t>
  </si>
  <si>
    <t>Accountability to Affected Population and protection Manager</t>
  </si>
  <si>
    <t>NG1101</t>
  </si>
  <si>
    <t>Fanya Danasabe
Fwachabe</t>
  </si>
  <si>
    <t>NG1111</t>
  </si>
  <si>
    <t>Alhamdu
Woji</t>
  </si>
  <si>
    <t>Health MEAL Officer</t>
  </si>
  <si>
    <t>Tue Jun 01 2021</t>
  </si>
  <si>
    <t>NG1041</t>
  </si>
  <si>
    <t>Raliya
Ahmadi</t>
  </si>
  <si>
    <t>Mon Mar 02 2020</t>
  </si>
  <si>
    <t>NG1189</t>
  </si>
  <si>
    <t>Ruth
Jonathan Mshelia</t>
  </si>
  <si>
    <t>Safety and Security Manager</t>
  </si>
  <si>
    <t>NG1159</t>
  </si>
  <si>
    <t>Ketura Bramcha
Jamare</t>
  </si>
  <si>
    <t>Mental Health Nurse</t>
  </si>
  <si>
    <t>NG425</t>
  </si>
  <si>
    <t>Grace
Samuel
Paul</t>
  </si>
  <si>
    <t>Stabilization Centre Help Mother</t>
  </si>
  <si>
    <t>NG429</t>
  </si>
  <si>
    <t>Hajiya
Musa</t>
  </si>
  <si>
    <t>NG430</t>
  </si>
  <si>
    <t>Christiana
Ayuba Bwala</t>
  </si>
  <si>
    <t>NG433</t>
  </si>
  <si>
    <t>Justina
Muazu</t>
  </si>
  <si>
    <t>NG437</t>
  </si>
  <si>
    <t>Hassan
Yakubu</t>
  </si>
  <si>
    <t>Stabilization Centre Registrar</t>
  </si>
  <si>
    <t>NG422</t>
  </si>
  <si>
    <t>Bintu
Mustapha</t>
  </si>
  <si>
    <t>Stabilization Centre Cleaner</t>
  </si>
  <si>
    <t>NG423</t>
  </si>
  <si>
    <t>Bawagana
Abdulkadir</t>
  </si>
  <si>
    <t>NG502</t>
  </si>
  <si>
    <t>Aishatu
Haruna</t>
  </si>
  <si>
    <t>NG426</t>
  </si>
  <si>
    <t>Musa Haruna
Wakawa</t>
  </si>
  <si>
    <t>NG428</t>
  </si>
  <si>
    <t>Nuba Jonas
Shalli</t>
  </si>
  <si>
    <t>NG432</t>
  </si>
  <si>
    <t>Falmata A.
Mustapha</t>
  </si>
  <si>
    <t>NG434</t>
  </si>
  <si>
    <t>Fatima Modu
Lamba</t>
  </si>
  <si>
    <t>NG435</t>
  </si>
  <si>
    <t>Victoria
Adamu</t>
  </si>
  <si>
    <t>NG510</t>
  </si>
  <si>
    <t>Fatima
Wakil Baba</t>
  </si>
  <si>
    <t>Not sure what happens to this staff leave, what I can see shows the staff  leave may have disappear, as the system shows the staff has used more than accrued days till date. This need to be investigated as -7days has been used till date on the balance as at Jan 2024,only 3days is spill over by the date on the applications approved on the sytem for the staff, and 25days used in FY23, -1day was carry over and sent for upload and on the system till date only 22days have been approved as annual leave taken.</t>
  </si>
  <si>
    <t>NG511</t>
  </si>
  <si>
    <t>Hajja Gana
Abba</t>
  </si>
  <si>
    <t>NG513</t>
  </si>
  <si>
    <t>Aliyu
Asmau</t>
  </si>
  <si>
    <t>NG514</t>
  </si>
  <si>
    <t>Deborah
Lazarus</t>
  </si>
  <si>
    <t>NG263</t>
  </si>
  <si>
    <t>Ali
Abdulkadir</t>
  </si>
  <si>
    <t>Stabilization Centre Matron</t>
  </si>
  <si>
    <t>NG260</t>
  </si>
  <si>
    <t>Ahmed
Mohammed</t>
  </si>
  <si>
    <t>Stabilization Centre Nurse</t>
  </si>
  <si>
    <t>NG553</t>
  </si>
  <si>
    <t>Yunusa Barde
Hassan</t>
  </si>
  <si>
    <t>NG559</t>
  </si>
  <si>
    <t>Abdullahi Yusuf Dachia
Yusuf Dachia</t>
  </si>
  <si>
    <t>Sat Jul 01 2017</t>
  </si>
  <si>
    <t>NG436</t>
  </si>
  <si>
    <t>Tamar Peter
Garus</t>
  </si>
  <si>
    <t>NG442</t>
  </si>
  <si>
    <t>Mustapha
Umar Ibn</t>
  </si>
  <si>
    <t>Security Guard</t>
  </si>
  <si>
    <t>Wed Aug 17 2016</t>
  </si>
  <si>
    <t>NG443</t>
  </si>
  <si>
    <t>Kaumi
Bukar</t>
  </si>
  <si>
    <t>NG444</t>
  </si>
  <si>
    <t>Mustapha
Abatcha</t>
  </si>
  <si>
    <t>NG445</t>
  </si>
  <si>
    <t>Maidugu
Kyari</t>
  </si>
  <si>
    <t>NG053</t>
  </si>
  <si>
    <t>Jamila
Hassan</t>
  </si>
  <si>
    <t>SEL Specialist</t>
  </si>
  <si>
    <t>NG335</t>
  </si>
  <si>
    <t>Amina
Gutti</t>
  </si>
  <si>
    <t>Admin Manager</t>
  </si>
  <si>
    <t>Thu Dec 01 2016</t>
  </si>
  <si>
    <t>NG1108</t>
  </si>
  <si>
    <t>Zubairu
Abubakar</t>
  </si>
  <si>
    <t>Sat May 08 2021</t>
  </si>
  <si>
    <t>Wed Mar 13 2024</t>
  </si>
  <si>
    <t>NG163</t>
  </si>
  <si>
    <t>Alkali
Imam</t>
  </si>
  <si>
    <t>Field Coordinator</t>
  </si>
  <si>
    <t>Sun Nov 15 2015</t>
  </si>
  <si>
    <t>NG191</t>
  </si>
  <si>
    <t>Elijah Olusegun
Olagoke</t>
  </si>
  <si>
    <t>Projects Coordinator</t>
  </si>
  <si>
    <t>Mon Dec 21 2015</t>
  </si>
  <si>
    <t>NG099</t>
  </si>
  <si>
    <t>Kanimare
Atanga</t>
  </si>
  <si>
    <t>Senior Child Protection Officer</t>
  </si>
  <si>
    <t>NG1052</t>
  </si>
  <si>
    <t>Richard Tekdek
Stephen</t>
  </si>
  <si>
    <t>Education Technology and Innovation Specialist</t>
  </si>
  <si>
    <t>NG935</t>
  </si>
  <si>
    <t>Ali Abubakar
Kodomi</t>
  </si>
  <si>
    <t>Thu Jul 25 2024</t>
  </si>
  <si>
    <t>NG064</t>
  </si>
  <si>
    <t>Diyale
Diftuffe</t>
  </si>
  <si>
    <t>Senior EH Manager</t>
  </si>
  <si>
    <t>Mon Apr 20 2015</t>
  </si>
  <si>
    <t>NG183</t>
  </si>
  <si>
    <t>Solomon
Ethan</t>
  </si>
  <si>
    <t>Tue Dec 01 2015</t>
  </si>
  <si>
    <t>NG971</t>
  </si>
  <si>
    <t>Olukunbi
Olarewaju</t>
  </si>
  <si>
    <t>Senior ERD Manager</t>
  </si>
  <si>
    <t>Wed Aug 14 2019</t>
  </si>
  <si>
    <t>Check to ensure it is 24 days FY24 balanceb after theupload</t>
  </si>
  <si>
    <t>NG302</t>
  </si>
  <si>
    <t>Ijafiya
Jeff Joseph</t>
  </si>
  <si>
    <t>Senior Consortium Finance Manager</t>
  </si>
  <si>
    <t>NG303</t>
  </si>
  <si>
    <t>Blessing
Manzo</t>
  </si>
  <si>
    <t>NG592</t>
  </si>
  <si>
    <t>Bulus
Karagama</t>
  </si>
  <si>
    <t>Fri Aug 30 2024</t>
  </si>
  <si>
    <t>NG750</t>
  </si>
  <si>
    <t>Shettima
Ibrahim Usman</t>
  </si>
  <si>
    <t>Wed Feb 07 2018</t>
  </si>
  <si>
    <t>NG352</t>
  </si>
  <si>
    <t>Dahmut
Panmak Stephen</t>
  </si>
  <si>
    <t>Mon Jan 09 2017</t>
  </si>
  <si>
    <t>NG398</t>
  </si>
  <si>
    <t>Baari
Bazarma</t>
  </si>
  <si>
    <t>NG242</t>
  </si>
  <si>
    <t>Rukayya
Jibrin</t>
  </si>
  <si>
    <t>Consortium Team Leader</t>
  </si>
  <si>
    <t>Sat May 11 2024</t>
  </si>
  <si>
    <t>NG494</t>
  </si>
  <si>
    <t>Fred Innocent
Alih</t>
  </si>
  <si>
    <t>Senior Health Manager</t>
  </si>
  <si>
    <t>NG1020</t>
  </si>
  <si>
    <t>Benjamin
Idem</t>
  </si>
  <si>
    <t>Senior Project Manager</t>
  </si>
  <si>
    <t>NG545</t>
  </si>
  <si>
    <t>Ibrahim
Balami</t>
  </si>
  <si>
    <t>Research Manager</t>
  </si>
  <si>
    <t>NG1107</t>
  </si>
  <si>
    <t>Okechi
Ogueji</t>
  </si>
  <si>
    <t>Senior Health Quality Manager</t>
  </si>
  <si>
    <t>Wed Apr 21 2021</t>
  </si>
  <si>
    <t>NG540</t>
  </si>
  <si>
    <t>Ahmed
Sani</t>
  </si>
  <si>
    <t>Wed Jun 28 2017</t>
  </si>
  <si>
    <t>NG334</t>
  </si>
  <si>
    <t>Gbenga
Shonubi</t>
  </si>
  <si>
    <t>Senior HR Officer</t>
  </si>
  <si>
    <t>Sat Sep 09 2023</t>
  </si>
  <si>
    <t>NG058</t>
  </si>
  <si>
    <t>Suleiman
Hamman</t>
  </si>
  <si>
    <t>Humanitarian Access, Safety &amp; Security Coordinator</t>
  </si>
  <si>
    <t>NG1005</t>
  </si>
  <si>
    <t>Aliyu
Yusuf</t>
  </si>
  <si>
    <t>Senior Humanitarian Access Safety and Security Officer</t>
  </si>
  <si>
    <t>Mon May 22 2023</t>
  </si>
  <si>
    <t>NG141</t>
  </si>
  <si>
    <t>Kingsley
Usie</t>
  </si>
  <si>
    <t>Senior IT Coordinator</t>
  </si>
  <si>
    <t>Sun Dec 01 2024</t>
  </si>
  <si>
    <t>NG251</t>
  </si>
  <si>
    <t>Elizabeth
Eluh</t>
  </si>
  <si>
    <t>Senior IT Manager</t>
  </si>
  <si>
    <t>Fri Jul 08 2016</t>
  </si>
  <si>
    <t>NG476</t>
  </si>
  <si>
    <t>Fatima
Ibrahim Lawan</t>
  </si>
  <si>
    <t>HeRoN Team Leader</t>
  </si>
  <si>
    <t>Sat May 18 2024</t>
  </si>
  <si>
    <t>NG767</t>
  </si>
  <si>
    <t>Abolarin
Sanya</t>
  </si>
  <si>
    <t>Compensation &amp; HRIS Manager</t>
  </si>
  <si>
    <t>NG241</t>
  </si>
  <si>
    <t>Bashir
Yahaya</t>
  </si>
  <si>
    <t>NG011</t>
  </si>
  <si>
    <t>Sha'aba
Michael</t>
  </si>
  <si>
    <t>Senior Procurement Officer</t>
  </si>
  <si>
    <t>Mon Apr 21 2014</t>
  </si>
  <si>
    <t>NG707</t>
  </si>
  <si>
    <t>Ahmed
Jajere</t>
  </si>
  <si>
    <t>Logistics and Procurement Officer</t>
  </si>
  <si>
    <t>Wed Nov 01 2017</t>
  </si>
  <si>
    <t>Tue Feb 20 2024</t>
  </si>
  <si>
    <t>NG537</t>
  </si>
  <si>
    <t>Olufemi
Akinola</t>
  </si>
  <si>
    <t>Senior Reproductive Health Manager</t>
  </si>
  <si>
    <t>Tue Jun 20 2017</t>
  </si>
  <si>
    <t>NG125</t>
  </si>
  <si>
    <t>Maryann
Abimiku</t>
  </si>
  <si>
    <t>Senior Supply Chain Officer</t>
  </si>
  <si>
    <t>Sun Oct 02 2016</t>
  </si>
  <si>
    <t>NG937</t>
  </si>
  <si>
    <t>Emmanuel Onucheojo
Oduka</t>
  </si>
  <si>
    <t>NG066</t>
  </si>
  <si>
    <t>Franklyn
Otty</t>
  </si>
  <si>
    <t>Senior Transport and Maintaince Officer</t>
  </si>
  <si>
    <t>NG859</t>
  </si>
  <si>
    <t>Gift
Jugu</t>
  </si>
  <si>
    <t>Mon Nov 05 2018</t>
  </si>
  <si>
    <t>NG018</t>
  </si>
  <si>
    <t>Aishaatu
Gurdo Buba</t>
  </si>
  <si>
    <t>Senior Health Clinical Officer</t>
  </si>
  <si>
    <t>NG015</t>
  </si>
  <si>
    <t>Khadiya
Yohanna</t>
  </si>
  <si>
    <t>Senior Nutrition Officer</t>
  </si>
  <si>
    <t>Mon Aug 04 2014</t>
  </si>
  <si>
    <t>NG261</t>
  </si>
  <si>
    <t>Irmiya
James</t>
  </si>
  <si>
    <t>NG262</t>
  </si>
  <si>
    <t>Sadiya
Saidu</t>
  </si>
  <si>
    <t>NG501</t>
  </si>
  <si>
    <t>Ayotunde
Offinni</t>
  </si>
  <si>
    <t>NG700</t>
  </si>
  <si>
    <t>Ummi
Galadima</t>
  </si>
  <si>
    <t>Stabilization Centre Manager</t>
  </si>
  <si>
    <t>NG959</t>
  </si>
  <si>
    <t>Jatau
Alhamdu</t>
  </si>
  <si>
    <t>Fri Jul 19 2019</t>
  </si>
  <si>
    <t>NG499</t>
  </si>
  <si>
    <t>Askar Iju
Solomon</t>
  </si>
  <si>
    <t>NG500</t>
  </si>
  <si>
    <t>Shuaib Yuguda
Gadzama</t>
  </si>
  <si>
    <t>NG554</t>
  </si>
  <si>
    <t>Maryam
Baba</t>
  </si>
  <si>
    <t>NG1000</t>
  </si>
  <si>
    <t>Ibrahim
Mohammad Kari</t>
  </si>
  <si>
    <t>NG638</t>
  </si>
  <si>
    <t>Muhammad Isa
Goni</t>
  </si>
  <si>
    <t>Stabilization Centre Doctor</t>
  </si>
  <si>
    <t>NG512</t>
  </si>
  <si>
    <t>Adeyemi
Dupe</t>
  </si>
  <si>
    <t>NG529</t>
  </si>
  <si>
    <t>Bintu
Ali</t>
  </si>
  <si>
    <t>NG498</t>
  </si>
  <si>
    <t>Halima
Alamai</t>
  </si>
  <si>
    <t>NG557</t>
  </si>
  <si>
    <t>Ibrahim
Shehu</t>
  </si>
  <si>
    <t>NG558</t>
  </si>
  <si>
    <t>Alhaji Adam
Ali</t>
  </si>
  <si>
    <t>NG601</t>
  </si>
  <si>
    <t>Esther
Koji</t>
  </si>
  <si>
    <t>Stabilization Centre Registrar/Screener</t>
  </si>
  <si>
    <t>NG635</t>
  </si>
  <si>
    <t>Peter
Bukar</t>
  </si>
  <si>
    <t>NG1076</t>
  </si>
  <si>
    <t>Lawan
Bulama Umara</t>
  </si>
  <si>
    <t>Tue Jan 05 2021</t>
  </si>
  <si>
    <t>NG778</t>
  </si>
  <si>
    <t>Dauda
Yohanna</t>
  </si>
  <si>
    <t>Store keeper</t>
  </si>
  <si>
    <t>Thu Mar 22 2018</t>
  </si>
  <si>
    <t>NG116</t>
  </si>
  <si>
    <t>Bitrus
Gabriel</t>
  </si>
  <si>
    <t>Warehouse Officer</t>
  </si>
  <si>
    <t>Tue Aug 04 2015</t>
  </si>
  <si>
    <t>Wed Nov 13 2024</t>
  </si>
  <si>
    <t>NG170</t>
  </si>
  <si>
    <t>Domiya
Kachala Monday</t>
  </si>
  <si>
    <t>NG188</t>
  </si>
  <si>
    <t>Abba
Gidado</t>
  </si>
  <si>
    <t>Procurement &amp; Logistics Officer</t>
  </si>
  <si>
    <t>NG868</t>
  </si>
  <si>
    <t>Dangana
Zakariya</t>
  </si>
  <si>
    <t>Supply Chain Assistant</t>
  </si>
  <si>
    <t>NG1086</t>
  </si>
  <si>
    <t>Davidson
Ukwuani</t>
  </si>
  <si>
    <t>Senior Procurement Manager</t>
  </si>
  <si>
    <t>Thu Jan 28 2021</t>
  </si>
  <si>
    <t>NG153</t>
  </si>
  <si>
    <t>Sadiq
Ali Abubakar</t>
  </si>
  <si>
    <t>Supply Chain Manager</t>
  </si>
  <si>
    <t>NG708</t>
  </si>
  <si>
    <t>Abdulrazaq
Omojarabi</t>
  </si>
  <si>
    <t>Thu Jul 13 2023</t>
  </si>
  <si>
    <t>NG1036</t>
  </si>
  <si>
    <t>Babagana
Saleh</t>
  </si>
  <si>
    <t>Support Driver</t>
  </si>
  <si>
    <t>Tue Jan 21 2020</t>
  </si>
  <si>
    <t>NG788</t>
  </si>
  <si>
    <t>Rita
Sambo</t>
  </si>
  <si>
    <t>Talent Acquistion Manager</t>
  </si>
  <si>
    <t>NG492</t>
  </si>
  <si>
    <t>Tina
Reuben</t>
  </si>
  <si>
    <t>NG1077</t>
  </si>
  <si>
    <t>Wilfred
Dimas</t>
  </si>
  <si>
    <t>Transport &amp; Maintenance Assistant</t>
  </si>
  <si>
    <t>Fri Oct 11 2024</t>
  </si>
  <si>
    <t>NG568</t>
  </si>
  <si>
    <t>Abubakar
Sadiq</t>
  </si>
  <si>
    <t>Transport Assistant</t>
  </si>
  <si>
    <t>NG473</t>
  </si>
  <si>
    <t>Amarachi
Obichere</t>
  </si>
  <si>
    <t>Travel Officer</t>
  </si>
  <si>
    <t>NG722</t>
  </si>
  <si>
    <t>Bitrus
Adamu</t>
  </si>
  <si>
    <t>NG104</t>
  </si>
  <si>
    <t>Emmanuel
Uye</t>
  </si>
  <si>
    <t>Asset Manager</t>
  </si>
  <si>
    <t>Wed Jul 15 2015</t>
  </si>
  <si>
    <t>Not sure what is making the staff used days till date to be at -6 in january report</t>
  </si>
  <si>
    <t>NG154</t>
  </si>
  <si>
    <t>Peter
Thomas</t>
  </si>
  <si>
    <t>NG257</t>
  </si>
  <si>
    <t>Simon
Adamu</t>
  </si>
  <si>
    <t>NG784</t>
  </si>
  <si>
    <t>Fatima
Hassan Bello</t>
  </si>
  <si>
    <t>NG1014</t>
  </si>
  <si>
    <t>Audu
Musa Wakirwa</t>
  </si>
  <si>
    <t>WPE Capacity Building Assistant</t>
  </si>
  <si>
    <t>Thu Nov 07 2019</t>
  </si>
  <si>
    <t>NG224</t>
  </si>
  <si>
    <t>Charity
Bukar Gadzama</t>
  </si>
  <si>
    <t>WPE Case Management Assistant</t>
  </si>
  <si>
    <t>Thu May 12 2016</t>
  </si>
  <si>
    <t>NG805</t>
  </si>
  <si>
    <t>Dada
Adamu</t>
  </si>
  <si>
    <t>NG822</t>
  </si>
  <si>
    <t>Jummai
Musa Ghulza</t>
  </si>
  <si>
    <t>NG833</t>
  </si>
  <si>
    <t>Akor Peace
Laraba</t>
  </si>
  <si>
    <t>Wed Aug 15 2018</t>
  </si>
  <si>
    <t>NG867</t>
  </si>
  <si>
    <t>Ruth
Ordah</t>
  </si>
  <si>
    <t>NG977</t>
  </si>
  <si>
    <t>Florence
Attah</t>
  </si>
  <si>
    <t>NG539</t>
  </si>
  <si>
    <t>Patience
Amos</t>
  </si>
  <si>
    <t>WPE Case Management Officer</t>
  </si>
  <si>
    <t>NG671</t>
  </si>
  <si>
    <t>Abdulrahman
Abdullahi Daya</t>
  </si>
  <si>
    <t>WPE Community Engagement Officer</t>
  </si>
  <si>
    <t>Thu Nov 02 2017</t>
  </si>
  <si>
    <t>NG509</t>
  </si>
  <si>
    <t>Musa
Salisu</t>
  </si>
  <si>
    <t>WPE Community Mobilization Assistant</t>
  </si>
  <si>
    <t>NG781</t>
  </si>
  <si>
    <t>Samson
Mako Augustine</t>
  </si>
  <si>
    <t>Mon Mar 26 2018</t>
  </si>
  <si>
    <t>NG810</t>
  </si>
  <si>
    <t>Usman Ahmed
Abba</t>
  </si>
  <si>
    <t>Fri Jun 29 2018</t>
  </si>
  <si>
    <t>NG865</t>
  </si>
  <si>
    <t>Hadiza Tatali
Mussa</t>
  </si>
  <si>
    <t>NG181</t>
  </si>
  <si>
    <t>Wasu
Jacob Vanco</t>
  </si>
  <si>
    <t>WPE Program Manager</t>
  </si>
  <si>
    <t>Mon Nov 23 2015</t>
  </si>
  <si>
    <t>NG215</t>
  </si>
  <si>
    <t>Blessing Mdama
Mshelia</t>
  </si>
  <si>
    <t>WPE EASE Officer</t>
  </si>
  <si>
    <t>Mon May 02 2016</t>
  </si>
  <si>
    <t>NG1109</t>
  </si>
  <si>
    <t>James
Abraham</t>
  </si>
  <si>
    <t>WPE M&amp;E Officer</t>
  </si>
  <si>
    <t>NG034</t>
  </si>
  <si>
    <t>Wahama
J. Barde</t>
  </si>
  <si>
    <t>WPE Coordinator</t>
  </si>
  <si>
    <t>Tue Nov 11 2014</t>
  </si>
  <si>
    <t>NG381</t>
  </si>
  <si>
    <t>Zara Garba
Geidam</t>
  </si>
  <si>
    <t>NG114</t>
  </si>
  <si>
    <t>Anna
Patrick</t>
  </si>
  <si>
    <t>WPE Psychosocial Officer</t>
  </si>
  <si>
    <t>NG1034</t>
  </si>
  <si>
    <t>Sarah Kwada
Danmallam</t>
  </si>
  <si>
    <t>NG218</t>
  </si>
  <si>
    <t>Janada
Jabani Dagala</t>
  </si>
  <si>
    <t>WPE Senior Case Management Officer</t>
  </si>
  <si>
    <t>NG1193</t>
  </si>
  <si>
    <t>Timothy
Augustine
Wadzani</t>
  </si>
  <si>
    <t>Fri Apr 01 2022</t>
  </si>
  <si>
    <t>NG961</t>
  </si>
  <si>
    <t>Maázu
Andrew</t>
  </si>
  <si>
    <t>Client Responsiveness and Accountability Manager</t>
  </si>
  <si>
    <t>Mon Jul 29 2019</t>
  </si>
  <si>
    <t>NG1194</t>
  </si>
  <si>
    <t>Idirisa
Maluku</t>
  </si>
  <si>
    <t>Wed Apr 06 2022</t>
  </si>
  <si>
    <t>NG1197</t>
  </si>
  <si>
    <t>Bako
Bokko
Suleiman</t>
  </si>
  <si>
    <t>Emergency Preparedness and Response Manager</t>
  </si>
  <si>
    <t>Thu May 05 2022</t>
  </si>
  <si>
    <t>NG1198</t>
  </si>
  <si>
    <t>MohammedRabiu
Umar</t>
  </si>
  <si>
    <t>NG1200</t>
  </si>
  <si>
    <t>Tope
Isaiah 
Omotosho</t>
  </si>
  <si>
    <t>Partnership Manager</t>
  </si>
  <si>
    <t>NG1210</t>
  </si>
  <si>
    <t>Kelechi
Clement
Alaobu</t>
  </si>
  <si>
    <t>Safeguarding Manager</t>
  </si>
  <si>
    <t>Tue Jun 14 2022</t>
  </si>
  <si>
    <t>NG1211</t>
  </si>
  <si>
    <t>Agbenyo
Innocent
Yamusa</t>
  </si>
  <si>
    <t>Senior Grants Manager</t>
  </si>
  <si>
    <t>NGOTL-ABU</t>
  </si>
  <si>
    <t>Wed Jun 15 2022</t>
  </si>
  <si>
    <t>NG1212</t>
  </si>
  <si>
    <t>Roving RH Midwife</t>
  </si>
  <si>
    <t>Fri Jul 15 2022</t>
  </si>
  <si>
    <t>NG1213</t>
  </si>
  <si>
    <t>Daniel
Sabastine</t>
  </si>
  <si>
    <t>Mon Aug 01 2022</t>
  </si>
  <si>
    <t>NG008</t>
  </si>
  <si>
    <t>Ugbede
Idakwo
Timothy</t>
  </si>
  <si>
    <t>Budget And Reporting Coordinator</t>
  </si>
  <si>
    <t>Thu Sep 08 2022</t>
  </si>
  <si>
    <t>NG1217</t>
  </si>
  <si>
    <t>Enoga
Aje-Oitu</t>
  </si>
  <si>
    <t>Travel Assistant</t>
  </si>
  <si>
    <t>Thu Sep 01 2022</t>
  </si>
  <si>
    <t>NG1218</t>
  </si>
  <si>
    <t>Alhaji Isa
Mohammed</t>
  </si>
  <si>
    <t>Mon Sep 12 2022</t>
  </si>
  <si>
    <t>NG1219</t>
  </si>
  <si>
    <t>Joseph
Chukwuebuka Akubue</t>
  </si>
  <si>
    <t>Fri Sep 16 2022</t>
  </si>
  <si>
    <t>NG1222</t>
  </si>
  <si>
    <t>Moshope
David
Adediran</t>
  </si>
  <si>
    <t>Mon Sep 26 2022</t>
  </si>
  <si>
    <t>NG1221</t>
  </si>
  <si>
    <t>Adamu
Usman
Gagava</t>
  </si>
  <si>
    <t>Transition Specialist</t>
  </si>
  <si>
    <t>Tue Oct 04 2022</t>
  </si>
  <si>
    <t>NG1224</t>
  </si>
  <si>
    <t>Hannatu
Mshelia Mustapha</t>
  </si>
  <si>
    <t>Wed Oct 12 2022</t>
  </si>
  <si>
    <t>NG1223</t>
  </si>
  <si>
    <t>Sarah
Yohanna</t>
  </si>
  <si>
    <t>Client Responsiveness Assistant</t>
  </si>
  <si>
    <t>Tue Oct 11 2022</t>
  </si>
  <si>
    <t>NG227</t>
  </si>
  <si>
    <t>Seyi
Zerrubbaboah Abdul</t>
  </si>
  <si>
    <t>NG088</t>
  </si>
  <si>
    <t>Ishaku
Edward</t>
  </si>
  <si>
    <t>Education Coordinator</t>
  </si>
  <si>
    <t>NG1220</t>
  </si>
  <si>
    <t>Hamsatu
Adamu</t>
  </si>
  <si>
    <t>NG1225</t>
  </si>
  <si>
    <t>Addulkarim
Dungus</t>
  </si>
  <si>
    <t>Client Responsiveness and Mechanism Assistant</t>
  </si>
  <si>
    <t>Mon Oct 17 2022</t>
  </si>
  <si>
    <t>NG1229</t>
  </si>
  <si>
    <t>Moses
Adziba John</t>
  </si>
  <si>
    <t>Tue Nov 01 2022</t>
  </si>
  <si>
    <t>Thu Aug 01 2024</t>
  </si>
  <si>
    <t>NG1227</t>
  </si>
  <si>
    <t>Vincent
Sajo Patrick</t>
  </si>
  <si>
    <t>Program Support Officer-HeRoN</t>
  </si>
  <si>
    <t>NG1228</t>
  </si>
  <si>
    <t>Victoria
Ibe Mohammed</t>
  </si>
  <si>
    <t>Social and Behavioral Change Communication Specialist</t>
  </si>
  <si>
    <t>NG108</t>
  </si>
  <si>
    <t>Salamatu
Ali Shuwa</t>
  </si>
  <si>
    <t>Wed Oct 19 2022</t>
  </si>
  <si>
    <t>NG1226</t>
  </si>
  <si>
    <t>Nakomushi
Aaron</t>
  </si>
  <si>
    <t>NG1232</t>
  </si>
  <si>
    <t>Aisha
Bakari Muhammed</t>
  </si>
  <si>
    <t>Mon Nov 14 2022</t>
  </si>
  <si>
    <t>NG1234</t>
  </si>
  <si>
    <t>Victory
Deyi Ayele</t>
  </si>
  <si>
    <t>Communication Officer</t>
  </si>
  <si>
    <t>Sat Jan 06 2024</t>
  </si>
  <si>
    <t>NG1233</t>
  </si>
  <si>
    <t>Mohammed
Bashir Suleiman</t>
  </si>
  <si>
    <t>HERON M&amp;E Manager</t>
  </si>
  <si>
    <t>Mon Nov 28 2022</t>
  </si>
  <si>
    <t>NG1235</t>
  </si>
  <si>
    <t>Kelechi
Ofim Ofim</t>
  </si>
  <si>
    <t>Wed Dec 07 2022</t>
  </si>
  <si>
    <t>Thu Nov 30 2023</t>
  </si>
  <si>
    <t>NG1205</t>
  </si>
  <si>
    <t>Olalekan
Oluwaseun
ADESINA</t>
  </si>
  <si>
    <t>ASSOCIATE DIRECTOR OF INTERNATIONAL PHILANTROPHY- AFRICA &amp; EUROPE</t>
  </si>
  <si>
    <t>FUND</t>
  </si>
  <si>
    <t>NGLAG</t>
  </si>
  <si>
    <t>Mon May 09 2022</t>
  </si>
  <si>
    <t>Tue Dec 19 2023</t>
  </si>
  <si>
    <t>NG591</t>
  </si>
  <si>
    <t>Muhammed
Bashir</t>
  </si>
  <si>
    <t>HERoN Technical Program Officer</t>
  </si>
  <si>
    <t>Tue Jan 03 2023</t>
  </si>
  <si>
    <t>NG1237</t>
  </si>
  <si>
    <t>Ubongabasi Asuquo
Andem</t>
  </si>
  <si>
    <t>NGBAM</t>
  </si>
  <si>
    <t>Wed Jan 04 2023</t>
  </si>
  <si>
    <t>Tue Dec 26 2023</t>
  </si>
  <si>
    <t>NG256</t>
  </si>
  <si>
    <t>Timothy
Golfa</t>
  </si>
  <si>
    <t>Sat Nov 02 2024</t>
  </si>
  <si>
    <t>NG1238</t>
  </si>
  <si>
    <t>Rahama
Yakubu</t>
  </si>
  <si>
    <t>Tue Nov 12 2024</t>
  </si>
  <si>
    <t>NG1236</t>
  </si>
  <si>
    <t>Paschalina Daboh
Samuel</t>
  </si>
  <si>
    <t>NG1239</t>
  </si>
  <si>
    <t>Aminu
Sule</t>
  </si>
  <si>
    <t>Compliance Coordinator</t>
  </si>
  <si>
    <t>Mon Jan 16 2023</t>
  </si>
  <si>
    <t>NG1241</t>
  </si>
  <si>
    <t>Sarah
Onyinyechi Anugwa</t>
  </si>
  <si>
    <t>HERON MEAL Technical Officer</t>
  </si>
  <si>
    <t>Mon Feb 06 2023</t>
  </si>
  <si>
    <t>NG1240</t>
  </si>
  <si>
    <t>Patience
Augustine Okpara</t>
  </si>
  <si>
    <t>NG1243</t>
  </si>
  <si>
    <t>Musa
Adamu</t>
  </si>
  <si>
    <t>Travel and Admin Assistant</t>
  </si>
  <si>
    <t>Mon Feb 13 2023</t>
  </si>
  <si>
    <t>NG1242</t>
  </si>
  <si>
    <t>Emmanuel
Otasowie Obasogie</t>
  </si>
  <si>
    <t>HR Recruitment Assistant</t>
  </si>
  <si>
    <t>NG1244</t>
  </si>
  <si>
    <t>Desmond 
Amos Bature</t>
  </si>
  <si>
    <t>MEAL Officer</t>
  </si>
  <si>
    <t>Wed Mar 01 2023</t>
  </si>
  <si>
    <t>NG1250</t>
  </si>
  <si>
    <t>Mustapha
Mas'ud Abdullahi</t>
  </si>
  <si>
    <t>NGOTL-MON</t>
  </si>
  <si>
    <t>Mon Mar 06 2023</t>
  </si>
  <si>
    <t>Mon Dec 30 2024</t>
  </si>
  <si>
    <t>NG1246</t>
  </si>
  <si>
    <t>Useni
Oseni Adamu</t>
  </si>
  <si>
    <t>NG1245</t>
  </si>
  <si>
    <t>Boniface
Adoyi</t>
  </si>
  <si>
    <t>NG1247</t>
  </si>
  <si>
    <t>Simon
Mtswenem Orjime</t>
  </si>
  <si>
    <t>ERD MEAL Manager</t>
  </si>
  <si>
    <t>NG1249</t>
  </si>
  <si>
    <t>Julius 
Joseph</t>
  </si>
  <si>
    <t>EH M&amp;E Officer</t>
  </si>
  <si>
    <t>NG1248</t>
  </si>
  <si>
    <t>Thlama
Mainta Mperiju</t>
  </si>
  <si>
    <t>HERON Roving MEAL Officer</t>
  </si>
  <si>
    <t>NG1254</t>
  </si>
  <si>
    <t>Benjamin
Ishaku</t>
  </si>
  <si>
    <t>Mon Apr 03 2023</t>
  </si>
  <si>
    <t>NG1251</t>
  </si>
  <si>
    <t>Donald
Bitrus</t>
  </si>
  <si>
    <t>NG1252</t>
  </si>
  <si>
    <t>Lawan
Abubakar Lawu</t>
  </si>
  <si>
    <t>Health System Strengthening (HSS) Advisor</t>
  </si>
  <si>
    <t>Tue Apr 04 2023</t>
  </si>
  <si>
    <t>NG1255</t>
  </si>
  <si>
    <t>Thlama
Mallum Bullum</t>
  </si>
  <si>
    <t>ERD M&amp;E Officer</t>
  </si>
  <si>
    <t>Tue May 02 2023</t>
  </si>
  <si>
    <t>Fri Nov 03 2023</t>
  </si>
  <si>
    <t>NG1260</t>
  </si>
  <si>
    <t>Emmanuel 
Victor Achogbuo</t>
  </si>
  <si>
    <t>Senior M&amp;E Manager</t>
  </si>
  <si>
    <t>Mon May 08 2023</t>
  </si>
  <si>
    <t>NG1261</t>
  </si>
  <si>
    <t>Isijola
Samuel Bamidele</t>
  </si>
  <si>
    <t>Compliance Manager</t>
  </si>
  <si>
    <t>NG1256</t>
  </si>
  <si>
    <t>Bashir
Bukar</t>
  </si>
  <si>
    <t>NG1258</t>
  </si>
  <si>
    <t>Magdalene 
Michael</t>
  </si>
  <si>
    <t>Reporting and Communication Specialist</t>
  </si>
  <si>
    <t>Fri Oct 13 2023</t>
  </si>
  <si>
    <t>NG1262</t>
  </si>
  <si>
    <t>Bashiru
Baba Mustapha</t>
  </si>
  <si>
    <t>NG1264</t>
  </si>
  <si>
    <t>Sunday
Nyebe</t>
  </si>
  <si>
    <t>Environmental Health Coordinator</t>
  </si>
  <si>
    <t>Mon Jun 05 2023</t>
  </si>
  <si>
    <t>NG1265</t>
  </si>
  <si>
    <t>Usiju
Peter</t>
  </si>
  <si>
    <t>NG1266</t>
  </si>
  <si>
    <t>Ekurhyel
Wayati Edison</t>
  </si>
  <si>
    <t>NG1267</t>
  </si>
  <si>
    <t>Babagana
Modu</t>
  </si>
  <si>
    <t>NG1268</t>
  </si>
  <si>
    <t>Joyce
Taha Jonatha</t>
  </si>
  <si>
    <t>NG1269</t>
  </si>
  <si>
    <t>Shedrack
Gunisu Lamindo</t>
  </si>
  <si>
    <t>NG1270</t>
  </si>
  <si>
    <t>Yerima
Muhammad Tijjani</t>
  </si>
  <si>
    <t>NG1272</t>
  </si>
  <si>
    <t>Princess
Kemi Friday</t>
  </si>
  <si>
    <t>Thu Aug 31 2023</t>
  </si>
  <si>
    <t>NG1271</t>
  </si>
  <si>
    <t>Allamin
Tijjani Goni</t>
  </si>
  <si>
    <t>NG1273</t>
  </si>
  <si>
    <t>Esther
Moses Mbaya</t>
  </si>
  <si>
    <t>ERD Livelihood Assistant</t>
  </si>
  <si>
    <t>NG1275</t>
  </si>
  <si>
    <t>Indagiju
Dzarma</t>
  </si>
  <si>
    <t>NG1274</t>
  </si>
  <si>
    <t>Nelson
Tega
Kpebi</t>
  </si>
  <si>
    <t>NG1277</t>
  </si>
  <si>
    <t>Abba
Buba</t>
  </si>
  <si>
    <t>Tue Mar 07 2023</t>
  </si>
  <si>
    <t>NG1276</t>
  </si>
  <si>
    <t>Dauda
Ibrahim</t>
  </si>
  <si>
    <t>NG1285</t>
  </si>
  <si>
    <t>Ruth
Timothy
Tagwai</t>
  </si>
  <si>
    <t>NG1304</t>
  </si>
  <si>
    <t>Daniel
Nnamdi
Onyeje</t>
  </si>
  <si>
    <t>National Nutrition Advocacy Coordinator</t>
  </si>
  <si>
    <t>NG1278</t>
  </si>
  <si>
    <t>Ibrahim 
Adamu
Ibrahim</t>
  </si>
  <si>
    <t>Tue Jul 18 2023</t>
  </si>
  <si>
    <t>NG1289</t>
  </si>
  <si>
    <t>Michael
Francis
Essang</t>
  </si>
  <si>
    <t>NG1283</t>
  </si>
  <si>
    <t>Abdullahi 
Sheriff</t>
  </si>
  <si>
    <t>Mon Jul 24 2023</t>
  </si>
  <si>
    <t>NG1295</t>
  </si>
  <si>
    <t>Elijah
Ejima
Alhassan</t>
  </si>
  <si>
    <t>Health Pharmacist Officer</t>
  </si>
  <si>
    <t>NG1290</t>
  </si>
  <si>
    <t>Haruna 
Rabiu
Anka</t>
  </si>
  <si>
    <t>NG1280</t>
  </si>
  <si>
    <t>Innocent
Galo
Sara</t>
  </si>
  <si>
    <t>Mon Jul 17 2023</t>
  </si>
  <si>
    <t>NG1301</t>
  </si>
  <si>
    <t>Jummai
Abubakar</t>
  </si>
  <si>
    <t>Community Engagement and Information Assistant</t>
  </si>
  <si>
    <t>NG1293</t>
  </si>
  <si>
    <t>Maryam
Bature</t>
  </si>
  <si>
    <t>NG1292</t>
  </si>
  <si>
    <t>Mufida
Bashir
Isyaku</t>
  </si>
  <si>
    <t>NG1305</t>
  </si>
  <si>
    <t>Muhammad 
Aliyu
Dauran</t>
  </si>
  <si>
    <t>Health Outcome MEAL Officer</t>
  </si>
  <si>
    <t>Thu Aug 10 2023</t>
  </si>
  <si>
    <t>NG1294</t>
  </si>
  <si>
    <t>Mustapha 
Abdul-Yekin</t>
  </si>
  <si>
    <t>NG1279</t>
  </si>
  <si>
    <t>Nasir
Muhammad</t>
  </si>
  <si>
    <t>NG1303</t>
  </si>
  <si>
    <t>Paul
Mshelia
Daniel</t>
  </si>
  <si>
    <t>Thu Jul 20 2023</t>
  </si>
  <si>
    <t>NG1281</t>
  </si>
  <si>
    <t>John
Anagboso
Agolu</t>
  </si>
  <si>
    <t>Senior Consortium MEAL Manager</t>
  </si>
  <si>
    <t>NG1298</t>
  </si>
  <si>
    <t>Pedro 
Clement</t>
  </si>
  <si>
    <t>Senior Surveillance Officer</t>
  </si>
  <si>
    <t>NG1284</t>
  </si>
  <si>
    <t>Sanusi
Anas</t>
  </si>
  <si>
    <t>NG1291</t>
  </si>
  <si>
    <t>Sharon
Zikachat
Solomon</t>
  </si>
  <si>
    <t>NG1299</t>
  </si>
  <si>
    <t>Sirajo
Muhammed</t>
  </si>
  <si>
    <t>NG1297</t>
  </si>
  <si>
    <t>Solomon 
Obinna
Obidigbo</t>
  </si>
  <si>
    <t>NG1302</t>
  </si>
  <si>
    <t>Ahmed
Bello
Shuaibu</t>
  </si>
  <si>
    <t>NG1286</t>
  </si>
  <si>
    <t>Mapindar
Peter</t>
  </si>
  <si>
    <t>NG1287</t>
  </si>
  <si>
    <t>Dorcas
Rotdelmwa
Titus</t>
  </si>
  <si>
    <t>NG1288</t>
  </si>
  <si>
    <t>Inusa
Abdullahi</t>
  </si>
  <si>
    <t>NG1296</t>
  </si>
  <si>
    <t>Hiradi
Love
David</t>
  </si>
  <si>
    <t>Cash Transfer Assistant</t>
  </si>
  <si>
    <t>NG1282</t>
  </si>
  <si>
    <t>Aliyu
Ibrahim
Aliyu</t>
  </si>
  <si>
    <t>NG1306</t>
  </si>
  <si>
    <t>Comfort
Sunday</t>
  </si>
  <si>
    <t>NG1307</t>
  </si>
  <si>
    <t>Tanko
Hussaini
Dawa</t>
  </si>
  <si>
    <t>NG1308</t>
  </si>
  <si>
    <t>Binta
Kwazhi
Paul</t>
  </si>
  <si>
    <t>NG1309</t>
  </si>
  <si>
    <t>Hashim
Ibrahim
Isah</t>
  </si>
  <si>
    <t>NG1310</t>
  </si>
  <si>
    <t>BEATRICE 
Funmilola
AYENIGBA</t>
  </si>
  <si>
    <t>Tue Aug 15 2023</t>
  </si>
  <si>
    <t>NG1300</t>
  </si>
  <si>
    <t>Basira
Abdulmalik</t>
  </si>
  <si>
    <t>NG1315</t>
  </si>
  <si>
    <t>Bob-Wonder Ejata
Panama</t>
  </si>
  <si>
    <t>Tue Aug 22 2023</t>
  </si>
  <si>
    <t>NG1317</t>
  </si>
  <si>
    <t>Maxwell
Samaila</t>
  </si>
  <si>
    <t>NG378</t>
  </si>
  <si>
    <t>Matthew
Attah
Onoja</t>
  </si>
  <si>
    <t>NG1311</t>
  </si>
  <si>
    <t>Olaniyi
Abdulganiyu
Mohammed</t>
  </si>
  <si>
    <t>Deputy Team Lead</t>
  </si>
  <si>
    <t>NG1312</t>
  </si>
  <si>
    <t>Zainab
Muibi Abdulsalam</t>
  </si>
  <si>
    <t>Health Assistant-Community Mobilization</t>
  </si>
  <si>
    <t>NG1316</t>
  </si>
  <si>
    <t>Abdulkadir 
Abdulaziz</t>
  </si>
  <si>
    <t>Mon Aug 28 2023</t>
  </si>
  <si>
    <t>NG1313</t>
  </si>
  <si>
    <t>Tukur
Usman</t>
  </si>
  <si>
    <t>NG1319</t>
  </si>
  <si>
    <t>Minaba Victoria
Princewill</t>
  </si>
  <si>
    <t>Finance Clerk</t>
  </si>
  <si>
    <t>NG1320</t>
  </si>
  <si>
    <t>Stephen
Ayoola Oladini</t>
  </si>
  <si>
    <t>Chief of Party</t>
  </si>
  <si>
    <t>NG1321</t>
  </si>
  <si>
    <t>Yusuf 
Kadala</t>
  </si>
  <si>
    <t>NG1318</t>
  </si>
  <si>
    <t>Emmanuel
Sarki Bulus</t>
  </si>
  <si>
    <t>HERON M&amp;E Officer</t>
  </si>
  <si>
    <t>NG1314</t>
  </si>
  <si>
    <t>Zahra 
Abubakar</t>
  </si>
  <si>
    <t>NG1322</t>
  </si>
  <si>
    <t>Grace
Usman Gyanzu</t>
  </si>
  <si>
    <t>NG1323</t>
  </si>
  <si>
    <t>Lawali
Ribado Umar</t>
  </si>
  <si>
    <t>Fri Sep 15 2023</t>
  </si>
  <si>
    <t>NG369</t>
  </si>
  <si>
    <t>David
Daniel</t>
  </si>
  <si>
    <t>Regional Supply Chain Coordinator</t>
  </si>
  <si>
    <t>NG1259</t>
  </si>
  <si>
    <t>Emmanuel 
Eteng Ugobo</t>
  </si>
  <si>
    <t>Mon May 01 2023</t>
  </si>
  <si>
    <t>NG1263</t>
  </si>
  <si>
    <t>Opeyemi
Adeola Tanimowo</t>
  </si>
  <si>
    <t>Finance Controller</t>
  </si>
  <si>
    <t>Sun Oct 31 2027</t>
  </si>
  <si>
    <t>NumberOfDays</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</si>
</sst>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ptos narrow"/>
      <scheme val="minor"/>
    </font>
    <font>
      <b/>
      <sz val="10.0"/>
      <color theme="1"/>
      <name val="Aptos narrow"/>
    </font>
    <font>
      <sz val="11.0"/>
      <color theme="1"/>
      <name val="Aptos narrow"/>
    </font>
    <font>
      <sz val="10.0"/>
      <color theme="1"/>
      <name val="Aptos narrow"/>
    </font>
    <font>
      <color theme="1"/>
      <name val="Aptos narrow"/>
      <scheme val="minor"/>
    </font>
    <font>
      <b/>
      <sz val="11.0"/>
      <color theme="1"/>
      <name val="Aptos narrow"/>
    </font>
  </fonts>
  <fills count="4">
    <fill>
      <patternFill patternType="none"/>
    </fill>
    <fill>
      <patternFill patternType="lightGray"/>
    </fill>
    <fill>
      <patternFill patternType="solid">
        <fgColor rgb="FFFF0000"/>
        <bgColor rgb="FFFF0000"/>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1" fillId="0" fontId="2" numFmtId="0" xfId="0" applyAlignment="1" applyBorder="1" applyFont="1">
      <alignment shrinkToFit="0" wrapText="1"/>
    </xf>
    <xf borderId="0" fillId="0" fontId="2" numFmtId="0" xfId="0" applyAlignment="1" applyFont="1">
      <alignment shrinkToFit="0" wrapText="1"/>
    </xf>
    <xf borderId="0" fillId="0" fontId="3" numFmtId="0" xfId="0" applyAlignment="1" applyFont="1">
      <alignment shrinkToFit="0" wrapText="1"/>
    </xf>
    <xf borderId="0" fillId="0" fontId="4" numFmtId="0" xfId="0" applyFont="1"/>
    <xf borderId="1" fillId="0" fontId="3" numFmtId="0" xfId="0" applyBorder="1" applyFont="1"/>
    <xf borderId="1" fillId="0" fontId="2" numFmtId="0" xfId="0" applyBorder="1" applyFont="1"/>
    <xf borderId="1" fillId="2" fontId="3" numFmtId="0" xfId="0" applyBorder="1" applyFill="1" applyFont="1"/>
    <xf borderId="1" fillId="2" fontId="2" numFmtId="0" xfId="0" applyBorder="1" applyFont="1"/>
    <xf borderId="2" fillId="2" fontId="2" numFmtId="0" xfId="0" applyBorder="1" applyFont="1"/>
    <xf borderId="1" fillId="3" fontId="3" numFmtId="0" xfId="0" applyBorder="1" applyFill="1" applyFont="1"/>
    <xf borderId="1" fillId="3" fontId="2" numFmtId="0" xfId="0" applyBorder="1" applyFont="1"/>
    <xf borderId="2" fillId="3" fontId="2" numFmtId="0" xfId="0" applyBorder="1" applyFont="1"/>
    <xf borderId="1" fillId="0" fontId="5" numFmtId="0" xfId="0" applyAlignment="1" applyBorder="1" applyFont="1">
      <alignment readingOrder="0" shrinkToFit="0" wrapText="1"/>
    </xf>
    <xf borderId="1" fillId="0" fontId="5" numFmtId="0" xfId="0" applyAlignment="1" applyBorder="1" applyFont="1">
      <alignment shrinkToFit="0" wrapText="1"/>
    </xf>
    <xf borderId="1" fillId="3" fontId="3" numFmtId="0" xfId="0" applyAlignment="1" applyBorder="1" applyFont="1">
      <alignment shrinkToFit="0" wrapText="1"/>
    </xf>
    <xf borderId="1" fillId="3" fontId="2" numFmtId="0" xfId="0" applyAlignment="1" applyBorder="1" applyFont="1">
      <alignment shrinkToFit="0" wrapText="1"/>
    </xf>
    <xf borderId="1" fillId="0"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1" width="4.0"/>
    <col customWidth="1" min="2" max="2" width="7.0"/>
    <col customWidth="1" min="3" max="3" width="7.25"/>
    <col customWidth="1" min="4" max="4" width="16.75"/>
    <col customWidth="1" min="5" max="5" width="18.0"/>
    <col customWidth="1" min="6" max="6" width="7.75"/>
    <col customWidth="1" min="7" max="7" width="9.25"/>
    <col customWidth="1" hidden="1" min="8" max="8" width="0.25"/>
    <col customWidth="1" min="9" max="9" width="16.63"/>
    <col customWidth="1" hidden="1" min="10" max="10" width="0.63"/>
    <col customWidth="1" hidden="1" min="11" max="11" width="10.25"/>
    <col customWidth="1" min="12" max="12" width="10.25"/>
    <col customWidth="1" min="13" max="13" width="14.25"/>
    <col customWidth="1" min="14" max="14" width="13.88"/>
    <col customWidth="1" hidden="1" min="15" max="15" width="14.63"/>
    <col customWidth="1" hidden="1" min="16" max="16" width="24.13"/>
    <col customWidth="1" hidden="1" min="17" max="17" width="28.88"/>
    <col customWidth="1" hidden="1" min="18" max="18" width="28.13"/>
    <col customWidth="1" hidden="1" min="19" max="19" width="8.63"/>
    <col customWidth="1" hidden="1" min="20" max="20" width="5.0"/>
    <col customWidth="1" min="21" max="25" width="8.63"/>
    <col customWidth="1" min="26" max="26" width="31.13"/>
    <col customWidth="1" min="27" max="27" width="8.63"/>
  </cols>
  <sheetData>
    <row r="1" ht="4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2" t="s">
        <v>15</v>
      </c>
      <c r="Q1" s="2" t="s">
        <v>16</v>
      </c>
      <c r="R1" s="2" t="s">
        <v>17</v>
      </c>
      <c r="S1" s="2" t="s">
        <v>18</v>
      </c>
      <c r="T1" s="2" t="s">
        <v>19</v>
      </c>
      <c r="U1" s="1" t="s">
        <v>20</v>
      </c>
      <c r="V1" s="3"/>
      <c r="W1" s="3"/>
      <c r="X1" s="3"/>
      <c r="Y1" s="3" t="s">
        <v>21</v>
      </c>
      <c r="Z1" s="4" t="s">
        <v>22</v>
      </c>
      <c r="AA1" s="4"/>
    </row>
    <row r="2" ht="12.75" hidden="1" customHeight="1">
      <c r="A2" s="5">
        <v>1.0</v>
      </c>
      <c r="B2" s="5">
        <v>124170.0</v>
      </c>
      <c r="C2" s="5" t="s">
        <v>23</v>
      </c>
      <c r="D2" s="5" t="s">
        <v>24</v>
      </c>
      <c r="E2" s="5" t="s">
        <v>25</v>
      </c>
      <c r="F2" s="5" t="s">
        <v>26</v>
      </c>
      <c r="G2" s="5" t="s">
        <v>27</v>
      </c>
      <c r="H2" s="4"/>
      <c r="I2" s="5" t="s">
        <v>28</v>
      </c>
      <c r="J2" s="5" t="s">
        <v>29</v>
      </c>
      <c r="K2" s="5">
        <v>2.0</v>
      </c>
      <c r="L2" s="5">
        <v>-35.0</v>
      </c>
      <c r="M2" s="5">
        <v>0.0</v>
      </c>
      <c r="N2" s="5">
        <v>0.0</v>
      </c>
      <c r="O2" s="5">
        <v>-5.0</v>
      </c>
      <c r="P2" s="5">
        <v>10.0</v>
      </c>
      <c r="Q2" s="5">
        <v>10.0</v>
      </c>
      <c r="R2" s="5">
        <v>100.0</v>
      </c>
      <c r="S2" s="5" t="s">
        <v>30</v>
      </c>
      <c r="T2" s="5">
        <v>2023.0</v>
      </c>
      <c r="U2" s="6" t="str">
        <f>VLOOKUP(C2,[1]Sheet1!$C:$N,10,0)=L2</f>
        <v>#ERROR!</v>
      </c>
    </row>
    <row r="3" ht="21.75" customHeight="1">
      <c r="A3" s="7">
        <v>2.0</v>
      </c>
      <c r="B3" s="7">
        <v>143070.0</v>
      </c>
      <c r="C3" s="7" t="s">
        <v>31</v>
      </c>
      <c r="D3" s="7" t="s">
        <v>32</v>
      </c>
      <c r="E3" s="7" t="s">
        <v>33</v>
      </c>
      <c r="F3" s="7" t="s">
        <v>26</v>
      </c>
      <c r="G3" s="7" t="s">
        <v>34</v>
      </c>
      <c r="H3" s="8"/>
      <c r="I3" s="7" t="s">
        <v>35</v>
      </c>
      <c r="J3" s="7" t="s">
        <v>29</v>
      </c>
      <c r="K3" s="7">
        <v>2.0</v>
      </c>
      <c r="L3" s="7">
        <v>-8.0</v>
      </c>
      <c r="M3" s="7">
        <v>16.0</v>
      </c>
      <c r="N3" s="7">
        <v>16.0</v>
      </c>
      <c r="O3" s="5">
        <v>0.0</v>
      </c>
      <c r="P3" s="5">
        <v>15.0</v>
      </c>
      <c r="Q3" s="5">
        <v>15.0</v>
      </c>
      <c r="R3" s="5">
        <v>33.33</v>
      </c>
      <c r="S3" s="5" t="s">
        <v>30</v>
      </c>
      <c r="T3" s="5">
        <v>2023.0</v>
      </c>
      <c r="U3" s="8" t="str">
        <f>VLOOKUP(C3,[1]Sheet1!$C:$N,10,0)</f>
        <v>#ERROR!</v>
      </c>
      <c r="V3" s="8" t="str">
        <f>VLOOKUP(C3,[1]Sheet1!$C:$N,11,0)</f>
        <v>#ERROR!</v>
      </c>
      <c r="W3" s="8" t="str">
        <f>L3-U3</f>
        <v>#ERROR!</v>
      </c>
      <c r="X3" s="8"/>
      <c r="Y3" s="8">
        <v>10.0</v>
      </c>
    </row>
    <row r="4" ht="12.75" hidden="1" customHeight="1">
      <c r="A4" s="5">
        <v>3.0</v>
      </c>
      <c r="B4" s="5">
        <v>133970.0</v>
      </c>
      <c r="C4" s="5" t="s">
        <v>36</v>
      </c>
      <c r="D4" s="5" t="s">
        <v>37</v>
      </c>
      <c r="E4" s="5" t="s">
        <v>38</v>
      </c>
      <c r="F4" s="5" t="s">
        <v>26</v>
      </c>
      <c r="G4" s="5" t="s">
        <v>39</v>
      </c>
      <c r="H4" s="4"/>
      <c r="I4" s="5" t="s">
        <v>40</v>
      </c>
      <c r="J4" s="5" t="s">
        <v>41</v>
      </c>
      <c r="K4" s="5">
        <v>2.0</v>
      </c>
      <c r="L4" s="5">
        <v>-19.0</v>
      </c>
      <c r="M4" s="5">
        <v>5.0</v>
      </c>
      <c r="N4" s="5">
        <v>5.0</v>
      </c>
      <c r="O4" s="5">
        <v>0.0</v>
      </c>
      <c r="P4" s="5">
        <v>15.0</v>
      </c>
      <c r="Q4" s="5">
        <v>15.0</v>
      </c>
      <c r="R4" s="5">
        <v>79.17</v>
      </c>
      <c r="S4" s="5" t="s">
        <v>30</v>
      </c>
      <c r="T4" s="5">
        <v>2023.0</v>
      </c>
      <c r="U4" s="6" t="str">
        <f>VLOOKUP(C4,[1]Sheet1!$C:$N,10,0)=L4</f>
        <v>#ERROR!</v>
      </c>
    </row>
    <row r="5" ht="21.75" customHeight="1">
      <c r="A5" s="7">
        <v>4.0</v>
      </c>
      <c r="B5" s="7">
        <v>131848.0</v>
      </c>
      <c r="C5" s="7" t="s">
        <v>42</v>
      </c>
      <c r="D5" s="7" t="s">
        <v>43</v>
      </c>
      <c r="E5" s="7" t="s">
        <v>44</v>
      </c>
      <c r="F5" s="7" t="s">
        <v>26</v>
      </c>
      <c r="G5" s="7" t="s">
        <v>39</v>
      </c>
      <c r="H5" s="8"/>
      <c r="I5" s="7" t="s">
        <v>45</v>
      </c>
      <c r="J5" s="7" t="s">
        <v>46</v>
      </c>
      <c r="K5" s="7">
        <v>2.0</v>
      </c>
      <c r="L5" s="7">
        <v>-15.0</v>
      </c>
      <c r="M5" s="7">
        <v>9.0</v>
      </c>
      <c r="N5" s="7">
        <v>9.0</v>
      </c>
      <c r="O5" s="5">
        <v>-1.0</v>
      </c>
      <c r="P5" s="5">
        <v>14.0</v>
      </c>
      <c r="Q5" s="5">
        <v>14.0</v>
      </c>
      <c r="R5" s="5">
        <v>62.5</v>
      </c>
      <c r="S5" s="5" t="s">
        <v>30</v>
      </c>
      <c r="T5" s="5">
        <v>2023.0</v>
      </c>
      <c r="U5" s="8" t="str">
        <f>VLOOKUP(C5,[1]Sheet1!$C:$N,10,0)</f>
        <v>#ERROR!</v>
      </c>
      <c r="V5" s="8" t="str">
        <f>VLOOKUP(C5,[1]Sheet1!$C:$N,11,0)</f>
        <v>#ERROR!</v>
      </c>
      <c r="W5" s="8" t="str">
        <f>L5-U5</f>
        <v>#ERROR!</v>
      </c>
      <c r="X5" s="8"/>
      <c r="Y5" s="8">
        <v>6.0</v>
      </c>
    </row>
    <row r="6" ht="12.75" hidden="1" customHeight="1">
      <c r="A6" s="5">
        <v>5.0</v>
      </c>
      <c r="B6" s="5">
        <v>134939.0</v>
      </c>
      <c r="C6" s="5" t="s">
        <v>47</v>
      </c>
      <c r="D6" s="5" t="s">
        <v>48</v>
      </c>
      <c r="E6" s="5" t="s">
        <v>49</v>
      </c>
      <c r="F6" s="5" t="s">
        <v>50</v>
      </c>
      <c r="G6" s="5" t="s">
        <v>51</v>
      </c>
      <c r="H6" s="4"/>
      <c r="I6" s="5" t="s">
        <v>52</v>
      </c>
      <c r="J6" s="5" t="s">
        <v>53</v>
      </c>
      <c r="K6" s="5">
        <v>2.0</v>
      </c>
      <c r="L6" s="5">
        <v>-24.0</v>
      </c>
      <c r="M6" s="5">
        <v>0.0</v>
      </c>
      <c r="N6" s="5">
        <v>0.0</v>
      </c>
      <c r="O6" s="5">
        <v>0.0</v>
      </c>
      <c r="P6" s="5">
        <v>15.0</v>
      </c>
      <c r="Q6" s="5">
        <v>15.0</v>
      </c>
      <c r="R6" s="5">
        <v>100.0</v>
      </c>
      <c r="S6" s="5" t="s">
        <v>30</v>
      </c>
      <c r="T6" s="5">
        <v>2023.0</v>
      </c>
      <c r="U6" s="6" t="str">
        <f>VLOOKUP(C6,[1]Sheet1!$C:$N,10,0)=L6</f>
        <v>#ERROR!</v>
      </c>
    </row>
    <row r="7" ht="12.75" hidden="1" customHeight="1">
      <c r="A7" s="5">
        <v>6.0</v>
      </c>
      <c r="B7" s="5">
        <v>136912.0</v>
      </c>
      <c r="C7" s="5" t="s">
        <v>54</v>
      </c>
      <c r="D7" s="5" t="s">
        <v>55</v>
      </c>
      <c r="E7" s="5" t="s">
        <v>56</v>
      </c>
      <c r="F7" s="5" t="s">
        <v>57</v>
      </c>
      <c r="G7" s="5" t="s">
        <v>51</v>
      </c>
      <c r="H7" s="4"/>
      <c r="I7" s="5" t="s">
        <v>58</v>
      </c>
      <c r="J7" s="5" t="s">
        <v>59</v>
      </c>
      <c r="K7" s="5">
        <v>2.0</v>
      </c>
      <c r="L7" s="5">
        <v>-28.0</v>
      </c>
      <c r="M7" s="5">
        <v>0.0</v>
      </c>
      <c r="N7" s="5">
        <v>0.0</v>
      </c>
      <c r="O7" s="5">
        <v>-4.0</v>
      </c>
      <c r="P7" s="5">
        <v>11.0</v>
      </c>
      <c r="Q7" s="5">
        <v>11.0</v>
      </c>
      <c r="R7" s="5">
        <v>100.0</v>
      </c>
      <c r="S7" s="5" t="s">
        <v>30</v>
      </c>
      <c r="T7" s="5">
        <v>2023.0</v>
      </c>
      <c r="U7" s="6" t="str">
        <f>VLOOKUP(C7,[1]Sheet1!$C:$N,10,0)=L7</f>
        <v>#ERROR!</v>
      </c>
    </row>
    <row r="8" ht="12.75" hidden="1" customHeight="1">
      <c r="A8" s="5">
        <v>7.0</v>
      </c>
      <c r="B8" s="5">
        <v>164207.0</v>
      </c>
      <c r="C8" s="5" t="s">
        <v>60</v>
      </c>
      <c r="D8" s="5" t="s">
        <v>61</v>
      </c>
      <c r="E8" s="5" t="s">
        <v>62</v>
      </c>
      <c r="F8" s="5" t="s">
        <v>26</v>
      </c>
      <c r="G8" s="5" t="s">
        <v>51</v>
      </c>
      <c r="H8" s="4"/>
      <c r="I8" s="5" t="s">
        <v>63</v>
      </c>
      <c r="J8" s="5" t="s">
        <v>64</v>
      </c>
      <c r="K8" s="5">
        <v>2.0</v>
      </c>
      <c r="L8" s="5">
        <v>-28.0</v>
      </c>
      <c r="M8" s="5">
        <v>0.0</v>
      </c>
      <c r="N8" s="5">
        <v>0.0</v>
      </c>
      <c r="O8" s="5">
        <v>0.0</v>
      </c>
      <c r="P8" s="5">
        <v>15.0</v>
      </c>
      <c r="Q8" s="5">
        <v>15.0</v>
      </c>
      <c r="R8" s="5">
        <v>100.0</v>
      </c>
      <c r="S8" s="5" t="s">
        <v>30</v>
      </c>
      <c r="T8" s="5">
        <v>2023.0</v>
      </c>
      <c r="U8" s="6" t="str">
        <f>VLOOKUP(C8,[1]Sheet1!$C:$N,10,0)=L8</f>
        <v>#ERROR!</v>
      </c>
    </row>
    <row r="9" ht="12.75" hidden="1" customHeight="1">
      <c r="A9" s="5">
        <v>8.0</v>
      </c>
      <c r="B9" s="5">
        <v>164624.0</v>
      </c>
      <c r="C9" s="5" t="s">
        <v>65</v>
      </c>
      <c r="D9" s="5" t="s">
        <v>66</v>
      </c>
      <c r="E9" s="5" t="s">
        <v>67</v>
      </c>
      <c r="F9" s="5" t="s">
        <v>57</v>
      </c>
      <c r="G9" s="5" t="s">
        <v>51</v>
      </c>
      <c r="H9" s="4"/>
      <c r="I9" s="5" t="s">
        <v>68</v>
      </c>
      <c r="J9" s="5" t="s">
        <v>53</v>
      </c>
      <c r="K9" s="5">
        <v>2.0</v>
      </c>
      <c r="L9" s="5">
        <v>-25.0</v>
      </c>
      <c r="M9" s="5">
        <v>0.0</v>
      </c>
      <c r="N9" s="5">
        <v>0.0</v>
      </c>
      <c r="O9" s="5">
        <v>0.0</v>
      </c>
      <c r="P9" s="5">
        <v>15.0</v>
      </c>
      <c r="Q9" s="5">
        <v>15.0</v>
      </c>
      <c r="R9" s="5">
        <v>100.0</v>
      </c>
      <c r="S9" s="5" t="s">
        <v>30</v>
      </c>
      <c r="T9" s="5">
        <v>2023.0</v>
      </c>
      <c r="U9" s="6" t="str">
        <f>VLOOKUP(C9,[1]Sheet1!$C:$N,10,0)=L9</f>
        <v>#ERROR!</v>
      </c>
    </row>
    <row r="10" ht="12.75" hidden="1" customHeight="1">
      <c r="A10" s="5">
        <v>9.0</v>
      </c>
      <c r="B10" s="5">
        <v>143730.0</v>
      </c>
      <c r="C10" s="5" t="s">
        <v>69</v>
      </c>
      <c r="D10" s="5" t="s">
        <v>70</v>
      </c>
      <c r="E10" s="5" t="s">
        <v>71</v>
      </c>
      <c r="F10" s="5" t="s">
        <v>50</v>
      </c>
      <c r="G10" s="5" t="s">
        <v>27</v>
      </c>
      <c r="H10" s="4"/>
      <c r="I10" s="5" t="s">
        <v>72</v>
      </c>
      <c r="J10" s="5" t="s">
        <v>29</v>
      </c>
      <c r="K10" s="5">
        <v>2.0</v>
      </c>
      <c r="L10" s="5">
        <v>-12.0</v>
      </c>
      <c r="M10" s="5">
        <v>4.0</v>
      </c>
      <c r="N10" s="5">
        <v>4.0</v>
      </c>
      <c r="O10" s="5">
        <v>0.0</v>
      </c>
      <c r="P10" s="5">
        <v>10.0</v>
      </c>
      <c r="Q10" s="5">
        <v>10.0</v>
      </c>
      <c r="R10" s="5">
        <v>75.0</v>
      </c>
      <c r="S10" s="5" t="s">
        <v>30</v>
      </c>
      <c r="T10" s="5">
        <v>2023.0</v>
      </c>
      <c r="U10" s="6" t="str">
        <f>VLOOKUP(C10,[1]Sheet1!$C:$N,10,0)=L10</f>
        <v>#ERROR!</v>
      </c>
    </row>
    <row r="11" ht="12.75" hidden="1" customHeight="1">
      <c r="A11" s="5">
        <v>10.0</v>
      </c>
      <c r="B11" s="5">
        <v>153705.0</v>
      </c>
      <c r="C11" s="5" t="s">
        <v>73</v>
      </c>
      <c r="D11" s="5" t="s">
        <v>74</v>
      </c>
      <c r="E11" s="5" t="s">
        <v>75</v>
      </c>
      <c r="F11" s="5" t="s">
        <v>76</v>
      </c>
      <c r="G11" s="5" t="s">
        <v>77</v>
      </c>
      <c r="H11" s="4"/>
      <c r="I11" s="5" t="s">
        <v>78</v>
      </c>
      <c r="J11" s="5" t="s">
        <v>79</v>
      </c>
      <c r="K11" s="5">
        <v>2.0</v>
      </c>
      <c r="L11" s="5">
        <v>-25.0</v>
      </c>
      <c r="M11" s="5">
        <v>0.0</v>
      </c>
      <c r="N11" s="5">
        <v>0.0</v>
      </c>
      <c r="O11" s="5">
        <v>-1.0</v>
      </c>
      <c r="P11" s="5">
        <v>12.75</v>
      </c>
      <c r="Q11" s="5">
        <v>12.75</v>
      </c>
      <c r="R11" s="5">
        <v>100.0</v>
      </c>
      <c r="S11" s="5" t="s">
        <v>30</v>
      </c>
      <c r="T11" s="5">
        <v>2023.0</v>
      </c>
      <c r="U11" s="6" t="str">
        <f>VLOOKUP(C11,[1]Sheet1!$C:$N,10,0)=L11</f>
        <v>#ERROR!</v>
      </c>
    </row>
    <row r="12" ht="12.75" hidden="1" customHeight="1">
      <c r="A12" s="5">
        <v>11.0</v>
      </c>
      <c r="B12" s="5">
        <v>154216.0</v>
      </c>
      <c r="C12" s="5" t="s">
        <v>80</v>
      </c>
      <c r="D12" s="5" t="s">
        <v>81</v>
      </c>
      <c r="E12" s="5" t="s">
        <v>82</v>
      </c>
      <c r="F12" s="5" t="s">
        <v>83</v>
      </c>
      <c r="G12" s="5" t="s">
        <v>84</v>
      </c>
      <c r="H12" s="4"/>
      <c r="I12" s="5" t="s">
        <v>85</v>
      </c>
      <c r="J12" s="5" t="s">
        <v>86</v>
      </c>
      <c r="K12" s="5">
        <v>2.0</v>
      </c>
      <c r="L12" s="5">
        <v>-24.0</v>
      </c>
      <c r="M12" s="5">
        <v>2.0</v>
      </c>
      <c r="N12" s="5">
        <v>2.0</v>
      </c>
      <c r="O12" s="5">
        <v>-4.0</v>
      </c>
      <c r="P12" s="5">
        <v>9.75</v>
      </c>
      <c r="Q12" s="5">
        <v>9.75</v>
      </c>
      <c r="R12" s="5">
        <v>92.31</v>
      </c>
      <c r="S12" s="5" t="s">
        <v>30</v>
      </c>
      <c r="T12" s="5">
        <v>2023.0</v>
      </c>
      <c r="U12" s="6" t="str">
        <f>VLOOKUP(C12,[1]Sheet1!$C:$N,10,0)=L12</f>
        <v>#ERROR!</v>
      </c>
    </row>
    <row r="13" ht="21.75" customHeight="1">
      <c r="A13" s="7">
        <v>12.0</v>
      </c>
      <c r="B13" s="7">
        <v>137124.0</v>
      </c>
      <c r="C13" s="7" t="s">
        <v>87</v>
      </c>
      <c r="D13" s="7" t="s">
        <v>88</v>
      </c>
      <c r="E13" s="7" t="s">
        <v>89</v>
      </c>
      <c r="F13" s="7" t="s">
        <v>90</v>
      </c>
      <c r="G13" s="7" t="s">
        <v>51</v>
      </c>
      <c r="H13" s="8"/>
      <c r="I13" s="7" t="s">
        <v>91</v>
      </c>
      <c r="J13" s="7" t="s">
        <v>92</v>
      </c>
      <c r="K13" s="7">
        <v>2.0</v>
      </c>
      <c r="L13" s="7">
        <v>-9.0</v>
      </c>
      <c r="M13" s="7">
        <v>5.0</v>
      </c>
      <c r="N13" s="7">
        <v>5.0</v>
      </c>
      <c r="O13" s="5">
        <v>0.0</v>
      </c>
      <c r="P13" s="5">
        <v>8.75</v>
      </c>
      <c r="Q13" s="5">
        <v>8.75</v>
      </c>
      <c r="R13" s="5">
        <v>64.29</v>
      </c>
      <c r="S13" s="5" t="s">
        <v>30</v>
      </c>
      <c r="T13" s="5">
        <v>2023.0</v>
      </c>
      <c r="U13" s="8" t="str">
        <f>VLOOKUP(C13,[1]Sheet1!$C:$N,10,0)</f>
        <v>#ERROR!</v>
      </c>
      <c r="V13" s="8" t="str">
        <f>VLOOKUP(C13,[1]Sheet1!$C:$N,11,0)</f>
        <v>#ERROR!</v>
      </c>
      <c r="W13" s="8" t="str">
        <f>L13-U13</f>
        <v>#ERROR!</v>
      </c>
      <c r="X13" s="8"/>
      <c r="Y13" s="8">
        <v>5.0</v>
      </c>
    </row>
    <row r="14" ht="12.75" hidden="1" customHeight="1">
      <c r="A14" s="5">
        <v>13.0</v>
      </c>
      <c r="B14" s="5">
        <v>179113.0</v>
      </c>
      <c r="C14" s="5" t="s">
        <v>93</v>
      </c>
      <c r="D14" s="5" t="s">
        <v>94</v>
      </c>
      <c r="E14" s="5" t="s">
        <v>82</v>
      </c>
      <c r="F14" s="5" t="s">
        <v>83</v>
      </c>
      <c r="G14" s="5" t="s">
        <v>34</v>
      </c>
      <c r="H14" s="4"/>
      <c r="I14" s="5" t="s">
        <v>95</v>
      </c>
      <c r="J14" s="5" t="s">
        <v>29</v>
      </c>
      <c r="K14" s="5">
        <v>2.0</v>
      </c>
      <c r="L14" s="5">
        <v>-8.0</v>
      </c>
      <c r="M14" s="5">
        <v>4.0</v>
      </c>
      <c r="N14" s="5">
        <v>4.0</v>
      </c>
      <c r="O14" s="5">
        <v>0.0</v>
      </c>
      <c r="P14" s="5">
        <v>7.5</v>
      </c>
      <c r="Q14" s="5">
        <v>7.5</v>
      </c>
      <c r="R14" s="5">
        <v>66.67</v>
      </c>
      <c r="S14" s="5" t="s">
        <v>30</v>
      </c>
      <c r="T14" s="5">
        <v>2023.0</v>
      </c>
      <c r="U14" s="6" t="str">
        <f>VLOOKUP(C14,[1]Sheet1!$C:$N,10,0)=L14</f>
        <v>#ERROR!</v>
      </c>
    </row>
    <row r="15" ht="12.75" hidden="1" customHeight="1">
      <c r="A15" s="5">
        <v>14.0</v>
      </c>
      <c r="B15" s="5">
        <v>143348.0</v>
      </c>
      <c r="C15" s="5" t="s">
        <v>96</v>
      </c>
      <c r="D15" s="5" t="s">
        <v>97</v>
      </c>
      <c r="E15" s="5" t="s">
        <v>82</v>
      </c>
      <c r="F15" s="5" t="s">
        <v>83</v>
      </c>
      <c r="G15" s="5" t="s">
        <v>98</v>
      </c>
      <c r="H15" s="4"/>
      <c r="I15" s="5" t="s">
        <v>99</v>
      </c>
      <c r="J15" s="5" t="s">
        <v>100</v>
      </c>
      <c r="K15" s="5">
        <v>2.0</v>
      </c>
      <c r="L15" s="5">
        <v>-24.0</v>
      </c>
      <c r="M15" s="5">
        <v>-2.0</v>
      </c>
      <c r="N15" s="5">
        <v>-2.0</v>
      </c>
      <c r="O15" s="5">
        <v>-12.0</v>
      </c>
      <c r="P15" s="5">
        <v>1.75</v>
      </c>
      <c r="Q15" s="5">
        <v>1.75</v>
      </c>
      <c r="R15" s="5">
        <v>109.09</v>
      </c>
      <c r="S15" s="5" t="s">
        <v>30</v>
      </c>
      <c r="T15" s="5">
        <v>2023.0</v>
      </c>
      <c r="U15" s="6" t="str">
        <f>VLOOKUP(C15,[1]Sheet1!$C:$N,10,0)=L15</f>
        <v>#ERROR!</v>
      </c>
    </row>
    <row r="16" ht="21.75" customHeight="1">
      <c r="A16" s="7">
        <v>15.0</v>
      </c>
      <c r="B16" s="7">
        <v>155575.0</v>
      </c>
      <c r="C16" s="7" t="s">
        <v>101</v>
      </c>
      <c r="D16" s="7" t="s">
        <v>102</v>
      </c>
      <c r="E16" s="7" t="s">
        <v>103</v>
      </c>
      <c r="F16" s="7" t="s">
        <v>76</v>
      </c>
      <c r="G16" s="7" t="s">
        <v>77</v>
      </c>
      <c r="H16" s="8"/>
      <c r="I16" s="7" t="s">
        <v>104</v>
      </c>
      <c r="J16" s="7" t="s">
        <v>100</v>
      </c>
      <c r="K16" s="7">
        <v>2.0</v>
      </c>
      <c r="L16" s="7">
        <v>-8.0</v>
      </c>
      <c r="M16" s="7">
        <v>5.0</v>
      </c>
      <c r="N16" s="7">
        <v>5.0</v>
      </c>
      <c r="O16" s="5">
        <v>0.0</v>
      </c>
      <c r="P16" s="5">
        <v>7.5</v>
      </c>
      <c r="Q16" s="5">
        <v>7.5</v>
      </c>
      <c r="R16" s="5">
        <v>61.54</v>
      </c>
      <c r="S16" s="5" t="s">
        <v>30</v>
      </c>
      <c r="T16" s="5">
        <v>2023.0</v>
      </c>
      <c r="U16" s="8" t="str">
        <f>VLOOKUP(C16,[1]Sheet1!$C:$N,10,0)</f>
        <v>#ERROR!</v>
      </c>
      <c r="V16" s="8" t="str">
        <f>VLOOKUP(C16,[1]Sheet1!$C:$N,11,0)</f>
        <v>#ERROR!</v>
      </c>
      <c r="W16" s="8" t="str">
        <f>L16-U16</f>
        <v>#ERROR!</v>
      </c>
      <c r="X16" s="8"/>
      <c r="Y16" s="8">
        <v>1.0</v>
      </c>
    </row>
    <row r="17" ht="12.75" hidden="1" customHeight="1">
      <c r="A17" s="5">
        <v>16.0</v>
      </c>
      <c r="B17" s="5">
        <v>128673.0</v>
      </c>
      <c r="C17" s="5" t="s">
        <v>105</v>
      </c>
      <c r="D17" s="5" t="s">
        <v>106</v>
      </c>
      <c r="E17" s="5" t="s">
        <v>82</v>
      </c>
      <c r="F17" s="5" t="s">
        <v>83</v>
      </c>
      <c r="G17" s="5" t="s">
        <v>51</v>
      </c>
      <c r="H17" s="4"/>
      <c r="I17" s="5" t="s">
        <v>107</v>
      </c>
      <c r="J17" s="5" t="s">
        <v>108</v>
      </c>
      <c r="K17" s="5">
        <v>2.0</v>
      </c>
      <c r="L17" s="5">
        <v>-12.0</v>
      </c>
      <c r="M17" s="5">
        <v>10.0</v>
      </c>
      <c r="N17" s="5">
        <v>10.0</v>
      </c>
      <c r="O17" s="5">
        <v>0.0</v>
      </c>
      <c r="P17" s="5">
        <v>13.75</v>
      </c>
      <c r="Q17" s="5">
        <v>13.75</v>
      </c>
      <c r="R17" s="5">
        <v>54.55</v>
      </c>
      <c r="S17" s="5" t="s">
        <v>30</v>
      </c>
      <c r="T17" s="5">
        <v>2023.0</v>
      </c>
      <c r="U17" s="6" t="str">
        <f>VLOOKUP(C17,[1]Sheet1!$C:$N,10,0)=L17</f>
        <v>#ERROR!</v>
      </c>
    </row>
    <row r="18" ht="12.75" hidden="1" customHeight="1">
      <c r="A18" s="5">
        <v>17.0</v>
      </c>
      <c r="B18" s="5">
        <v>128679.0</v>
      </c>
      <c r="C18" s="5" t="s">
        <v>109</v>
      </c>
      <c r="D18" s="5" t="s">
        <v>110</v>
      </c>
      <c r="E18" s="5" t="s">
        <v>111</v>
      </c>
      <c r="F18" s="5" t="s">
        <v>83</v>
      </c>
      <c r="G18" s="5" t="s">
        <v>51</v>
      </c>
      <c r="H18" s="4"/>
      <c r="I18" s="5" t="s">
        <v>112</v>
      </c>
      <c r="J18" s="5" t="s">
        <v>108</v>
      </c>
      <c r="K18" s="5">
        <v>2.0</v>
      </c>
      <c r="L18" s="5">
        <v>-22.0</v>
      </c>
      <c r="M18" s="5">
        <v>0.0</v>
      </c>
      <c r="N18" s="5">
        <v>0.0</v>
      </c>
      <c r="O18" s="5">
        <v>0.0</v>
      </c>
      <c r="P18" s="5">
        <v>13.75</v>
      </c>
      <c r="Q18" s="5">
        <v>13.75</v>
      </c>
      <c r="R18" s="5">
        <v>100.0</v>
      </c>
      <c r="S18" s="5" t="s">
        <v>30</v>
      </c>
      <c r="T18" s="5">
        <v>2023.0</v>
      </c>
      <c r="U18" s="6" t="str">
        <f>VLOOKUP(C18,[1]Sheet1!$C:$N,10,0)=L18</f>
        <v>#ERROR!</v>
      </c>
    </row>
    <row r="19" ht="21.75" customHeight="1">
      <c r="A19" s="7">
        <v>18.0</v>
      </c>
      <c r="B19" s="7">
        <v>128731.0</v>
      </c>
      <c r="C19" s="7" t="s">
        <v>113</v>
      </c>
      <c r="D19" s="7" t="s">
        <v>114</v>
      </c>
      <c r="E19" s="7" t="s">
        <v>111</v>
      </c>
      <c r="F19" s="7" t="s">
        <v>83</v>
      </c>
      <c r="G19" s="7" t="s">
        <v>51</v>
      </c>
      <c r="H19" s="8"/>
      <c r="I19" s="7" t="s">
        <v>107</v>
      </c>
      <c r="J19" s="7" t="s">
        <v>108</v>
      </c>
      <c r="K19" s="7">
        <v>2.0</v>
      </c>
      <c r="L19" s="7">
        <v>-23.0</v>
      </c>
      <c r="M19" s="7">
        <v>1.0</v>
      </c>
      <c r="N19" s="7">
        <v>1.0</v>
      </c>
      <c r="O19" s="5">
        <v>0.0</v>
      </c>
      <c r="P19" s="5">
        <v>13.75</v>
      </c>
      <c r="Q19" s="5">
        <v>13.75</v>
      </c>
      <c r="R19" s="5">
        <v>95.83</v>
      </c>
      <c r="S19" s="5" t="s">
        <v>30</v>
      </c>
      <c r="T19" s="5">
        <v>2023.0</v>
      </c>
      <c r="U19" s="8" t="str">
        <f>VLOOKUP(C19,[1]Sheet1!$C:$N,10,0)</f>
        <v>#ERROR!</v>
      </c>
      <c r="V19" s="8" t="str">
        <f>VLOOKUP(C19,[1]Sheet1!$C:$N,11,0)</f>
        <v>#ERROR!</v>
      </c>
      <c r="W19" s="8" t="str">
        <f>L19-U19</f>
        <v>#ERROR!</v>
      </c>
      <c r="X19" s="8"/>
      <c r="Y19" s="8">
        <v>1.0</v>
      </c>
    </row>
    <row r="20" ht="12.75" hidden="1" customHeight="1">
      <c r="A20" s="5">
        <v>19.0</v>
      </c>
      <c r="B20" s="5">
        <v>128670.0</v>
      </c>
      <c r="C20" s="5" t="s">
        <v>115</v>
      </c>
      <c r="D20" s="5" t="s">
        <v>116</v>
      </c>
      <c r="E20" s="5" t="s">
        <v>111</v>
      </c>
      <c r="F20" s="5" t="s">
        <v>83</v>
      </c>
      <c r="G20" s="5" t="s">
        <v>51</v>
      </c>
      <c r="H20" s="4"/>
      <c r="I20" s="5" t="s">
        <v>107</v>
      </c>
      <c r="J20" s="5" t="s">
        <v>108</v>
      </c>
      <c r="K20" s="5">
        <v>2.0</v>
      </c>
      <c r="L20" s="5">
        <v>-24.0</v>
      </c>
      <c r="M20" s="5">
        <v>0.0</v>
      </c>
      <c r="N20" s="5">
        <v>0.0</v>
      </c>
      <c r="O20" s="5">
        <v>0.0</v>
      </c>
      <c r="P20" s="5">
        <v>15.0</v>
      </c>
      <c r="Q20" s="5">
        <v>15.0</v>
      </c>
      <c r="R20" s="5">
        <v>100.0</v>
      </c>
      <c r="S20" s="5" t="s">
        <v>30</v>
      </c>
      <c r="T20" s="5">
        <v>2023.0</v>
      </c>
      <c r="U20" s="6" t="str">
        <f>VLOOKUP(C20,[1]Sheet1!$C:$N,10,0)=L20</f>
        <v>#ERROR!</v>
      </c>
    </row>
    <row r="21" ht="12.75" hidden="1" customHeight="1">
      <c r="A21" s="5">
        <v>20.0</v>
      </c>
      <c r="B21" s="5">
        <v>128736.0</v>
      </c>
      <c r="C21" s="5" t="s">
        <v>117</v>
      </c>
      <c r="D21" s="5" t="s">
        <v>118</v>
      </c>
      <c r="E21" s="5" t="s">
        <v>111</v>
      </c>
      <c r="F21" s="5" t="s">
        <v>83</v>
      </c>
      <c r="G21" s="5" t="s">
        <v>51</v>
      </c>
      <c r="H21" s="4"/>
      <c r="I21" s="5" t="s">
        <v>107</v>
      </c>
      <c r="J21" s="5" t="s">
        <v>100</v>
      </c>
      <c r="K21" s="5">
        <v>2.0</v>
      </c>
      <c r="L21" s="5">
        <v>-21.0</v>
      </c>
      <c r="M21" s="5">
        <v>7.0</v>
      </c>
      <c r="N21" s="5">
        <v>7.0</v>
      </c>
      <c r="O21" s="5">
        <v>0.0</v>
      </c>
      <c r="P21" s="5">
        <v>15.0</v>
      </c>
      <c r="Q21" s="5">
        <v>15.0</v>
      </c>
      <c r="R21" s="5">
        <v>75.0</v>
      </c>
      <c r="S21" s="5" t="s">
        <v>30</v>
      </c>
      <c r="T21" s="5">
        <v>2023.0</v>
      </c>
      <c r="U21" s="6" t="str">
        <f>VLOOKUP(C21,[1]Sheet1!$C:$N,10,0)=L21</f>
        <v>#ERROR!</v>
      </c>
    </row>
    <row r="22" ht="21.75" customHeight="1">
      <c r="A22" s="7">
        <v>21.0</v>
      </c>
      <c r="B22" s="7">
        <v>133268.0</v>
      </c>
      <c r="C22" s="7" t="s">
        <v>119</v>
      </c>
      <c r="D22" s="7" t="s">
        <v>120</v>
      </c>
      <c r="E22" s="7" t="s">
        <v>75</v>
      </c>
      <c r="F22" s="7" t="s">
        <v>76</v>
      </c>
      <c r="G22" s="7" t="s">
        <v>77</v>
      </c>
      <c r="H22" s="8"/>
      <c r="I22" s="7" t="s">
        <v>121</v>
      </c>
      <c r="J22" s="7" t="s">
        <v>79</v>
      </c>
      <c r="K22" s="7">
        <v>2.0</v>
      </c>
      <c r="L22" s="7">
        <v>-17.0</v>
      </c>
      <c r="M22" s="7">
        <v>7.0</v>
      </c>
      <c r="N22" s="7">
        <v>7.0</v>
      </c>
      <c r="O22" s="5">
        <v>-6.0</v>
      </c>
      <c r="P22" s="5">
        <v>7.75</v>
      </c>
      <c r="Q22" s="5">
        <v>7.75</v>
      </c>
      <c r="R22" s="5">
        <v>70.83</v>
      </c>
      <c r="S22" s="5" t="s">
        <v>30</v>
      </c>
      <c r="T22" s="5">
        <v>2023.0</v>
      </c>
      <c r="U22" s="8" t="str">
        <f>VLOOKUP(C22,[1]Sheet1!$C:$N,10,0)</f>
        <v>#ERROR!</v>
      </c>
      <c r="V22" s="8" t="str">
        <f>VLOOKUP(C22,[1]Sheet1!$C:$N,11,0)</f>
        <v>#ERROR!</v>
      </c>
      <c r="W22" s="8" t="str">
        <f>L22-U22</f>
        <v>#ERROR!</v>
      </c>
      <c r="X22" s="8"/>
      <c r="Y22" s="8">
        <v>2.0</v>
      </c>
    </row>
    <row r="23" ht="12.75" hidden="1" customHeight="1">
      <c r="A23" s="5">
        <v>22.0</v>
      </c>
      <c r="B23" s="5">
        <v>143390.0</v>
      </c>
      <c r="C23" s="5" t="s">
        <v>122</v>
      </c>
      <c r="D23" s="5" t="s">
        <v>123</v>
      </c>
      <c r="E23" s="5" t="s">
        <v>82</v>
      </c>
      <c r="F23" s="5" t="s">
        <v>83</v>
      </c>
      <c r="G23" s="5" t="s">
        <v>124</v>
      </c>
      <c r="H23" s="4"/>
      <c r="I23" s="5" t="s">
        <v>72</v>
      </c>
      <c r="J23" s="5" t="s">
        <v>59</v>
      </c>
      <c r="K23" s="5">
        <v>2.0</v>
      </c>
      <c r="L23" s="5">
        <v>-10.0</v>
      </c>
      <c r="M23" s="5">
        <v>4.0</v>
      </c>
      <c r="N23" s="5">
        <v>4.0</v>
      </c>
      <c r="O23" s="5">
        <v>0.0</v>
      </c>
      <c r="P23" s="5">
        <v>8.75</v>
      </c>
      <c r="Q23" s="5">
        <v>8.75</v>
      </c>
      <c r="R23" s="5">
        <v>71.43</v>
      </c>
      <c r="S23" s="5" t="s">
        <v>30</v>
      </c>
      <c r="T23" s="5">
        <v>2023.0</v>
      </c>
      <c r="U23" s="6" t="str">
        <f>VLOOKUP(C23,[1]Sheet1!$C:$N,10,0)=L23</f>
        <v>#ERROR!</v>
      </c>
    </row>
    <row r="24" ht="12.75" hidden="1" customHeight="1">
      <c r="A24" s="5">
        <v>23.0</v>
      </c>
      <c r="B24" s="5">
        <v>143485.0</v>
      </c>
      <c r="C24" s="5" t="s">
        <v>125</v>
      </c>
      <c r="D24" s="5" t="s">
        <v>126</v>
      </c>
      <c r="E24" s="5" t="s">
        <v>111</v>
      </c>
      <c r="F24" s="5" t="s">
        <v>83</v>
      </c>
      <c r="G24" s="5" t="s">
        <v>98</v>
      </c>
      <c r="H24" s="4"/>
      <c r="I24" s="5" t="s">
        <v>127</v>
      </c>
      <c r="J24" s="5" t="s">
        <v>100</v>
      </c>
      <c r="K24" s="5">
        <v>2.0</v>
      </c>
      <c r="L24" s="5">
        <v>-24.0</v>
      </c>
      <c r="M24" s="5">
        <v>-2.0</v>
      </c>
      <c r="N24" s="5">
        <v>-2.0</v>
      </c>
      <c r="O24" s="5">
        <v>-3.0</v>
      </c>
      <c r="P24" s="5">
        <v>10.75</v>
      </c>
      <c r="Q24" s="5">
        <v>10.75</v>
      </c>
      <c r="R24" s="5">
        <v>109.09</v>
      </c>
      <c r="S24" s="5" t="s">
        <v>30</v>
      </c>
      <c r="T24" s="5">
        <v>2023.0</v>
      </c>
      <c r="U24" s="6" t="str">
        <f>VLOOKUP(C24,[1]Sheet1!$C:$N,10,0)=L24</f>
        <v>#ERROR!</v>
      </c>
    </row>
    <row r="25" ht="12.75" hidden="1" customHeight="1">
      <c r="A25" s="5">
        <v>24.0</v>
      </c>
      <c r="B25" s="5">
        <v>143482.0</v>
      </c>
      <c r="C25" s="5" t="s">
        <v>128</v>
      </c>
      <c r="D25" s="5" t="s">
        <v>129</v>
      </c>
      <c r="E25" s="5" t="s">
        <v>111</v>
      </c>
      <c r="F25" s="5" t="s">
        <v>83</v>
      </c>
      <c r="G25" s="5" t="s">
        <v>98</v>
      </c>
      <c r="H25" s="4"/>
      <c r="I25" s="5" t="s">
        <v>127</v>
      </c>
      <c r="J25" s="5" t="s">
        <v>100</v>
      </c>
      <c r="K25" s="5">
        <v>2.0</v>
      </c>
      <c r="L25" s="5">
        <v>-24.0</v>
      </c>
      <c r="M25" s="5">
        <v>-2.0</v>
      </c>
      <c r="N25" s="5">
        <v>-2.0</v>
      </c>
      <c r="O25" s="5">
        <v>-18.0</v>
      </c>
      <c r="P25" s="5">
        <v>-4.25</v>
      </c>
      <c r="Q25" s="5">
        <v>-4.25</v>
      </c>
      <c r="R25" s="5">
        <v>109.09</v>
      </c>
      <c r="S25" s="5" t="s">
        <v>30</v>
      </c>
      <c r="T25" s="5">
        <v>2023.0</v>
      </c>
      <c r="U25" s="6" t="str">
        <f>VLOOKUP(C25,[1]Sheet1!$C:$N,10,0)=L25</f>
        <v>#ERROR!</v>
      </c>
    </row>
    <row r="26" ht="12.75" hidden="1" customHeight="1">
      <c r="A26" s="5">
        <v>25.0</v>
      </c>
      <c r="B26" s="5">
        <v>143478.0</v>
      </c>
      <c r="C26" s="5" t="s">
        <v>130</v>
      </c>
      <c r="D26" s="5" t="s">
        <v>131</v>
      </c>
      <c r="E26" s="5" t="s">
        <v>111</v>
      </c>
      <c r="F26" s="5" t="s">
        <v>83</v>
      </c>
      <c r="G26" s="5" t="s">
        <v>51</v>
      </c>
      <c r="H26" s="4"/>
      <c r="I26" s="5" t="s">
        <v>127</v>
      </c>
      <c r="J26" s="5" t="s">
        <v>108</v>
      </c>
      <c r="K26" s="5">
        <v>2.0</v>
      </c>
      <c r="L26" s="5">
        <v>-20.0</v>
      </c>
      <c r="M26" s="5">
        <v>12.0</v>
      </c>
      <c r="N26" s="5">
        <v>12.0</v>
      </c>
      <c r="O26" s="5">
        <v>0.0</v>
      </c>
      <c r="P26" s="5">
        <v>13.75</v>
      </c>
      <c r="Q26" s="5">
        <v>13.75</v>
      </c>
      <c r="R26" s="5">
        <v>62.5</v>
      </c>
      <c r="S26" s="5" t="s">
        <v>30</v>
      </c>
      <c r="T26" s="5">
        <v>2023.0</v>
      </c>
      <c r="U26" s="6" t="str">
        <f>VLOOKUP(C26,[1]Sheet1!$C:$N,10,0)=L26</f>
        <v>#ERROR!</v>
      </c>
    </row>
    <row r="27" ht="12.75" hidden="1" customHeight="1">
      <c r="A27" s="5">
        <v>26.0</v>
      </c>
      <c r="B27" s="5">
        <v>146996.0</v>
      </c>
      <c r="C27" s="5" t="s">
        <v>132</v>
      </c>
      <c r="D27" s="5" t="s">
        <v>133</v>
      </c>
      <c r="E27" s="5" t="s">
        <v>82</v>
      </c>
      <c r="F27" s="5" t="s">
        <v>83</v>
      </c>
      <c r="G27" s="5" t="s">
        <v>84</v>
      </c>
      <c r="H27" s="4"/>
      <c r="I27" s="5" t="s">
        <v>134</v>
      </c>
      <c r="J27" s="5" t="s">
        <v>135</v>
      </c>
      <c r="K27" s="5">
        <v>2.0</v>
      </c>
      <c r="L27" s="5">
        <v>-17.0</v>
      </c>
      <c r="M27" s="5">
        <v>5.0</v>
      </c>
      <c r="N27" s="5">
        <v>5.0</v>
      </c>
      <c r="O27" s="5">
        <v>0.0</v>
      </c>
      <c r="P27" s="5">
        <v>13.75</v>
      </c>
      <c r="Q27" s="5">
        <v>13.75</v>
      </c>
      <c r="R27" s="5">
        <v>77.27</v>
      </c>
      <c r="S27" s="5" t="s">
        <v>30</v>
      </c>
      <c r="T27" s="5">
        <v>2023.0</v>
      </c>
      <c r="U27" s="6" t="str">
        <f>VLOOKUP(C27,[1]Sheet1!$C:$N,10,0)=L27</f>
        <v>#ERROR!</v>
      </c>
    </row>
    <row r="28" ht="12.75" hidden="1" customHeight="1">
      <c r="A28" s="5">
        <v>27.0</v>
      </c>
      <c r="B28" s="5">
        <v>147056.0</v>
      </c>
      <c r="C28" s="5" t="s">
        <v>136</v>
      </c>
      <c r="D28" s="5" t="s">
        <v>137</v>
      </c>
      <c r="E28" s="5" t="s">
        <v>138</v>
      </c>
      <c r="F28" s="5" t="s">
        <v>139</v>
      </c>
      <c r="G28" s="5" t="s">
        <v>77</v>
      </c>
      <c r="H28" s="4"/>
      <c r="I28" s="5" t="s">
        <v>140</v>
      </c>
      <c r="J28" s="5" t="s">
        <v>79</v>
      </c>
      <c r="K28" s="5">
        <v>2.0</v>
      </c>
      <c r="L28" s="5">
        <v>-15.0</v>
      </c>
      <c r="M28" s="5">
        <v>3.0</v>
      </c>
      <c r="N28" s="5">
        <v>3.0</v>
      </c>
      <c r="O28" s="5">
        <v>0.0</v>
      </c>
      <c r="P28" s="5">
        <v>11.25</v>
      </c>
      <c r="Q28" s="5">
        <v>11.25</v>
      </c>
      <c r="R28" s="5">
        <v>83.33</v>
      </c>
      <c r="S28" s="5" t="s">
        <v>30</v>
      </c>
      <c r="T28" s="5">
        <v>2023.0</v>
      </c>
      <c r="U28" s="6" t="str">
        <f>VLOOKUP(C28,[1]Sheet1!$C:$N,10,0)=L28</f>
        <v>#ERROR!</v>
      </c>
    </row>
    <row r="29" ht="21.75" customHeight="1">
      <c r="A29" s="7">
        <v>28.0</v>
      </c>
      <c r="B29" s="7">
        <v>143762.0</v>
      </c>
      <c r="C29" s="7" t="s">
        <v>141</v>
      </c>
      <c r="D29" s="7" t="s">
        <v>142</v>
      </c>
      <c r="E29" s="7" t="s">
        <v>143</v>
      </c>
      <c r="F29" s="7" t="s">
        <v>26</v>
      </c>
      <c r="G29" s="7" t="s">
        <v>51</v>
      </c>
      <c r="H29" s="8"/>
      <c r="I29" s="7" t="s">
        <v>144</v>
      </c>
      <c r="J29" s="7" t="s">
        <v>145</v>
      </c>
      <c r="K29" s="7">
        <v>2.0</v>
      </c>
      <c r="L29" s="7">
        <v>-15.0</v>
      </c>
      <c r="M29" s="7">
        <v>5.0</v>
      </c>
      <c r="N29" s="7">
        <v>5.0</v>
      </c>
      <c r="O29" s="5">
        <v>-5.0</v>
      </c>
      <c r="P29" s="5">
        <v>6.25</v>
      </c>
      <c r="Q29" s="5">
        <v>6.25</v>
      </c>
      <c r="R29" s="5">
        <v>75.0</v>
      </c>
      <c r="S29" s="5" t="s">
        <v>30</v>
      </c>
      <c r="T29" s="5">
        <v>2023.0</v>
      </c>
      <c r="U29" s="8" t="str">
        <f>VLOOKUP(C29,[1]Sheet1!$C:$N,10,0)</f>
        <v>#ERROR!</v>
      </c>
      <c r="V29" s="8" t="str">
        <f>VLOOKUP(C29,[1]Sheet1!$C:$N,11,0)</f>
        <v>#ERROR!</v>
      </c>
      <c r="W29" s="8" t="str">
        <f t="shared" ref="W29:W32" si="1">L29-U29</f>
        <v>#ERROR!</v>
      </c>
      <c r="X29" s="8"/>
      <c r="Y29" s="8">
        <v>6.0</v>
      </c>
    </row>
    <row r="30" ht="21.75" customHeight="1">
      <c r="A30" s="7">
        <v>29.0</v>
      </c>
      <c r="B30" s="7">
        <v>118610.0</v>
      </c>
      <c r="C30" s="7" t="s">
        <v>146</v>
      </c>
      <c r="D30" s="7" t="s">
        <v>147</v>
      </c>
      <c r="E30" s="7" t="s">
        <v>148</v>
      </c>
      <c r="F30" s="7" t="s">
        <v>83</v>
      </c>
      <c r="G30" s="7" t="s">
        <v>51</v>
      </c>
      <c r="H30" s="8"/>
      <c r="I30" s="7" t="s">
        <v>149</v>
      </c>
      <c r="J30" s="7" t="s">
        <v>59</v>
      </c>
      <c r="K30" s="7">
        <v>2.0</v>
      </c>
      <c r="L30" s="7">
        <v>-20.0</v>
      </c>
      <c r="M30" s="7">
        <v>4.0</v>
      </c>
      <c r="N30" s="7">
        <v>4.0</v>
      </c>
      <c r="O30" s="5">
        <v>-5.0</v>
      </c>
      <c r="P30" s="5">
        <v>10.0</v>
      </c>
      <c r="Q30" s="5">
        <v>10.0</v>
      </c>
      <c r="R30" s="5">
        <v>83.33</v>
      </c>
      <c r="S30" s="5" t="s">
        <v>30</v>
      </c>
      <c r="T30" s="5">
        <v>2023.0</v>
      </c>
      <c r="U30" s="8" t="str">
        <f>VLOOKUP(C30,[1]Sheet1!$C:$N,10,0)</f>
        <v>#ERROR!</v>
      </c>
      <c r="V30" s="8" t="str">
        <f>VLOOKUP(C30,[1]Sheet1!$C:$N,11,0)</f>
        <v>#ERROR!</v>
      </c>
      <c r="W30" s="8" t="str">
        <f t="shared" si="1"/>
        <v>#ERROR!</v>
      </c>
      <c r="X30" s="8"/>
      <c r="Y30" s="8">
        <v>1.0</v>
      </c>
    </row>
    <row r="31" ht="21.75" customHeight="1">
      <c r="A31" s="7">
        <v>30.0</v>
      </c>
      <c r="B31" s="7">
        <v>119880.0</v>
      </c>
      <c r="C31" s="7" t="s">
        <v>150</v>
      </c>
      <c r="D31" s="7" t="s">
        <v>151</v>
      </c>
      <c r="E31" s="7" t="s">
        <v>152</v>
      </c>
      <c r="F31" s="7" t="s">
        <v>83</v>
      </c>
      <c r="G31" s="7" t="s">
        <v>34</v>
      </c>
      <c r="H31" s="8"/>
      <c r="I31" s="7" t="s">
        <v>153</v>
      </c>
      <c r="J31" s="7" t="s">
        <v>29</v>
      </c>
      <c r="K31" s="7">
        <v>2.0</v>
      </c>
      <c r="L31" s="7">
        <v>-30.0</v>
      </c>
      <c r="M31" s="7">
        <v>10.0</v>
      </c>
      <c r="N31" s="7">
        <v>10.0</v>
      </c>
      <c r="O31" s="5">
        <v>0.0</v>
      </c>
      <c r="P31" s="5">
        <v>15.0</v>
      </c>
      <c r="Q31" s="5">
        <v>15.0</v>
      </c>
      <c r="R31" s="5">
        <v>75.0</v>
      </c>
      <c r="S31" s="5" t="s">
        <v>30</v>
      </c>
      <c r="T31" s="5">
        <v>2023.0</v>
      </c>
      <c r="U31" s="8" t="str">
        <f>VLOOKUP(C31,[1]Sheet1!$C:$N,10,0)</f>
        <v>#ERROR!</v>
      </c>
      <c r="V31" s="8" t="str">
        <f>VLOOKUP(C31,[1]Sheet1!$C:$N,11,0)</f>
        <v>#ERROR!</v>
      </c>
      <c r="W31" s="8" t="str">
        <f t="shared" si="1"/>
        <v>#ERROR!</v>
      </c>
      <c r="X31" s="8"/>
      <c r="Y31" s="8">
        <v>2.0</v>
      </c>
    </row>
    <row r="32" ht="21.75" customHeight="1">
      <c r="A32" s="7">
        <v>31.0</v>
      </c>
      <c r="B32" s="7">
        <v>126213.0</v>
      </c>
      <c r="C32" s="7" t="s">
        <v>154</v>
      </c>
      <c r="D32" s="7" t="s">
        <v>155</v>
      </c>
      <c r="E32" s="7" t="s">
        <v>152</v>
      </c>
      <c r="F32" s="7" t="s">
        <v>83</v>
      </c>
      <c r="G32" s="7" t="s">
        <v>84</v>
      </c>
      <c r="H32" s="8"/>
      <c r="I32" s="7" t="s">
        <v>156</v>
      </c>
      <c r="J32" s="7" t="s">
        <v>157</v>
      </c>
      <c r="K32" s="7">
        <v>2.0</v>
      </c>
      <c r="L32" s="7">
        <v>-10.0</v>
      </c>
      <c r="M32" s="7">
        <v>14.0</v>
      </c>
      <c r="N32" s="7">
        <v>14.0</v>
      </c>
      <c r="O32" s="5">
        <v>0.0</v>
      </c>
      <c r="P32" s="5">
        <v>15.0</v>
      </c>
      <c r="Q32" s="5">
        <v>15.0</v>
      </c>
      <c r="R32" s="5">
        <v>41.67</v>
      </c>
      <c r="S32" s="5" t="s">
        <v>30</v>
      </c>
      <c r="T32" s="5">
        <v>2023.0</v>
      </c>
      <c r="U32" s="8" t="str">
        <f>VLOOKUP(C32,[1]Sheet1!$C:$N,10,0)</f>
        <v>#ERROR!</v>
      </c>
      <c r="V32" s="8" t="str">
        <f>VLOOKUP(C32,[1]Sheet1!$C:$N,11,0)</f>
        <v>#ERROR!</v>
      </c>
      <c r="W32" s="8" t="str">
        <f t="shared" si="1"/>
        <v>#ERROR!</v>
      </c>
      <c r="X32" s="8"/>
      <c r="Y32" s="8">
        <v>13.0</v>
      </c>
    </row>
    <row r="33" ht="12.75" hidden="1" customHeight="1">
      <c r="A33" s="5">
        <v>32.0</v>
      </c>
      <c r="B33" s="5">
        <v>126212.0</v>
      </c>
      <c r="C33" s="5" t="s">
        <v>158</v>
      </c>
      <c r="D33" s="5" t="s">
        <v>159</v>
      </c>
      <c r="E33" s="5" t="s">
        <v>152</v>
      </c>
      <c r="F33" s="5" t="s">
        <v>83</v>
      </c>
      <c r="G33" s="5" t="s">
        <v>51</v>
      </c>
      <c r="H33" s="4"/>
      <c r="I33" s="5" t="s">
        <v>160</v>
      </c>
      <c r="J33" s="5" t="s">
        <v>59</v>
      </c>
      <c r="K33" s="5">
        <v>2.0</v>
      </c>
      <c r="L33" s="5">
        <v>-30.0</v>
      </c>
      <c r="M33" s="5">
        <v>-5.0</v>
      </c>
      <c r="N33" s="5">
        <v>-5.0</v>
      </c>
      <c r="O33" s="5">
        <v>0.0</v>
      </c>
      <c r="P33" s="5">
        <v>15.0</v>
      </c>
      <c r="Q33" s="5">
        <v>15.0</v>
      </c>
      <c r="R33" s="5">
        <v>120.0</v>
      </c>
      <c r="S33" s="5" t="s">
        <v>30</v>
      </c>
      <c r="T33" s="5">
        <v>2023.0</v>
      </c>
      <c r="U33" s="6" t="str">
        <f>VLOOKUP(C33,[1]Sheet1!$C:$N,10,0)=L33</f>
        <v>#ERROR!</v>
      </c>
    </row>
    <row r="34" ht="12.75" hidden="1" customHeight="1">
      <c r="A34" s="5">
        <v>33.0</v>
      </c>
      <c r="B34" s="5">
        <v>118639.0</v>
      </c>
      <c r="C34" s="5" t="s">
        <v>161</v>
      </c>
      <c r="D34" s="5" t="s">
        <v>162</v>
      </c>
      <c r="E34" s="5" t="s">
        <v>163</v>
      </c>
      <c r="F34" s="5" t="s">
        <v>83</v>
      </c>
      <c r="G34" s="5" t="s">
        <v>27</v>
      </c>
      <c r="H34" s="4"/>
      <c r="I34" s="5" t="s">
        <v>164</v>
      </c>
      <c r="J34" s="5" t="s">
        <v>29</v>
      </c>
      <c r="K34" s="5">
        <v>2.0</v>
      </c>
      <c r="L34" s="5">
        <v>-4.0</v>
      </c>
      <c r="M34" s="5">
        <v>14.0</v>
      </c>
      <c r="N34" s="5">
        <v>14.0</v>
      </c>
      <c r="O34" s="5">
        <v>0.0</v>
      </c>
      <c r="P34" s="5">
        <v>11.25</v>
      </c>
      <c r="Q34" s="5">
        <v>11.25</v>
      </c>
      <c r="R34" s="5">
        <v>22.22</v>
      </c>
      <c r="S34" s="5" t="s">
        <v>30</v>
      </c>
      <c r="T34" s="5">
        <v>2023.0</v>
      </c>
      <c r="U34" s="6" t="str">
        <f>VLOOKUP(C34,[1]Sheet1!$C:$N,10,0)=L34</f>
        <v>#ERROR!</v>
      </c>
    </row>
    <row r="35" ht="12.75" hidden="1" customHeight="1">
      <c r="A35" s="5">
        <v>34.0</v>
      </c>
      <c r="B35" s="5">
        <v>121770.0</v>
      </c>
      <c r="C35" s="5" t="s">
        <v>165</v>
      </c>
      <c r="D35" s="5" t="s">
        <v>166</v>
      </c>
      <c r="E35" s="5" t="s">
        <v>163</v>
      </c>
      <c r="F35" s="5" t="s">
        <v>83</v>
      </c>
      <c r="G35" s="5" t="s">
        <v>51</v>
      </c>
      <c r="H35" s="4"/>
      <c r="I35" s="5" t="s">
        <v>167</v>
      </c>
      <c r="J35" s="5" t="s">
        <v>108</v>
      </c>
      <c r="K35" s="5">
        <v>2.0</v>
      </c>
      <c r="L35" s="5">
        <v>-13.0</v>
      </c>
      <c r="M35" s="5">
        <v>9.0</v>
      </c>
      <c r="N35" s="5">
        <v>9.0</v>
      </c>
      <c r="O35" s="5">
        <v>0.0</v>
      </c>
      <c r="P35" s="5">
        <v>13.75</v>
      </c>
      <c r="Q35" s="5">
        <v>13.75</v>
      </c>
      <c r="R35" s="5">
        <v>59.09</v>
      </c>
      <c r="S35" s="5" t="s">
        <v>30</v>
      </c>
      <c r="T35" s="5">
        <v>2023.0</v>
      </c>
      <c r="U35" s="6" t="str">
        <f>VLOOKUP(C35,[1]Sheet1!$C:$N,10,0)=L35</f>
        <v>#ERROR!</v>
      </c>
    </row>
    <row r="36" ht="21.75" customHeight="1">
      <c r="A36" s="7">
        <v>35.0</v>
      </c>
      <c r="B36" s="7">
        <v>121752.0</v>
      </c>
      <c r="C36" s="7" t="s">
        <v>168</v>
      </c>
      <c r="D36" s="7" t="s">
        <v>169</v>
      </c>
      <c r="E36" s="7" t="s">
        <v>163</v>
      </c>
      <c r="F36" s="7" t="s">
        <v>83</v>
      </c>
      <c r="G36" s="7" t="s">
        <v>51</v>
      </c>
      <c r="H36" s="8"/>
      <c r="I36" s="7" t="s">
        <v>170</v>
      </c>
      <c r="J36" s="7" t="s">
        <v>100</v>
      </c>
      <c r="K36" s="7">
        <v>2.0</v>
      </c>
      <c r="L36" s="7">
        <v>-16.0</v>
      </c>
      <c r="M36" s="7">
        <v>4.0</v>
      </c>
      <c r="N36" s="7">
        <v>4.0</v>
      </c>
      <c r="O36" s="5">
        <v>0.0</v>
      </c>
      <c r="P36" s="5">
        <v>12.5</v>
      </c>
      <c r="Q36" s="5">
        <v>12.5</v>
      </c>
      <c r="R36" s="5">
        <v>80.0</v>
      </c>
      <c r="S36" s="5" t="s">
        <v>30</v>
      </c>
      <c r="T36" s="5">
        <v>2023.0</v>
      </c>
      <c r="U36" s="8" t="str">
        <f>VLOOKUP(C36,[1]Sheet1!$C:$N,10,0)</f>
        <v>#ERROR!</v>
      </c>
      <c r="V36" s="8" t="str">
        <f>VLOOKUP(C36,[1]Sheet1!$C:$N,11,0)</f>
        <v>#ERROR!</v>
      </c>
      <c r="W36" s="8" t="str">
        <f>L36-U36</f>
        <v>#ERROR!</v>
      </c>
      <c r="X36" s="8"/>
      <c r="Y36" s="8">
        <v>4.0</v>
      </c>
    </row>
    <row r="37" ht="12.75" hidden="1" customHeight="1">
      <c r="A37" s="5">
        <v>36.0</v>
      </c>
      <c r="B37" s="5">
        <v>128848.0</v>
      </c>
      <c r="C37" s="5" t="s">
        <v>171</v>
      </c>
      <c r="D37" s="5" t="s">
        <v>172</v>
      </c>
      <c r="E37" s="5" t="s">
        <v>173</v>
      </c>
      <c r="F37" s="5" t="s">
        <v>26</v>
      </c>
      <c r="G37" s="5" t="s">
        <v>51</v>
      </c>
      <c r="H37" s="4"/>
      <c r="I37" s="5" t="s">
        <v>174</v>
      </c>
      <c r="J37" s="5" t="s">
        <v>175</v>
      </c>
      <c r="K37" s="5">
        <v>2.0</v>
      </c>
      <c r="L37" s="5">
        <v>-12.0</v>
      </c>
      <c r="M37" s="5">
        <v>12.0</v>
      </c>
      <c r="N37" s="5">
        <v>12.0</v>
      </c>
      <c r="O37" s="5">
        <v>0.0</v>
      </c>
      <c r="P37" s="5">
        <v>15.0</v>
      </c>
      <c r="Q37" s="5">
        <v>15.0</v>
      </c>
      <c r="R37" s="5">
        <v>50.0</v>
      </c>
      <c r="S37" s="5" t="s">
        <v>30</v>
      </c>
      <c r="T37" s="5">
        <v>2023.0</v>
      </c>
      <c r="U37" s="6" t="str">
        <f>VLOOKUP(C37,[1]Sheet1!$C:$N,10,0)=L37</f>
        <v>#ERROR!</v>
      </c>
    </row>
    <row r="38" ht="12.75" hidden="1" customHeight="1">
      <c r="A38" s="5">
        <v>37.0</v>
      </c>
      <c r="B38" s="5">
        <v>130822.0</v>
      </c>
      <c r="C38" s="5" t="s">
        <v>176</v>
      </c>
      <c r="D38" s="5" t="s">
        <v>177</v>
      </c>
      <c r="E38" s="5" t="s">
        <v>82</v>
      </c>
      <c r="F38" s="5" t="s">
        <v>83</v>
      </c>
      <c r="G38" s="5" t="s">
        <v>124</v>
      </c>
      <c r="H38" s="4"/>
      <c r="I38" s="5" t="s">
        <v>72</v>
      </c>
      <c r="J38" s="5" t="s">
        <v>59</v>
      </c>
      <c r="K38" s="5">
        <v>2.0</v>
      </c>
      <c r="L38" s="5">
        <v>-6.0</v>
      </c>
      <c r="M38" s="5">
        <v>8.0</v>
      </c>
      <c r="N38" s="5">
        <v>8.0</v>
      </c>
      <c r="O38" s="5">
        <v>0.0</v>
      </c>
      <c r="P38" s="5">
        <v>8.75</v>
      </c>
      <c r="Q38" s="5">
        <v>8.75</v>
      </c>
      <c r="R38" s="5">
        <v>42.86</v>
      </c>
      <c r="S38" s="5" t="s">
        <v>30</v>
      </c>
      <c r="T38" s="5">
        <v>2023.0</v>
      </c>
      <c r="U38" s="6" t="str">
        <f>VLOOKUP(C38,[1]Sheet1!$C:$N,10,0)=L38</f>
        <v>#ERROR!</v>
      </c>
    </row>
    <row r="39" ht="21.75" customHeight="1">
      <c r="A39" s="7">
        <v>38.0</v>
      </c>
      <c r="B39" s="7">
        <v>130027.0</v>
      </c>
      <c r="C39" s="7" t="s">
        <v>178</v>
      </c>
      <c r="D39" s="7" t="s">
        <v>179</v>
      </c>
      <c r="E39" s="7" t="s">
        <v>163</v>
      </c>
      <c r="F39" s="7" t="s">
        <v>83</v>
      </c>
      <c r="G39" s="7" t="s">
        <v>98</v>
      </c>
      <c r="H39" s="8"/>
      <c r="I39" s="7" t="s">
        <v>170</v>
      </c>
      <c r="J39" s="7" t="s">
        <v>100</v>
      </c>
      <c r="K39" s="7">
        <v>2.0</v>
      </c>
      <c r="L39" s="7">
        <v>-9.0</v>
      </c>
      <c r="M39" s="7">
        <v>11.0</v>
      </c>
      <c r="N39" s="7">
        <v>11.0</v>
      </c>
      <c r="O39" s="5">
        <v>-5.0</v>
      </c>
      <c r="P39" s="5">
        <v>7.5</v>
      </c>
      <c r="Q39" s="5">
        <v>7.5</v>
      </c>
      <c r="R39" s="5">
        <v>45.0</v>
      </c>
      <c r="S39" s="5" t="s">
        <v>30</v>
      </c>
      <c r="T39" s="5">
        <v>2023.0</v>
      </c>
      <c r="U39" s="8" t="str">
        <f>VLOOKUP(C39,[1]Sheet1!$C:$N,10,0)</f>
        <v>#ERROR!</v>
      </c>
      <c r="V39" s="8" t="str">
        <f>VLOOKUP(C39,[1]Sheet1!$C:$N,11,0)</f>
        <v>#ERROR!</v>
      </c>
      <c r="W39" s="8" t="str">
        <f>L39-U39</f>
        <v>#ERROR!</v>
      </c>
      <c r="X39" s="8"/>
      <c r="Y39" s="8">
        <v>5.0</v>
      </c>
    </row>
    <row r="40" ht="12.75" hidden="1" customHeight="1">
      <c r="A40" s="5">
        <v>39.0</v>
      </c>
      <c r="B40" s="5">
        <v>137545.0</v>
      </c>
      <c r="C40" s="5" t="s">
        <v>180</v>
      </c>
      <c r="D40" s="5" t="s">
        <v>181</v>
      </c>
      <c r="E40" s="5" t="s">
        <v>82</v>
      </c>
      <c r="F40" s="5" t="s">
        <v>83</v>
      </c>
      <c r="G40" s="5" t="s">
        <v>51</v>
      </c>
      <c r="H40" s="4"/>
      <c r="I40" s="5" t="s">
        <v>182</v>
      </c>
      <c r="J40" s="5" t="s">
        <v>108</v>
      </c>
      <c r="K40" s="5">
        <v>2.0</v>
      </c>
      <c r="L40" s="5">
        <v>-15.0</v>
      </c>
      <c r="M40" s="5">
        <v>7.0</v>
      </c>
      <c r="N40" s="5">
        <v>7.0</v>
      </c>
      <c r="O40" s="5">
        <v>0.0</v>
      </c>
      <c r="P40" s="5">
        <v>13.75</v>
      </c>
      <c r="Q40" s="5">
        <v>13.75</v>
      </c>
      <c r="R40" s="5">
        <v>68.18</v>
      </c>
      <c r="S40" s="5" t="s">
        <v>30</v>
      </c>
      <c r="T40" s="5">
        <v>2023.0</v>
      </c>
      <c r="U40" s="6" t="str">
        <f>VLOOKUP(C40,[1]Sheet1!$C:$N,10,0)=L40</f>
        <v>#ERROR!</v>
      </c>
    </row>
    <row r="41" ht="21.75" customHeight="1">
      <c r="A41" s="7">
        <v>40.0</v>
      </c>
      <c r="B41" s="7">
        <v>129509.0</v>
      </c>
      <c r="C41" s="7" t="s">
        <v>183</v>
      </c>
      <c r="D41" s="7" t="s">
        <v>184</v>
      </c>
      <c r="E41" s="7" t="s">
        <v>185</v>
      </c>
      <c r="F41" s="7" t="s">
        <v>76</v>
      </c>
      <c r="G41" s="7" t="s">
        <v>186</v>
      </c>
      <c r="H41" s="8"/>
      <c r="I41" s="7" t="s">
        <v>187</v>
      </c>
      <c r="J41" s="7" t="s">
        <v>188</v>
      </c>
      <c r="K41" s="7">
        <v>2.0</v>
      </c>
      <c r="L41" s="7">
        <v>-24.0</v>
      </c>
      <c r="M41" s="7">
        <v>2.0</v>
      </c>
      <c r="N41" s="7">
        <v>2.0</v>
      </c>
      <c r="O41" s="5">
        <v>0.0</v>
      </c>
      <c r="P41" s="5">
        <v>15.0</v>
      </c>
      <c r="Q41" s="5">
        <v>15.0</v>
      </c>
      <c r="R41" s="5">
        <v>92.31</v>
      </c>
      <c r="S41" s="5" t="s">
        <v>30</v>
      </c>
      <c r="T41" s="5">
        <v>2023.0</v>
      </c>
      <c r="U41" s="8" t="str">
        <f>VLOOKUP(C41,[1]Sheet1!$C:$N,10,0)</f>
        <v>#ERROR!</v>
      </c>
      <c r="V41" s="8" t="str">
        <f>VLOOKUP(C41,[1]Sheet1!$C:$N,11,0)</f>
        <v>#ERROR!</v>
      </c>
      <c r="W41" s="8" t="str">
        <f>L41-U41</f>
        <v>#ERROR!</v>
      </c>
      <c r="X41" s="8"/>
      <c r="Y41" s="8">
        <v>2.0</v>
      </c>
    </row>
    <row r="42" ht="12.75" hidden="1" customHeight="1">
      <c r="A42" s="5">
        <v>41.0</v>
      </c>
      <c r="B42" s="5">
        <v>125969.0</v>
      </c>
      <c r="C42" s="5" t="s">
        <v>189</v>
      </c>
      <c r="D42" s="5" t="s">
        <v>190</v>
      </c>
      <c r="E42" s="5" t="s">
        <v>191</v>
      </c>
      <c r="F42" s="5" t="s">
        <v>26</v>
      </c>
      <c r="G42" s="5" t="s">
        <v>39</v>
      </c>
      <c r="H42" s="4"/>
      <c r="I42" s="5" t="s">
        <v>192</v>
      </c>
      <c r="J42" s="5" t="s">
        <v>193</v>
      </c>
      <c r="K42" s="5">
        <v>2.0</v>
      </c>
      <c r="L42" s="5">
        <v>-24.0</v>
      </c>
      <c r="M42" s="5">
        <v>0.0</v>
      </c>
      <c r="N42" s="5">
        <v>0.0</v>
      </c>
      <c r="O42" s="5">
        <v>-5.0</v>
      </c>
      <c r="P42" s="5">
        <v>10.0</v>
      </c>
      <c r="Q42" s="5">
        <v>10.0</v>
      </c>
      <c r="R42" s="5">
        <v>100.0</v>
      </c>
      <c r="S42" s="5" t="s">
        <v>30</v>
      </c>
      <c r="T42" s="5">
        <v>2023.0</v>
      </c>
      <c r="U42" s="6" t="str">
        <f>VLOOKUP(C42,[1]Sheet1!$C:$N,10,0)=L42</f>
        <v>#ERROR!</v>
      </c>
    </row>
    <row r="43" ht="12.75" hidden="1" customHeight="1">
      <c r="A43" s="5">
        <v>42.0</v>
      </c>
      <c r="B43" s="5">
        <v>149916.0</v>
      </c>
      <c r="C43" s="5" t="s">
        <v>194</v>
      </c>
      <c r="D43" s="5" t="s">
        <v>195</v>
      </c>
      <c r="E43" s="5" t="s">
        <v>191</v>
      </c>
      <c r="F43" s="5" t="s">
        <v>26</v>
      </c>
      <c r="G43" s="5" t="s">
        <v>77</v>
      </c>
      <c r="H43" s="4"/>
      <c r="I43" s="5" t="s">
        <v>196</v>
      </c>
      <c r="J43" s="5" t="s">
        <v>197</v>
      </c>
      <c r="K43" s="5">
        <v>2.0</v>
      </c>
      <c r="L43" s="5">
        <v>-24.0</v>
      </c>
      <c r="M43" s="5">
        <v>0.0</v>
      </c>
      <c r="N43" s="5">
        <v>0.0</v>
      </c>
      <c r="O43" s="5">
        <v>0.0</v>
      </c>
      <c r="P43" s="5">
        <v>15.0</v>
      </c>
      <c r="Q43" s="5">
        <v>15.0</v>
      </c>
      <c r="R43" s="5">
        <v>100.0</v>
      </c>
      <c r="S43" s="5" t="s">
        <v>30</v>
      </c>
      <c r="T43" s="5">
        <v>2023.0</v>
      </c>
      <c r="U43" s="6" t="str">
        <f>VLOOKUP(C43,[1]Sheet1!$C:$N,10,0)=L43</f>
        <v>#ERROR!</v>
      </c>
    </row>
    <row r="44" ht="21.75" customHeight="1">
      <c r="A44" s="7">
        <v>43.0</v>
      </c>
      <c r="B44" s="7">
        <v>156954.0</v>
      </c>
      <c r="C44" s="7" t="s">
        <v>198</v>
      </c>
      <c r="D44" s="7" t="s">
        <v>199</v>
      </c>
      <c r="E44" s="7" t="s">
        <v>191</v>
      </c>
      <c r="F44" s="7" t="s">
        <v>26</v>
      </c>
      <c r="G44" s="7" t="s">
        <v>51</v>
      </c>
      <c r="H44" s="8"/>
      <c r="I44" s="7" t="s">
        <v>200</v>
      </c>
      <c r="J44" s="7" t="s">
        <v>175</v>
      </c>
      <c r="K44" s="7">
        <v>2.0</v>
      </c>
      <c r="L44" s="7">
        <v>-29.0</v>
      </c>
      <c r="M44" s="7">
        <v>10.0</v>
      </c>
      <c r="N44" s="7">
        <v>10.0</v>
      </c>
      <c r="O44" s="5">
        <v>-4.0</v>
      </c>
      <c r="P44" s="5">
        <v>11.0</v>
      </c>
      <c r="Q44" s="5">
        <v>11.0</v>
      </c>
      <c r="R44" s="5">
        <v>74.36</v>
      </c>
      <c r="S44" s="5" t="s">
        <v>30</v>
      </c>
      <c r="T44" s="5">
        <v>2023.0</v>
      </c>
      <c r="U44" s="8" t="str">
        <f>VLOOKUP(C44,[1]Sheet1!$C:$N,10,0)</f>
        <v>#ERROR!</v>
      </c>
      <c r="V44" s="8" t="str">
        <f>VLOOKUP(C44,[1]Sheet1!$C:$N,11,0)</f>
        <v>#ERROR!</v>
      </c>
      <c r="W44" s="8" t="str">
        <f>L44-U44</f>
        <v>#ERROR!</v>
      </c>
      <c r="X44" s="8"/>
      <c r="Y44" s="8">
        <v>10.0</v>
      </c>
    </row>
    <row r="45" ht="12.75" hidden="1" customHeight="1">
      <c r="A45" s="5">
        <v>44.0</v>
      </c>
      <c r="B45" s="5">
        <v>156953.0</v>
      </c>
      <c r="C45" s="5" t="s">
        <v>201</v>
      </c>
      <c r="D45" s="5" t="s">
        <v>202</v>
      </c>
      <c r="E45" s="5" t="s">
        <v>191</v>
      </c>
      <c r="F45" s="5" t="s">
        <v>26</v>
      </c>
      <c r="G45" s="5" t="s">
        <v>51</v>
      </c>
      <c r="H45" s="4"/>
      <c r="I45" s="5" t="s">
        <v>200</v>
      </c>
      <c r="J45" s="5" t="s">
        <v>175</v>
      </c>
      <c r="K45" s="5">
        <v>2.0</v>
      </c>
      <c r="L45" s="5">
        <v>-27.0</v>
      </c>
      <c r="M45" s="5">
        <v>-3.0</v>
      </c>
      <c r="N45" s="5">
        <v>-3.0</v>
      </c>
      <c r="O45" s="5">
        <v>0.0</v>
      </c>
      <c r="P45" s="5">
        <v>15.0</v>
      </c>
      <c r="Q45" s="5">
        <v>15.0</v>
      </c>
      <c r="R45" s="5">
        <v>112.5</v>
      </c>
      <c r="S45" s="5" t="s">
        <v>30</v>
      </c>
      <c r="T45" s="5">
        <v>2023.0</v>
      </c>
      <c r="U45" s="6" t="str">
        <f>VLOOKUP(C45,[1]Sheet1!$C:$N,10,0)=L45</f>
        <v>#ERROR!</v>
      </c>
    </row>
    <row r="46" ht="12.75" hidden="1" customHeight="1">
      <c r="A46" s="5">
        <v>45.0</v>
      </c>
      <c r="B46" s="5">
        <v>152282.0</v>
      </c>
      <c r="C46" s="5" t="s">
        <v>203</v>
      </c>
      <c r="D46" s="5" t="s">
        <v>204</v>
      </c>
      <c r="E46" s="5" t="s">
        <v>191</v>
      </c>
      <c r="F46" s="5" t="s">
        <v>26</v>
      </c>
      <c r="G46" s="5" t="s">
        <v>84</v>
      </c>
      <c r="H46" s="4"/>
      <c r="I46" s="5" t="s">
        <v>205</v>
      </c>
      <c r="J46" s="5" t="s">
        <v>206</v>
      </c>
      <c r="K46" s="5">
        <v>2.0</v>
      </c>
      <c r="L46" s="5">
        <v>-16.0</v>
      </c>
      <c r="M46" s="5">
        <v>8.0</v>
      </c>
      <c r="N46" s="5">
        <v>8.0</v>
      </c>
      <c r="O46" s="5">
        <v>0.0</v>
      </c>
      <c r="P46" s="5">
        <v>15.0</v>
      </c>
      <c r="Q46" s="5">
        <v>15.0</v>
      </c>
      <c r="R46" s="5">
        <v>66.67</v>
      </c>
      <c r="S46" s="5" t="s">
        <v>30</v>
      </c>
      <c r="T46" s="5">
        <v>2023.0</v>
      </c>
      <c r="U46" s="6" t="str">
        <f>VLOOKUP(C46,[1]Sheet1!$C:$N,10,0)=L46</f>
        <v>#ERROR!</v>
      </c>
    </row>
    <row r="47" ht="12.75" hidden="1" customHeight="1">
      <c r="A47" s="5">
        <v>46.0</v>
      </c>
      <c r="B47" s="5">
        <v>161700.0</v>
      </c>
      <c r="C47" s="5" t="s">
        <v>207</v>
      </c>
      <c r="D47" s="5" t="s">
        <v>208</v>
      </c>
      <c r="E47" s="5" t="s">
        <v>191</v>
      </c>
      <c r="F47" s="5" t="s">
        <v>26</v>
      </c>
      <c r="G47" s="5" t="s">
        <v>124</v>
      </c>
      <c r="H47" s="4"/>
      <c r="I47" s="5" t="s">
        <v>209</v>
      </c>
      <c r="J47" s="5" t="s">
        <v>210</v>
      </c>
      <c r="K47" s="5">
        <v>2.0</v>
      </c>
      <c r="L47" s="5">
        <v>-24.0</v>
      </c>
      <c r="M47" s="5">
        <v>0.0</v>
      </c>
      <c r="N47" s="5">
        <v>0.0</v>
      </c>
      <c r="O47" s="5">
        <v>-1.0</v>
      </c>
      <c r="P47" s="5">
        <v>14.0</v>
      </c>
      <c r="Q47" s="5">
        <v>14.0</v>
      </c>
      <c r="R47" s="5">
        <v>100.0</v>
      </c>
      <c r="S47" s="5" t="s">
        <v>30</v>
      </c>
      <c r="T47" s="5">
        <v>2023.0</v>
      </c>
      <c r="U47" s="6" t="str">
        <f>VLOOKUP(C47,[1]Sheet1!$C:$N,10,0)=L47</f>
        <v>#ERROR!</v>
      </c>
    </row>
    <row r="48" ht="12.75" hidden="1" customHeight="1">
      <c r="A48" s="5">
        <v>47.0</v>
      </c>
      <c r="B48" s="5">
        <v>161480.0</v>
      </c>
      <c r="C48" s="5" t="s">
        <v>211</v>
      </c>
      <c r="D48" s="5" t="s">
        <v>212</v>
      </c>
      <c r="E48" s="5" t="s">
        <v>191</v>
      </c>
      <c r="F48" s="5" t="s">
        <v>26</v>
      </c>
      <c r="G48" s="5" t="s">
        <v>84</v>
      </c>
      <c r="H48" s="4"/>
      <c r="I48" s="5" t="s">
        <v>213</v>
      </c>
      <c r="J48" s="5" t="s">
        <v>59</v>
      </c>
      <c r="K48" s="5">
        <v>2.0</v>
      </c>
      <c r="L48" s="5">
        <v>-15.0</v>
      </c>
      <c r="M48" s="5">
        <v>9.0</v>
      </c>
      <c r="N48" s="5">
        <v>9.0</v>
      </c>
      <c r="O48" s="5">
        <v>0.0</v>
      </c>
      <c r="P48" s="5">
        <v>15.0</v>
      </c>
      <c r="Q48" s="5">
        <v>15.0</v>
      </c>
      <c r="R48" s="5">
        <v>62.5</v>
      </c>
      <c r="S48" s="5" t="s">
        <v>30</v>
      </c>
      <c r="T48" s="5">
        <v>2023.0</v>
      </c>
      <c r="U48" s="6" t="str">
        <f>VLOOKUP(C48,[1]Sheet1!$C:$N,10,0)=L48</f>
        <v>#ERROR!</v>
      </c>
    </row>
    <row r="49" ht="12.75" hidden="1" customHeight="1">
      <c r="A49" s="5">
        <v>48.0</v>
      </c>
      <c r="B49" s="5">
        <v>129929.0</v>
      </c>
      <c r="C49" s="5" t="s">
        <v>214</v>
      </c>
      <c r="D49" s="5" t="s">
        <v>215</v>
      </c>
      <c r="E49" s="5" t="s">
        <v>191</v>
      </c>
      <c r="F49" s="5" t="s">
        <v>26</v>
      </c>
      <c r="G49" s="5" t="s">
        <v>84</v>
      </c>
      <c r="H49" s="4"/>
      <c r="I49" s="5" t="s">
        <v>216</v>
      </c>
      <c r="J49" s="5" t="s">
        <v>206</v>
      </c>
      <c r="K49" s="5">
        <v>2.0</v>
      </c>
      <c r="L49" s="5">
        <v>-24.0</v>
      </c>
      <c r="M49" s="5">
        <v>0.0</v>
      </c>
      <c r="N49" s="5">
        <v>0.0</v>
      </c>
      <c r="O49" s="5">
        <v>0.0</v>
      </c>
      <c r="P49" s="5">
        <v>15.0</v>
      </c>
      <c r="Q49" s="5">
        <v>15.0</v>
      </c>
      <c r="R49" s="5">
        <v>100.0</v>
      </c>
      <c r="S49" s="5" t="s">
        <v>30</v>
      </c>
      <c r="T49" s="5">
        <v>2023.0</v>
      </c>
      <c r="U49" s="6" t="str">
        <f>VLOOKUP(C49,[1]Sheet1!$C:$N,10,0)=L49</f>
        <v>#ERROR!</v>
      </c>
    </row>
    <row r="50" ht="12.75" hidden="1" customHeight="1">
      <c r="A50" s="5">
        <v>49.0</v>
      </c>
      <c r="B50" s="5">
        <v>133758.0</v>
      </c>
      <c r="C50" s="5" t="s">
        <v>217</v>
      </c>
      <c r="D50" s="5" t="s">
        <v>218</v>
      </c>
      <c r="E50" s="5" t="s">
        <v>191</v>
      </c>
      <c r="F50" s="5" t="s">
        <v>26</v>
      </c>
      <c r="G50" s="5" t="s">
        <v>51</v>
      </c>
      <c r="H50" s="4"/>
      <c r="I50" s="5" t="s">
        <v>219</v>
      </c>
      <c r="J50" s="5" t="s">
        <v>206</v>
      </c>
      <c r="K50" s="5">
        <v>2.0</v>
      </c>
      <c r="L50" s="5">
        <v>-25.0</v>
      </c>
      <c r="M50" s="5">
        <v>0.0</v>
      </c>
      <c r="N50" s="5">
        <v>0.0</v>
      </c>
      <c r="O50" s="5">
        <v>0.0</v>
      </c>
      <c r="P50" s="5">
        <v>15.0</v>
      </c>
      <c r="Q50" s="5">
        <v>15.0</v>
      </c>
      <c r="R50" s="5">
        <v>100.0</v>
      </c>
      <c r="S50" s="5" t="s">
        <v>30</v>
      </c>
      <c r="T50" s="5">
        <v>2023.0</v>
      </c>
      <c r="U50" s="6" t="str">
        <f>VLOOKUP(C50,[1]Sheet1!$C:$N,10,0)=L50</f>
        <v>#ERROR!</v>
      </c>
    </row>
    <row r="51" ht="12.75" hidden="1" customHeight="1">
      <c r="A51" s="5">
        <v>50.0</v>
      </c>
      <c r="B51" s="5">
        <v>136685.0</v>
      </c>
      <c r="C51" s="5" t="s">
        <v>220</v>
      </c>
      <c r="D51" s="5" t="s">
        <v>221</v>
      </c>
      <c r="E51" s="5" t="s">
        <v>191</v>
      </c>
      <c r="F51" s="5" t="s">
        <v>26</v>
      </c>
      <c r="G51" s="5" t="s">
        <v>51</v>
      </c>
      <c r="H51" s="4"/>
      <c r="I51" s="5" t="s">
        <v>219</v>
      </c>
      <c r="J51" s="5" t="s">
        <v>222</v>
      </c>
      <c r="K51" s="5">
        <v>2.0</v>
      </c>
      <c r="L51" s="5">
        <v>-22.0</v>
      </c>
      <c r="M51" s="5">
        <v>2.0</v>
      </c>
      <c r="N51" s="5">
        <v>2.0</v>
      </c>
      <c r="O51" s="5">
        <v>-4.0</v>
      </c>
      <c r="P51" s="5">
        <v>11.0</v>
      </c>
      <c r="Q51" s="5">
        <v>11.0</v>
      </c>
      <c r="R51" s="5">
        <v>91.67</v>
      </c>
      <c r="S51" s="5" t="s">
        <v>30</v>
      </c>
      <c r="T51" s="5">
        <v>2023.0</v>
      </c>
      <c r="U51" s="6" t="str">
        <f>VLOOKUP(C51,[1]Sheet1!$C:$N,10,0)=L51</f>
        <v>#ERROR!</v>
      </c>
    </row>
    <row r="52" ht="21.75" customHeight="1">
      <c r="A52" s="7">
        <v>51.0</v>
      </c>
      <c r="B52" s="7">
        <v>132494.0</v>
      </c>
      <c r="C52" s="7" t="s">
        <v>223</v>
      </c>
      <c r="D52" s="7" t="s">
        <v>224</v>
      </c>
      <c r="E52" s="7" t="s">
        <v>191</v>
      </c>
      <c r="F52" s="7" t="s">
        <v>26</v>
      </c>
      <c r="G52" s="7" t="s">
        <v>51</v>
      </c>
      <c r="H52" s="8"/>
      <c r="I52" s="7" t="s">
        <v>156</v>
      </c>
      <c r="J52" s="7" t="s">
        <v>64</v>
      </c>
      <c r="K52" s="7">
        <v>2.0</v>
      </c>
      <c r="L52" s="7">
        <v>-19.0</v>
      </c>
      <c r="M52" s="7">
        <v>5.0</v>
      </c>
      <c r="N52" s="7">
        <v>5.0</v>
      </c>
      <c r="O52" s="5">
        <v>0.0</v>
      </c>
      <c r="P52" s="5">
        <v>15.0</v>
      </c>
      <c r="Q52" s="5">
        <v>15.0</v>
      </c>
      <c r="R52" s="5">
        <v>79.17</v>
      </c>
      <c r="S52" s="5" t="s">
        <v>30</v>
      </c>
      <c r="T52" s="5">
        <v>2023.0</v>
      </c>
      <c r="U52" s="8" t="str">
        <f>VLOOKUP(C52,[1]Sheet1!$C:$N,10,0)</f>
        <v>#ERROR!</v>
      </c>
      <c r="V52" s="8" t="str">
        <f>VLOOKUP(C52,[1]Sheet1!$C:$N,11,0)</f>
        <v>#ERROR!</v>
      </c>
      <c r="W52" s="8" t="str">
        <f>L52-U52</f>
        <v>#ERROR!</v>
      </c>
      <c r="X52" s="8"/>
      <c r="Y52" s="8">
        <v>3.0</v>
      </c>
    </row>
    <row r="53" ht="12.75" hidden="1" customHeight="1">
      <c r="A53" s="5">
        <v>52.0</v>
      </c>
      <c r="B53" s="5">
        <v>135301.0</v>
      </c>
      <c r="C53" s="5" t="s">
        <v>225</v>
      </c>
      <c r="D53" s="5" t="s">
        <v>226</v>
      </c>
      <c r="E53" s="5" t="s">
        <v>191</v>
      </c>
      <c r="F53" s="5" t="s">
        <v>26</v>
      </c>
      <c r="G53" s="5" t="s">
        <v>51</v>
      </c>
      <c r="H53" s="4"/>
      <c r="I53" s="5" t="s">
        <v>227</v>
      </c>
      <c r="J53" s="5" t="s">
        <v>64</v>
      </c>
      <c r="K53" s="5">
        <v>2.0</v>
      </c>
      <c r="L53" s="5">
        <v>-24.0</v>
      </c>
      <c r="M53" s="5">
        <v>0.0</v>
      </c>
      <c r="N53" s="5">
        <v>0.0</v>
      </c>
      <c r="O53" s="5">
        <v>0.0</v>
      </c>
      <c r="P53" s="5">
        <v>15.0</v>
      </c>
      <c r="Q53" s="5">
        <v>15.0</v>
      </c>
      <c r="R53" s="5">
        <v>100.0</v>
      </c>
      <c r="S53" s="5" t="s">
        <v>30</v>
      </c>
      <c r="T53" s="5">
        <v>2023.0</v>
      </c>
      <c r="U53" s="6" t="str">
        <f>VLOOKUP(C53,[1]Sheet1!$C:$N,10,0)=L53</f>
        <v>#ERROR!</v>
      </c>
    </row>
    <row r="54" ht="12.75" hidden="1" customHeight="1">
      <c r="A54" s="5">
        <v>53.0</v>
      </c>
      <c r="B54" s="5">
        <v>152568.0</v>
      </c>
      <c r="C54" s="5" t="s">
        <v>228</v>
      </c>
      <c r="D54" s="5" t="s">
        <v>229</v>
      </c>
      <c r="E54" s="5" t="s">
        <v>191</v>
      </c>
      <c r="F54" s="5" t="s">
        <v>26</v>
      </c>
      <c r="G54" s="5" t="s">
        <v>51</v>
      </c>
      <c r="H54" s="4"/>
      <c r="I54" s="5" t="s">
        <v>230</v>
      </c>
      <c r="J54" s="5" t="s">
        <v>231</v>
      </c>
      <c r="K54" s="5">
        <v>2.0</v>
      </c>
      <c r="L54" s="5">
        <v>-24.0</v>
      </c>
      <c r="M54" s="5">
        <v>0.0</v>
      </c>
      <c r="N54" s="5">
        <v>0.0</v>
      </c>
      <c r="O54" s="5">
        <v>-2.0</v>
      </c>
      <c r="P54" s="5">
        <v>13.0</v>
      </c>
      <c r="Q54" s="5">
        <v>13.0</v>
      </c>
      <c r="R54" s="5">
        <v>100.0</v>
      </c>
      <c r="S54" s="5" t="s">
        <v>30</v>
      </c>
      <c r="T54" s="5">
        <v>2023.0</v>
      </c>
      <c r="U54" s="6" t="str">
        <f>VLOOKUP(C54,[1]Sheet1!$C:$N,10,0)=L54</f>
        <v>#ERROR!</v>
      </c>
    </row>
    <row r="55" ht="21.75" customHeight="1">
      <c r="A55" s="7">
        <v>54.0</v>
      </c>
      <c r="B55" s="7">
        <v>148371.0</v>
      </c>
      <c r="C55" s="7" t="s">
        <v>232</v>
      </c>
      <c r="D55" s="7" t="s">
        <v>233</v>
      </c>
      <c r="E55" s="7" t="s">
        <v>191</v>
      </c>
      <c r="F55" s="7" t="s">
        <v>26</v>
      </c>
      <c r="G55" s="7" t="s">
        <v>98</v>
      </c>
      <c r="H55" s="8"/>
      <c r="I55" s="7" t="s">
        <v>234</v>
      </c>
      <c r="J55" s="7" t="s">
        <v>235</v>
      </c>
      <c r="K55" s="7">
        <v>2.0</v>
      </c>
      <c r="L55" s="7">
        <v>-21.0</v>
      </c>
      <c r="M55" s="7">
        <v>3.0</v>
      </c>
      <c r="N55" s="7">
        <v>3.0</v>
      </c>
      <c r="O55" s="5">
        <v>-8.0</v>
      </c>
      <c r="P55" s="5">
        <v>7.0</v>
      </c>
      <c r="Q55" s="5">
        <v>7.0</v>
      </c>
      <c r="R55" s="5">
        <v>87.5</v>
      </c>
      <c r="S55" s="5" t="s">
        <v>30</v>
      </c>
      <c r="T55" s="5">
        <v>2023.0</v>
      </c>
      <c r="U55" s="8" t="str">
        <f>VLOOKUP(C55,[1]Sheet1!$C:$N,10,0)</f>
        <v>#ERROR!</v>
      </c>
      <c r="V55" s="8" t="str">
        <f>VLOOKUP(C55,[1]Sheet1!$C:$N,11,0)</f>
        <v>#ERROR!</v>
      </c>
      <c r="W55" s="8" t="str">
        <f>L55-U55</f>
        <v>#ERROR!</v>
      </c>
      <c r="X55" s="8"/>
      <c r="Y55" s="8">
        <v>3.0</v>
      </c>
    </row>
    <row r="56" ht="12.75" hidden="1" customHeight="1">
      <c r="A56" s="5">
        <v>55.0</v>
      </c>
      <c r="B56" s="5">
        <v>129244.0</v>
      </c>
      <c r="C56" s="5" t="s">
        <v>236</v>
      </c>
      <c r="D56" s="5" t="s">
        <v>237</v>
      </c>
      <c r="E56" s="5" t="s">
        <v>191</v>
      </c>
      <c r="F56" s="5" t="s">
        <v>26</v>
      </c>
      <c r="G56" s="5" t="s">
        <v>84</v>
      </c>
      <c r="H56" s="4"/>
      <c r="I56" s="5" t="s">
        <v>238</v>
      </c>
      <c r="J56" s="5" t="s">
        <v>206</v>
      </c>
      <c r="K56" s="5">
        <v>2.0</v>
      </c>
      <c r="L56" s="5">
        <v>-34.0</v>
      </c>
      <c r="M56" s="5">
        <v>0.0</v>
      </c>
      <c r="N56" s="5">
        <v>0.0</v>
      </c>
      <c r="O56" s="5">
        <v>0.0</v>
      </c>
      <c r="P56" s="5">
        <v>15.0</v>
      </c>
      <c r="Q56" s="5">
        <v>15.0</v>
      </c>
      <c r="R56" s="5">
        <v>100.0</v>
      </c>
      <c r="S56" s="5" t="s">
        <v>30</v>
      </c>
      <c r="T56" s="5">
        <v>2023.0</v>
      </c>
      <c r="U56" s="6" t="str">
        <f>VLOOKUP(C56,[1]Sheet1!$C:$N,10,0)=L56</f>
        <v>#ERROR!</v>
      </c>
    </row>
    <row r="57" ht="12.75" hidden="1" customHeight="1">
      <c r="A57" s="5">
        <v>56.0</v>
      </c>
      <c r="B57" s="5">
        <v>133045.0</v>
      </c>
      <c r="C57" s="5" t="s">
        <v>239</v>
      </c>
      <c r="D57" s="5" t="s">
        <v>240</v>
      </c>
      <c r="E57" s="5" t="s">
        <v>191</v>
      </c>
      <c r="F57" s="5" t="s">
        <v>26</v>
      </c>
      <c r="G57" s="5" t="s">
        <v>77</v>
      </c>
      <c r="H57" s="4"/>
      <c r="I57" s="5" t="s">
        <v>241</v>
      </c>
      <c r="J57" s="5" t="s">
        <v>197</v>
      </c>
      <c r="K57" s="5">
        <v>2.0</v>
      </c>
      <c r="L57" s="5">
        <v>-23.0</v>
      </c>
      <c r="M57" s="5">
        <v>1.0</v>
      </c>
      <c r="N57" s="5">
        <v>1.0</v>
      </c>
      <c r="O57" s="5">
        <v>0.0</v>
      </c>
      <c r="P57" s="5">
        <v>15.0</v>
      </c>
      <c r="Q57" s="5">
        <v>15.0</v>
      </c>
      <c r="R57" s="5">
        <v>95.83</v>
      </c>
      <c r="S57" s="5" t="s">
        <v>30</v>
      </c>
      <c r="T57" s="5">
        <v>2023.0</v>
      </c>
      <c r="U57" s="6" t="str">
        <f>VLOOKUP(C57,[1]Sheet1!$C:$N,10,0)=L57</f>
        <v>#ERROR!</v>
      </c>
    </row>
    <row r="58" ht="12.75" hidden="1" customHeight="1">
      <c r="A58" s="5">
        <v>57.0</v>
      </c>
      <c r="B58" s="5">
        <v>133398.0</v>
      </c>
      <c r="C58" s="5" t="s">
        <v>242</v>
      </c>
      <c r="D58" s="5" t="s">
        <v>243</v>
      </c>
      <c r="E58" s="5" t="s">
        <v>191</v>
      </c>
      <c r="F58" s="5" t="s">
        <v>26</v>
      </c>
      <c r="G58" s="5" t="s">
        <v>51</v>
      </c>
      <c r="H58" s="4"/>
      <c r="I58" s="5" t="s">
        <v>244</v>
      </c>
      <c r="J58" s="5" t="s">
        <v>53</v>
      </c>
      <c r="K58" s="5">
        <v>2.0</v>
      </c>
      <c r="L58" s="5">
        <v>-24.0</v>
      </c>
      <c r="M58" s="5">
        <v>0.0</v>
      </c>
      <c r="N58" s="5">
        <v>0.0</v>
      </c>
      <c r="O58" s="5">
        <v>0.0</v>
      </c>
      <c r="P58" s="5">
        <v>15.0</v>
      </c>
      <c r="Q58" s="5">
        <v>15.0</v>
      </c>
      <c r="R58" s="5">
        <v>100.0</v>
      </c>
      <c r="S58" s="5" t="s">
        <v>30</v>
      </c>
      <c r="T58" s="5">
        <v>2023.0</v>
      </c>
      <c r="U58" s="6" t="str">
        <f>VLOOKUP(C58,[1]Sheet1!$C:$N,10,0)=L58</f>
        <v>#ERROR!</v>
      </c>
    </row>
    <row r="59" ht="12.75" hidden="1" customHeight="1">
      <c r="A59" s="5">
        <v>58.0</v>
      </c>
      <c r="B59" s="5">
        <v>135171.0</v>
      </c>
      <c r="C59" s="5" t="s">
        <v>245</v>
      </c>
      <c r="D59" s="5" t="s">
        <v>246</v>
      </c>
      <c r="E59" s="5" t="s">
        <v>191</v>
      </c>
      <c r="F59" s="5" t="s">
        <v>26</v>
      </c>
      <c r="G59" s="5" t="s">
        <v>51</v>
      </c>
      <c r="H59" s="4"/>
      <c r="I59" s="5" t="s">
        <v>244</v>
      </c>
      <c r="J59" s="5" t="s">
        <v>53</v>
      </c>
      <c r="K59" s="5">
        <v>2.0</v>
      </c>
      <c r="L59" s="5">
        <v>-23.0</v>
      </c>
      <c r="M59" s="5">
        <v>1.0</v>
      </c>
      <c r="N59" s="5">
        <v>1.0</v>
      </c>
      <c r="O59" s="5">
        <v>0.0</v>
      </c>
      <c r="P59" s="5">
        <v>15.0</v>
      </c>
      <c r="Q59" s="5">
        <v>15.0</v>
      </c>
      <c r="R59" s="5">
        <v>95.83</v>
      </c>
      <c r="S59" s="5" t="s">
        <v>30</v>
      </c>
      <c r="T59" s="5">
        <v>2023.0</v>
      </c>
      <c r="U59" s="6" t="str">
        <f>VLOOKUP(C59,[1]Sheet1!$C:$N,10,0)=L59</f>
        <v>#ERROR!</v>
      </c>
    </row>
    <row r="60" ht="12.75" hidden="1" customHeight="1">
      <c r="A60" s="5">
        <v>59.0</v>
      </c>
      <c r="B60" s="5">
        <v>133483.0</v>
      </c>
      <c r="C60" s="5" t="s">
        <v>247</v>
      </c>
      <c r="D60" s="5" t="s">
        <v>248</v>
      </c>
      <c r="E60" s="5" t="s">
        <v>191</v>
      </c>
      <c r="F60" s="5" t="s">
        <v>26</v>
      </c>
      <c r="G60" s="5" t="s">
        <v>51</v>
      </c>
      <c r="H60" s="4"/>
      <c r="I60" s="5" t="s">
        <v>249</v>
      </c>
      <c r="J60" s="5" t="s">
        <v>53</v>
      </c>
      <c r="K60" s="5">
        <v>2.0</v>
      </c>
      <c r="L60" s="5">
        <v>-22.0</v>
      </c>
      <c r="M60" s="5">
        <v>2.0</v>
      </c>
      <c r="N60" s="5">
        <v>2.0</v>
      </c>
      <c r="O60" s="5">
        <v>0.0</v>
      </c>
      <c r="P60" s="5">
        <v>15.0</v>
      </c>
      <c r="Q60" s="5">
        <v>15.0</v>
      </c>
      <c r="R60" s="5">
        <v>91.67</v>
      </c>
      <c r="S60" s="5" t="s">
        <v>30</v>
      </c>
      <c r="T60" s="5">
        <v>2023.0</v>
      </c>
      <c r="U60" s="6" t="str">
        <f>VLOOKUP(C60,[1]Sheet1!$C:$N,10,0)=L60</f>
        <v>#ERROR!</v>
      </c>
    </row>
    <row r="61" ht="12.75" hidden="1" customHeight="1">
      <c r="A61" s="5">
        <v>60.0</v>
      </c>
      <c r="B61" s="5">
        <v>142935.0</v>
      </c>
      <c r="C61" s="5" t="s">
        <v>250</v>
      </c>
      <c r="D61" s="5" t="s">
        <v>251</v>
      </c>
      <c r="E61" s="5" t="s">
        <v>191</v>
      </c>
      <c r="F61" s="5" t="s">
        <v>26</v>
      </c>
      <c r="G61" s="5" t="s">
        <v>39</v>
      </c>
      <c r="H61" s="4"/>
      <c r="I61" s="5" t="s">
        <v>252</v>
      </c>
      <c r="J61" s="5" t="s">
        <v>41</v>
      </c>
      <c r="K61" s="5">
        <v>2.0</v>
      </c>
      <c r="L61" s="5">
        <v>-11.0</v>
      </c>
      <c r="M61" s="5">
        <v>13.0</v>
      </c>
      <c r="N61" s="5">
        <v>13.0</v>
      </c>
      <c r="O61" s="5">
        <v>0.0</v>
      </c>
      <c r="P61" s="5">
        <v>15.0</v>
      </c>
      <c r="Q61" s="5">
        <v>15.0</v>
      </c>
      <c r="R61" s="5">
        <v>45.83</v>
      </c>
      <c r="S61" s="5" t="s">
        <v>30</v>
      </c>
      <c r="T61" s="5">
        <v>2023.0</v>
      </c>
      <c r="U61" s="6" t="str">
        <f>VLOOKUP(C61,[1]Sheet1!$C:$N,10,0)=L61</f>
        <v>#ERROR!</v>
      </c>
    </row>
    <row r="62" ht="12.75" hidden="1" customHeight="1">
      <c r="A62" s="5">
        <v>61.0</v>
      </c>
      <c r="B62" s="5">
        <v>136948.0</v>
      </c>
      <c r="C62" s="5" t="s">
        <v>253</v>
      </c>
      <c r="D62" s="5" t="s">
        <v>254</v>
      </c>
      <c r="E62" s="5" t="s">
        <v>191</v>
      </c>
      <c r="F62" s="5" t="s">
        <v>26</v>
      </c>
      <c r="G62" s="5" t="s">
        <v>51</v>
      </c>
      <c r="H62" s="4"/>
      <c r="I62" s="5" t="s">
        <v>255</v>
      </c>
      <c r="J62" s="5" t="s">
        <v>53</v>
      </c>
      <c r="K62" s="5">
        <v>2.0</v>
      </c>
      <c r="L62" s="5">
        <v>-26.0</v>
      </c>
      <c r="M62" s="5">
        <v>2.0</v>
      </c>
      <c r="N62" s="5">
        <v>2.0</v>
      </c>
      <c r="O62" s="5">
        <v>0.0</v>
      </c>
      <c r="P62" s="5">
        <v>15.0</v>
      </c>
      <c r="Q62" s="5">
        <v>15.0</v>
      </c>
      <c r="R62" s="5">
        <v>92.86</v>
      </c>
      <c r="S62" s="5" t="s">
        <v>30</v>
      </c>
      <c r="T62" s="5">
        <v>2023.0</v>
      </c>
      <c r="U62" s="6" t="str">
        <f>VLOOKUP(C62,[1]Sheet1!$C:$N,10,0)=L62</f>
        <v>#ERROR!</v>
      </c>
    </row>
    <row r="63" ht="21.75" customHeight="1">
      <c r="A63" s="7">
        <v>62.0</v>
      </c>
      <c r="B63" s="7">
        <v>138312.0</v>
      </c>
      <c r="C63" s="7" t="s">
        <v>256</v>
      </c>
      <c r="D63" s="7" t="s">
        <v>257</v>
      </c>
      <c r="E63" s="7" t="s">
        <v>191</v>
      </c>
      <c r="F63" s="7" t="s">
        <v>26</v>
      </c>
      <c r="G63" s="7" t="s">
        <v>51</v>
      </c>
      <c r="H63" s="8"/>
      <c r="I63" s="7" t="s">
        <v>258</v>
      </c>
      <c r="J63" s="7" t="s">
        <v>175</v>
      </c>
      <c r="K63" s="7">
        <v>2.0</v>
      </c>
      <c r="L63" s="7">
        <v>-13.0</v>
      </c>
      <c r="M63" s="7">
        <v>11.0</v>
      </c>
      <c r="N63" s="7">
        <v>11.0</v>
      </c>
      <c r="O63" s="5">
        <v>0.0</v>
      </c>
      <c r="P63" s="5">
        <v>15.0</v>
      </c>
      <c r="Q63" s="5">
        <v>15.0</v>
      </c>
      <c r="R63" s="5">
        <v>54.17</v>
      </c>
      <c r="S63" s="5" t="s">
        <v>30</v>
      </c>
      <c r="T63" s="5">
        <v>2023.0</v>
      </c>
      <c r="U63" s="8" t="str">
        <f>VLOOKUP(C63,[1]Sheet1!$C:$N,10,0)</f>
        <v>#ERROR!</v>
      </c>
      <c r="V63" s="8" t="str">
        <f>VLOOKUP(C63,[1]Sheet1!$C:$N,11,0)</f>
        <v>#ERROR!</v>
      </c>
      <c r="W63" s="8" t="str">
        <f>L63-U63</f>
        <v>#ERROR!</v>
      </c>
      <c r="X63" s="8"/>
      <c r="Y63" s="8">
        <v>11.0</v>
      </c>
    </row>
    <row r="64" ht="12.75" hidden="1" customHeight="1">
      <c r="A64" s="5">
        <v>63.0</v>
      </c>
      <c r="B64" s="5">
        <v>134654.0</v>
      </c>
      <c r="C64" s="5" t="s">
        <v>259</v>
      </c>
      <c r="D64" s="5" t="s">
        <v>260</v>
      </c>
      <c r="E64" s="5" t="s">
        <v>191</v>
      </c>
      <c r="F64" s="5" t="s">
        <v>26</v>
      </c>
      <c r="G64" s="5" t="s">
        <v>51</v>
      </c>
      <c r="H64" s="4"/>
      <c r="I64" s="5" t="s">
        <v>261</v>
      </c>
      <c r="J64" s="5" t="s">
        <v>59</v>
      </c>
      <c r="K64" s="5">
        <v>2.0</v>
      </c>
      <c r="L64" s="5">
        <v>-24.0</v>
      </c>
      <c r="M64" s="5">
        <v>0.0</v>
      </c>
      <c r="N64" s="5">
        <v>0.0</v>
      </c>
      <c r="O64" s="5">
        <v>-4.0</v>
      </c>
      <c r="P64" s="5">
        <v>11.0</v>
      </c>
      <c r="Q64" s="5">
        <v>11.0</v>
      </c>
      <c r="R64" s="5">
        <v>100.0</v>
      </c>
      <c r="S64" s="5" t="s">
        <v>30</v>
      </c>
      <c r="T64" s="5">
        <v>2023.0</v>
      </c>
      <c r="U64" s="6" t="str">
        <f>VLOOKUP(C64,[1]Sheet1!$C:$N,10,0)=L64</f>
        <v>#ERROR!</v>
      </c>
    </row>
    <row r="65" ht="12.75" hidden="1" customHeight="1">
      <c r="A65" s="5">
        <v>64.0</v>
      </c>
      <c r="B65" s="5">
        <v>130406.0</v>
      </c>
      <c r="C65" s="5" t="s">
        <v>262</v>
      </c>
      <c r="D65" s="5" t="s">
        <v>263</v>
      </c>
      <c r="E65" s="5" t="s">
        <v>264</v>
      </c>
      <c r="F65" s="5" t="s">
        <v>139</v>
      </c>
      <c r="G65" s="5" t="s">
        <v>51</v>
      </c>
      <c r="H65" s="4"/>
      <c r="I65" s="5" t="s">
        <v>265</v>
      </c>
      <c r="J65" s="5" t="s">
        <v>59</v>
      </c>
      <c r="K65" s="5">
        <v>2.0</v>
      </c>
      <c r="L65" s="5">
        <v>-24.0</v>
      </c>
      <c r="M65" s="5">
        <v>0.0</v>
      </c>
      <c r="N65" s="5">
        <v>0.0</v>
      </c>
      <c r="O65" s="5">
        <v>-1.0</v>
      </c>
      <c r="P65" s="5">
        <v>14.0</v>
      </c>
      <c r="Q65" s="5">
        <v>14.0</v>
      </c>
      <c r="R65" s="5">
        <v>100.0</v>
      </c>
      <c r="S65" s="5" t="s">
        <v>30</v>
      </c>
      <c r="T65" s="5">
        <v>2023.0</v>
      </c>
      <c r="U65" s="6" t="str">
        <f>VLOOKUP(C65,[1]Sheet1!$C:$N,10,0)=L65</f>
        <v>#ERROR!</v>
      </c>
    </row>
    <row r="66" ht="12.75" hidden="1" customHeight="1">
      <c r="A66" s="5">
        <v>65.0</v>
      </c>
      <c r="B66" s="5">
        <v>125023.0</v>
      </c>
      <c r="C66" s="5" t="s">
        <v>266</v>
      </c>
      <c r="D66" s="5" t="s">
        <v>267</v>
      </c>
      <c r="E66" s="5" t="s">
        <v>268</v>
      </c>
      <c r="F66" s="5" t="s">
        <v>269</v>
      </c>
      <c r="G66" s="5" t="s">
        <v>270</v>
      </c>
      <c r="H66" s="4"/>
      <c r="I66" s="5" t="s">
        <v>271</v>
      </c>
      <c r="J66" s="5" t="s">
        <v>59</v>
      </c>
      <c r="K66" s="5">
        <v>2.0</v>
      </c>
      <c r="L66" s="5">
        <v>-36.0</v>
      </c>
      <c r="M66" s="5">
        <v>0.0</v>
      </c>
      <c r="N66" s="5">
        <v>0.0</v>
      </c>
      <c r="O66" s="5">
        <v>-1.0</v>
      </c>
      <c r="P66" s="5">
        <v>14.0</v>
      </c>
      <c r="Q66" s="5">
        <v>14.0</v>
      </c>
      <c r="R66" s="5">
        <v>100.0</v>
      </c>
      <c r="S66" s="5" t="s">
        <v>30</v>
      </c>
      <c r="T66" s="5">
        <v>2023.0</v>
      </c>
      <c r="U66" s="6" t="str">
        <f>VLOOKUP(C66,[1]Sheet1!$C:$N,10,0)=L66</f>
        <v>#ERROR!</v>
      </c>
    </row>
    <row r="67" ht="12.75" hidden="1" customHeight="1">
      <c r="A67" s="5">
        <v>66.0</v>
      </c>
      <c r="B67" s="5">
        <v>125884.0</v>
      </c>
      <c r="C67" s="5" t="s">
        <v>272</v>
      </c>
      <c r="D67" s="5" t="s">
        <v>273</v>
      </c>
      <c r="E67" s="5" t="s">
        <v>274</v>
      </c>
      <c r="F67" s="5" t="s">
        <v>269</v>
      </c>
      <c r="G67" s="5" t="s">
        <v>84</v>
      </c>
      <c r="H67" s="4"/>
      <c r="I67" s="5" t="s">
        <v>275</v>
      </c>
      <c r="J67" s="5" t="s">
        <v>276</v>
      </c>
      <c r="K67" s="5">
        <v>2.0</v>
      </c>
      <c r="L67" s="5">
        <v>-16.0</v>
      </c>
      <c r="M67" s="5">
        <v>6.0</v>
      </c>
      <c r="N67" s="5">
        <v>6.0</v>
      </c>
      <c r="O67" s="5">
        <v>0.0</v>
      </c>
      <c r="P67" s="5">
        <v>13.75</v>
      </c>
      <c r="Q67" s="5">
        <v>13.75</v>
      </c>
      <c r="R67" s="5">
        <v>72.73</v>
      </c>
      <c r="S67" s="5" t="s">
        <v>30</v>
      </c>
      <c r="T67" s="5">
        <v>2023.0</v>
      </c>
      <c r="U67" s="6" t="str">
        <f>VLOOKUP(C67,[1]Sheet1!$C:$N,10,0)=L67</f>
        <v>#ERROR!</v>
      </c>
    </row>
    <row r="68" ht="12.75" hidden="1" customHeight="1">
      <c r="A68" s="5">
        <v>67.0</v>
      </c>
      <c r="B68" s="5">
        <v>130847.0</v>
      </c>
      <c r="C68" s="5" t="s">
        <v>277</v>
      </c>
      <c r="D68" s="5" t="s">
        <v>278</v>
      </c>
      <c r="E68" s="5" t="s">
        <v>279</v>
      </c>
      <c r="F68" s="5" t="s">
        <v>269</v>
      </c>
      <c r="G68" s="5" t="s">
        <v>98</v>
      </c>
      <c r="H68" s="4"/>
      <c r="I68" s="5" t="s">
        <v>280</v>
      </c>
      <c r="J68" s="5" t="s">
        <v>281</v>
      </c>
      <c r="K68" s="5">
        <v>2.0</v>
      </c>
      <c r="L68" s="5">
        <v>-22.0</v>
      </c>
      <c r="M68" s="5">
        <v>0.0</v>
      </c>
      <c r="N68" s="5">
        <v>0.0</v>
      </c>
      <c r="O68" s="5">
        <v>0.0</v>
      </c>
      <c r="P68" s="5">
        <v>13.75</v>
      </c>
      <c r="Q68" s="5">
        <v>13.75</v>
      </c>
      <c r="R68" s="5">
        <v>100.0</v>
      </c>
      <c r="S68" s="5" t="s">
        <v>30</v>
      </c>
      <c r="T68" s="5">
        <v>2023.0</v>
      </c>
      <c r="U68" s="6" t="str">
        <f>VLOOKUP(C68,[1]Sheet1!$C:$N,10,0)=L68</f>
        <v>#ERROR!</v>
      </c>
    </row>
    <row r="69" ht="12.75" hidden="1" customHeight="1">
      <c r="A69" s="5">
        <v>68.0</v>
      </c>
      <c r="B69" s="5">
        <v>136796.0</v>
      </c>
      <c r="C69" s="5" t="s">
        <v>282</v>
      </c>
      <c r="D69" s="5" t="s">
        <v>283</v>
      </c>
      <c r="E69" s="5" t="s">
        <v>274</v>
      </c>
      <c r="F69" s="5" t="s">
        <v>269</v>
      </c>
      <c r="G69" s="5" t="s">
        <v>51</v>
      </c>
      <c r="H69" s="4"/>
      <c r="I69" s="5" t="s">
        <v>284</v>
      </c>
      <c r="J69" s="5" t="s">
        <v>59</v>
      </c>
      <c r="K69" s="5">
        <v>2.0</v>
      </c>
      <c r="L69" s="5">
        <v>-24.0</v>
      </c>
      <c r="M69" s="5">
        <v>-2.0</v>
      </c>
      <c r="N69" s="5">
        <v>-2.0</v>
      </c>
      <c r="O69" s="5">
        <v>0.0</v>
      </c>
      <c r="P69" s="5">
        <v>13.75</v>
      </c>
      <c r="Q69" s="5">
        <v>13.75</v>
      </c>
      <c r="R69" s="5">
        <v>109.09</v>
      </c>
      <c r="S69" s="5" t="s">
        <v>30</v>
      </c>
      <c r="T69" s="5">
        <v>2023.0</v>
      </c>
      <c r="U69" s="6" t="str">
        <f>VLOOKUP(C69,[1]Sheet1!$C:$N,10,0)=L69</f>
        <v>#ERROR!</v>
      </c>
    </row>
    <row r="70" ht="21.75" customHeight="1">
      <c r="A70" s="9">
        <v>69.0</v>
      </c>
      <c r="B70" s="9">
        <v>135988.0</v>
      </c>
      <c r="C70" s="9" t="s">
        <v>285</v>
      </c>
      <c r="D70" s="9" t="s">
        <v>286</v>
      </c>
      <c r="E70" s="9" t="s">
        <v>287</v>
      </c>
      <c r="F70" s="9" t="s">
        <v>288</v>
      </c>
      <c r="G70" s="9" t="s">
        <v>98</v>
      </c>
      <c r="H70" s="10"/>
      <c r="I70" s="9" t="s">
        <v>289</v>
      </c>
      <c r="J70" s="9" t="s">
        <v>59</v>
      </c>
      <c r="K70" s="9">
        <v>2.0</v>
      </c>
      <c r="L70" s="9">
        <v>-30.0</v>
      </c>
      <c r="M70" s="9">
        <v>-8.0</v>
      </c>
      <c r="N70" s="9">
        <v>-8.0</v>
      </c>
      <c r="O70" s="5">
        <v>-7.0</v>
      </c>
      <c r="P70" s="5">
        <v>6.75</v>
      </c>
      <c r="Q70" s="5">
        <v>6.75</v>
      </c>
      <c r="R70" s="5">
        <v>136.36</v>
      </c>
      <c r="S70" s="5" t="s">
        <v>30</v>
      </c>
      <c r="T70" s="5">
        <v>2023.0</v>
      </c>
      <c r="U70" s="10" t="str">
        <f>VLOOKUP(C70,[1]Sheet1!$C:$N,10,0)</f>
        <v>#ERROR!</v>
      </c>
      <c r="V70" s="10" t="str">
        <f>VLOOKUP(C70,[1]Sheet1!$C:$N,11,0)</f>
        <v>#ERROR!</v>
      </c>
      <c r="W70" s="10" t="str">
        <f>L70-U70</f>
        <v>#ERROR!</v>
      </c>
      <c r="X70" s="10"/>
      <c r="Y70" s="10"/>
      <c r="Z70" s="11" t="s">
        <v>290</v>
      </c>
      <c r="AA70" s="11"/>
    </row>
    <row r="71" ht="12.75" hidden="1" customHeight="1">
      <c r="A71" s="5">
        <v>70.0</v>
      </c>
      <c r="B71" s="5">
        <v>124295.0</v>
      </c>
      <c r="C71" s="5" t="s">
        <v>291</v>
      </c>
      <c r="D71" s="5" t="s">
        <v>292</v>
      </c>
      <c r="E71" s="5" t="s">
        <v>293</v>
      </c>
      <c r="F71" s="5" t="s">
        <v>76</v>
      </c>
      <c r="G71" s="5" t="s">
        <v>84</v>
      </c>
      <c r="H71" s="4"/>
      <c r="I71" s="5" t="s">
        <v>294</v>
      </c>
      <c r="J71" s="5" t="s">
        <v>59</v>
      </c>
      <c r="K71" s="5">
        <v>2.0</v>
      </c>
      <c r="L71" s="5">
        <v>-12.0</v>
      </c>
      <c r="M71" s="5">
        <v>12.0</v>
      </c>
      <c r="N71" s="5">
        <v>12.0</v>
      </c>
      <c r="O71" s="5">
        <v>0.0</v>
      </c>
      <c r="P71" s="5">
        <v>15.0</v>
      </c>
      <c r="Q71" s="5">
        <v>15.0</v>
      </c>
      <c r="R71" s="5">
        <v>50.0</v>
      </c>
      <c r="S71" s="5" t="s">
        <v>30</v>
      </c>
      <c r="T71" s="5">
        <v>2023.0</v>
      </c>
      <c r="U71" s="6" t="str">
        <f>VLOOKUP(C71,[1]Sheet1!$C:$N,10,0)=L71</f>
        <v>#ERROR!</v>
      </c>
    </row>
    <row r="72" ht="12.75" hidden="1" customHeight="1">
      <c r="A72" s="5">
        <v>71.0</v>
      </c>
      <c r="B72" s="5">
        <v>147191.0</v>
      </c>
      <c r="C72" s="5" t="s">
        <v>295</v>
      </c>
      <c r="D72" s="5" t="s">
        <v>296</v>
      </c>
      <c r="E72" s="5" t="s">
        <v>297</v>
      </c>
      <c r="F72" s="5" t="s">
        <v>76</v>
      </c>
      <c r="G72" s="5" t="s">
        <v>51</v>
      </c>
      <c r="H72" s="4"/>
      <c r="I72" s="5" t="s">
        <v>298</v>
      </c>
      <c r="J72" s="5" t="s">
        <v>59</v>
      </c>
      <c r="K72" s="5">
        <v>2.0</v>
      </c>
      <c r="L72" s="5">
        <v>-24.0</v>
      </c>
      <c r="M72" s="5">
        <v>0.0</v>
      </c>
      <c r="N72" s="5">
        <v>0.0</v>
      </c>
      <c r="O72" s="5">
        <v>-2.0</v>
      </c>
      <c r="P72" s="5">
        <v>13.0</v>
      </c>
      <c r="Q72" s="5">
        <v>13.0</v>
      </c>
      <c r="R72" s="5">
        <v>100.0</v>
      </c>
      <c r="S72" s="5" t="s">
        <v>30</v>
      </c>
      <c r="T72" s="5">
        <v>2023.0</v>
      </c>
      <c r="U72" s="6" t="str">
        <f>VLOOKUP(C72,[1]Sheet1!$C:$N,10,0)=L72</f>
        <v>#ERROR!</v>
      </c>
    </row>
    <row r="73" ht="12.75" hidden="1" customHeight="1">
      <c r="A73" s="5">
        <v>72.0</v>
      </c>
      <c r="B73" s="5">
        <v>126701.0</v>
      </c>
      <c r="C73" s="5" t="s">
        <v>299</v>
      </c>
      <c r="D73" s="5" t="s">
        <v>300</v>
      </c>
      <c r="E73" s="5" t="s">
        <v>301</v>
      </c>
      <c r="F73" s="5" t="s">
        <v>57</v>
      </c>
      <c r="G73" s="5" t="s">
        <v>84</v>
      </c>
      <c r="H73" s="4"/>
      <c r="I73" s="5" t="s">
        <v>302</v>
      </c>
      <c r="J73" s="5" t="s">
        <v>276</v>
      </c>
      <c r="K73" s="5">
        <v>2.0</v>
      </c>
      <c r="L73" s="5">
        <v>-22.0</v>
      </c>
      <c r="M73" s="5">
        <v>0.0</v>
      </c>
      <c r="N73" s="5">
        <v>0.0</v>
      </c>
      <c r="O73" s="5">
        <v>0.0</v>
      </c>
      <c r="P73" s="5">
        <v>13.75</v>
      </c>
      <c r="Q73" s="5">
        <v>13.75</v>
      </c>
      <c r="R73" s="5">
        <v>100.0</v>
      </c>
      <c r="S73" s="5" t="s">
        <v>30</v>
      </c>
      <c r="T73" s="5">
        <v>2023.0</v>
      </c>
      <c r="U73" s="6" t="str">
        <f>VLOOKUP(C73,[1]Sheet1!$C:$N,10,0)=L73</f>
        <v>#ERROR!</v>
      </c>
    </row>
    <row r="74" ht="12.75" hidden="1" customHeight="1">
      <c r="A74" s="5">
        <v>73.0</v>
      </c>
      <c r="B74" s="5">
        <v>129053.0</v>
      </c>
      <c r="C74" s="5" t="s">
        <v>303</v>
      </c>
      <c r="D74" s="5" t="s">
        <v>304</v>
      </c>
      <c r="E74" s="5" t="s">
        <v>103</v>
      </c>
      <c r="F74" s="5" t="s">
        <v>76</v>
      </c>
      <c r="G74" s="5" t="s">
        <v>51</v>
      </c>
      <c r="H74" s="4"/>
      <c r="I74" s="5" t="s">
        <v>104</v>
      </c>
      <c r="J74" s="5" t="s">
        <v>100</v>
      </c>
      <c r="K74" s="5">
        <v>2.0</v>
      </c>
      <c r="L74" s="5">
        <v>0.0</v>
      </c>
      <c r="M74" s="5">
        <v>2.0</v>
      </c>
      <c r="N74" s="5">
        <v>2.0</v>
      </c>
      <c r="O74" s="5">
        <v>0.0</v>
      </c>
      <c r="P74" s="5">
        <v>1.25</v>
      </c>
      <c r="Q74" s="5">
        <v>1.25</v>
      </c>
      <c r="R74" s="5">
        <v>0.0</v>
      </c>
      <c r="S74" s="5" t="s">
        <v>30</v>
      </c>
      <c r="T74" s="5">
        <v>2023.0</v>
      </c>
      <c r="U74" s="6" t="str">
        <f>VLOOKUP(C74,[1]Sheet1!$C:$N,10,0)=L74</f>
        <v>#ERROR!</v>
      </c>
    </row>
    <row r="75" ht="21.75" customHeight="1">
      <c r="A75" s="9">
        <v>74.0</v>
      </c>
      <c r="B75" s="9">
        <v>145597.0</v>
      </c>
      <c r="C75" s="9" t="s">
        <v>305</v>
      </c>
      <c r="D75" s="9" t="s">
        <v>306</v>
      </c>
      <c r="E75" s="9" t="s">
        <v>75</v>
      </c>
      <c r="F75" s="9" t="s">
        <v>76</v>
      </c>
      <c r="G75" s="9" t="s">
        <v>77</v>
      </c>
      <c r="H75" s="10"/>
      <c r="I75" s="9" t="s">
        <v>307</v>
      </c>
      <c r="J75" s="9" t="s">
        <v>222</v>
      </c>
      <c r="K75" s="9">
        <v>2.0</v>
      </c>
      <c r="L75" s="9">
        <v>-16.0</v>
      </c>
      <c r="M75" s="9">
        <v>6.0</v>
      </c>
      <c r="N75" s="9">
        <v>6.0</v>
      </c>
      <c r="O75" s="5">
        <v>0.0</v>
      </c>
      <c r="P75" s="5">
        <v>11.25</v>
      </c>
      <c r="Q75" s="5">
        <v>11.25</v>
      </c>
      <c r="R75" s="5">
        <v>72.73</v>
      </c>
      <c r="S75" s="5" t="s">
        <v>30</v>
      </c>
      <c r="T75" s="5">
        <v>2023.0</v>
      </c>
      <c r="U75" s="10" t="str">
        <f>VLOOKUP(C75,[1]Sheet1!$C:$N,10,0)</f>
        <v>#ERROR!</v>
      </c>
      <c r="V75" s="10" t="str">
        <f>VLOOKUP(C75,[1]Sheet1!$C:$N,11,0)</f>
        <v>#ERROR!</v>
      </c>
      <c r="W75" s="10" t="str">
        <f>L75-U75</f>
        <v>#ERROR!</v>
      </c>
      <c r="X75" s="10"/>
      <c r="Y75" s="10"/>
      <c r="Z75" s="11"/>
      <c r="AA75" s="11"/>
    </row>
    <row r="76" ht="12.75" hidden="1" customHeight="1">
      <c r="A76" s="5">
        <v>75.0</v>
      </c>
      <c r="B76" s="5">
        <v>146940.0</v>
      </c>
      <c r="C76" s="5" t="s">
        <v>308</v>
      </c>
      <c r="D76" s="5" t="s">
        <v>309</v>
      </c>
      <c r="E76" s="5" t="s">
        <v>310</v>
      </c>
      <c r="F76" s="5" t="s">
        <v>57</v>
      </c>
      <c r="G76" s="5" t="s">
        <v>51</v>
      </c>
      <c r="H76" s="4"/>
      <c r="I76" s="5" t="s">
        <v>134</v>
      </c>
      <c r="J76" s="5" t="s">
        <v>100</v>
      </c>
      <c r="K76" s="5">
        <v>2.0</v>
      </c>
      <c r="L76" s="5">
        <v>-26.0</v>
      </c>
      <c r="M76" s="5">
        <v>0.0</v>
      </c>
      <c r="N76" s="5">
        <v>0.0</v>
      </c>
      <c r="O76" s="5">
        <v>-8.0</v>
      </c>
      <c r="P76" s="5">
        <v>7.0</v>
      </c>
      <c r="Q76" s="5">
        <v>7.0</v>
      </c>
      <c r="R76" s="5">
        <v>100.0</v>
      </c>
      <c r="S76" s="5" t="s">
        <v>30</v>
      </c>
      <c r="T76" s="5">
        <v>2023.0</v>
      </c>
      <c r="U76" s="6" t="str">
        <f>VLOOKUP(C76,[1]Sheet1!$C:$N,10,0)=L76</f>
        <v>#ERROR!</v>
      </c>
    </row>
    <row r="77" ht="12.75" hidden="1" customHeight="1">
      <c r="A77" s="5">
        <v>76.0</v>
      </c>
      <c r="B77" s="5">
        <v>164420.0</v>
      </c>
      <c r="C77" s="5" t="s">
        <v>311</v>
      </c>
      <c r="D77" s="5" t="s">
        <v>312</v>
      </c>
      <c r="E77" s="5" t="s">
        <v>301</v>
      </c>
      <c r="F77" s="5" t="s">
        <v>57</v>
      </c>
      <c r="G77" s="5" t="s">
        <v>270</v>
      </c>
      <c r="H77" s="4"/>
      <c r="I77" s="5" t="s">
        <v>313</v>
      </c>
      <c r="J77" s="5" t="s">
        <v>79</v>
      </c>
      <c r="K77" s="5">
        <v>2.0</v>
      </c>
      <c r="L77" s="5">
        <v>-24.0</v>
      </c>
      <c r="M77" s="5">
        <v>0.0</v>
      </c>
      <c r="N77" s="5">
        <v>0.0</v>
      </c>
      <c r="O77" s="5">
        <v>0.0</v>
      </c>
      <c r="P77" s="5">
        <v>15.0</v>
      </c>
      <c r="Q77" s="5">
        <v>15.0</v>
      </c>
      <c r="R77" s="5">
        <v>100.0</v>
      </c>
      <c r="S77" s="5" t="s">
        <v>30</v>
      </c>
      <c r="T77" s="5">
        <v>2023.0</v>
      </c>
      <c r="U77" s="6" t="str">
        <f>VLOOKUP(C77,[1]Sheet1!$C:$N,10,0)=L77</f>
        <v>#ERROR!</v>
      </c>
    </row>
    <row r="78" ht="12.75" hidden="1" customHeight="1">
      <c r="A78" s="5">
        <v>77.0</v>
      </c>
      <c r="B78" s="5">
        <v>146941.0</v>
      </c>
      <c r="C78" s="5" t="s">
        <v>314</v>
      </c>
      <c r="D78" s="5" t="s">
        <v>315</v>
      </c>
      <c r="E78" s="5" t="s">
        <v>316</v>
      </c>
      <c r="F78" s="5" t="s">
        <v>57</v>
      </c>
      <c r="G78" s="5" t="s">
        <v>270</v>
      </c>
      <c r="H78" s="4"/>
      <c r="I78" s="5" t="s">
        <v>134</v>
      </c>
      <c r="J78" s="5" t="s">
        <v>79</v>
      </c>
      <c r="K78" s="5">
        <v>2.0</v>
      </c>
      <c r="L78" s="5">
        <v>-26.0</v>
      </c>
      <c r="M78" s="5">
        <v>-2.0</v>
      </c>
      <c r="N78" s="5">
        <v>-2.0</v>
      </c>
      <c r="O78" s="5">
        <v>-1.0</v>
      </c>
      <c r="P78" s="5">
        <v>14.0</v>
      </c>
      <c r="Q78" s="5">
        <v>14.0</v>
      </c>
      <c r="R78" s="5">
        <v>108.33</v>
      </c>
      <c r="S78" s="5" t="s">
        <v>30</v>
      </c>
      <c r="T78" s="5">
        <v>2023.0</v>
      </c>
      <c r="U78" s="6" t="str">
        <f>VLOOKUP(C78,[1]Sheet1!$C:$N,10,0)=L78</f>
        <v>#ERROR!</v>
      </c>
    </row>
    <row r="79" ht="12.75" hidden="1" customHeight="1">
      <c r="A79" s="5">
        <v>78.0</v>
      </c>
      <c r="B79" s="5">
        <v>124648.0</v>
      </c>
      <c r="C79" s="5" t="s">
        <v>317</v>
      </c>
      <c r="D79" s="5" t="s">
        <v>318</v>
      </c>
      <c r="E79" s="5" t="s">
        <v>301</v>
      </c>
      <c r="F79" s="5" t="s">
        <v>57</v>
      </c>
      <c r="G79" s="5" t="s">
        <v>51</v>
      </c>
      <c r="H79" s="4"/>
      <c r="I79" s="5" t="s">
        <v>319</v>
      </c>
      <c r="J79" s="5" t="s">
        <v>53</v>
      </c>
      <c r="K79" s="5">
        <v>2.0</v>
      </c>
      <c r="L79" s="5">
        <v>-33.0</v>
      </c>
      <c r="M79" s="5">
        <v>0.0</v>
      </c>
      <c r="N79" s="5">
        <v>0.0</v>
      </c>
      <c r="O79" s="5">
        <v>0.0</v>
      </c>
      <c r="P79" s="5">
        <v>15.0</v>
      </c>
      <c r="Q79" s="5">
        <v>15.0</v>
      </c>
      <c r="R79" s="5">
        <v>100.0</v>
      </c>
      <c r="S79" s="5" t="s">
        <v>30</v>
      </c>
      <c r="T79" s="5">
        <v>2023.0</v>
      </c>
      <c r="U79" s="6" t="str">
        <f>VLOOKUP(C79,[1]Sheet1!$C:$N,10,0)=L79</f>
        <v>#ERROR!</v>
      </c>
    </row>
    <row r="80" ht="12.75" hidden="1" customHeight="1">
      <c r="A80" s="5">
        <v>79.0</v>
      </c>
      <c r="B80" s="5">
        <v>144122.0</v>
      </c>
      <c r="C80" s="5" t="s">
        <v>320</v>
      </c>
      <c r="D80" s="5" t="s">
        <v>321</v>
      </c>
      <c r="E80" s="5" t="s">
        <v>322</v>
      </c>
      <c r="F80" s="5" t="s">
        <v>50</v>
      </c>
      <c r="G80" s="5" t="s">
        <v>98</v>
      </c>
      <c r="H80" s="4"/>
      <c r="I80" s="5" t="s">
        <v>323</v>
      </c>
      <c r="J80" s="5" t="s">
        <v>59</v>
      </c>
      <c r="K80" s="5">
        <v>2.0</v>
      </c>
      <c r="L80" s="5">
        <v>-24.0</v>
      </c>
      <c r="M80" s="5">
        <v>-2.0</v>
      </c>
      <c r="N80" s="5">
        <v>-2.0</v>
      </c>
      <c r="O80" s="5">
        <v>-4.0</v>
      </c>
      <c r="P80" s="5">
        <v>9.75</v>
      </c>
      <c r="Q80" s="5">
        <v>9.75</v>
      </c>
      <c r="R80" s="5">
        <v>109.09</v>
      </c>
      <c r="S80" s="5" t="s">
        <v>30</v>
      </c>
      <c r="T80" s="5">
        <v>2023.0</v>
      </c>
      <c r="U80" s="6" t="str">
        <f>VLOOKUP(C80,[1]Sheet1!$C:$N,10,0)=L80</f>
        <v>#ERROR!</v>
      </c>
    </row>
    <row r="81" ht="21.75" customHeight="1">
      <c r="A81" s="7">
        <v>80.0</v>
      </c>
      <c r="B81" s="7">
        <v>158967.0</v>
      </c>
      <c r="C81" s="7" t="s">
        <v>324</v>
      </c>
      <c r="D81" s="7" t="s">
        <v>325</v>
      </c>
      <c r="E81" s="7" t="s">
        <v>268</v>
      </c>
      <c r="F81" s="7" t="s">
        <v>269</v>
      </c>
      <c r="G81" s="7" t="s">
        <v>270</v>
      </c>
      <c r="H81" s="8"/>
      <c r="I81" s="7" t="s">
        <v>326</v>
      </c>
      <c r="J81" s="7" t="s">
        <v>59</v>
      </c>
      <c r="K81" s="7">
        <v>2.0</v>
      </c>
      <c r="L81" s="7">
        <v>-18.0</v>
      </c>
      <c r="M81" s="7">
        <v>6.0</v>
      </c>
      <c r="N81" s="7">
        <v>6.0</v>
      </c>
      <c r="O81" s="5">
        <v>0.0</v>
      </c>
      <c r="P81" s="5">
        <v>15.0</v>
      </c>
      <c r="Q81" s="5">
        <v>15.0</v>
      </c>
      <c r="R81" s="5">
        <v>75.0</v>
      </c>
      <c r="S81" s="5" t="s">
        <v>30</v>
      </c>
      <c r="T81" s="5">
        <v>2023.0</v>
      </c>
      <c r="U81" s="8" t="str">
        <f>VLOOKUP(C81,[1]Sheet1!$C:$N,10,0)</f>
        <v>#ERROR!</v>
      </c>
      <c r="V81" s="8" t="str">
        <f>VLOOKUP(C81,[1]Sheet1!$C:$N,11,0)</f>
        <v>#ERROR!</v>
      </c>
      <c r="W81" s="8" t="str">
        <f>L81-U81</f>
        <v>#ERROR!</v>
      </c>
      <c r="X81" s="8"/>
      <c r="Y81" s="8">
        <v>4.0</v>
      </c>
    </row>
    <row r="82" ht="12.75" hidden="1" customHeight="1">
      <c r="A82" s="5">
        <v>81.0</v>
      </c>
      <c r="B82" s="5">
        <v>121417.0</v>
      </c>
      <c r="C82" s="5" t="s">
        <v>327</v>
      </c>
      <c r="D82" s="5" t="s">
        <v>328</v>
      </c>
      <c r="E82" s="5" t="s">
        <v>329</v>
      </c>
      <c r="F82" s="5" t="s">
        <v>26</v>
      </c>
      <c r="G82" s="5" t="s">
        <v>51</v>
      </c>
      <c r="H82" s="4"/>
      <c r="I82" s="5" t="s">
        <v>330</v>
      </c>
      <c r="J82" s="5" t="s">
        <v>331</v>
      </c>
      <c r="K82" s="5">
        <v>2.0</v>
      </c>
      <c r="L82" s="5">
        <v>-23.0</v>
      </c>
      <c r="M82" s="5">
        <v>3.0</v>
      </c>
      <c r="N82" s="5">
        <v>3.0</v>
      </c>
      <c r="O82" s="5">
        <v>0.0</v>
      </c>
      <c r="P82" s="5">
        <v>15.0</v>
      </c>
      <c r="Q82" s="5">
        <v>15.0</v>
      </c>
      <c r="R82" s="5">
        <v>88.46</v>
      </c>
      <c r="S82" s="5" t="s">
        <v>30</v>
      </c>
      <c r="T82" s="5">
        <v>2023.0</v>
      </c>
      <c r="U82" s="6" t="str">
        <f>VLOOKUP(C82,[1]Sheet1!$C:$N,10,0)=L82</f>
        <v>#ERROR!</v>
      </c>
    </row>
    <row r="83" ht="12.75" hidden="1" customHeight="1">
      <c r="A83" s="5">
        <v>82.0</v>
      </c>
      <c r="B83" s="5">
        <v>131538.0</v>
      </c>
      <c r="C83" s="5" t="s">
        <v>332</v>
      </c>
      <c r="D83" s="5" t="s">
        <v>333</v>
      </c>
      <c r="E83" s="5" t="s">
        <v>334</v>
      </c>
      <c r="F83" s="5" t="s">
        <v>26</v>
      </c>
      <c r="G83" s="5" t="s">
        <v>51</v>
      </c>
      <c r="H83" s="4"/>
      <c r="I83" s="5" t="s">
        <v>335</v>
      </c>
      <c r="J83" s="5" t="s">
        <v>100</v>
      </c>
      <c r="K83" s="5">
        <v>2.0</v>
      </c>
      <c r="L83" s="5">
        <v>-24.0</v>
      </c>
      <c r="M83" s="5">
        <v>5.0</v>
      </c>
      <c r="N83" s="5">
        <v>5.0</v>
      </c>
      <c r="O83" s="5">
        <v>0.0</v>
      </c>
      <c r="P83" s="5">
        <v>15.0</v>
      </c>
      <c r="Q83" s="5">
        <v>15.0</v>
      </c>
      <c r="R83" s="5">
        <v>82.76</v>
      </c>
      <c r="S83" s="5" t="s">
        <v>30</v>
      </c>
      <c r="T83" s="5">
        <v>2023.0</v>
      </c>
      <c r="U83" s="6" t="str">
        <f>VLOOKUP(C83,[1]Sheet1!$C:$N,10,0)=L83</f>
        <v>#ERROR!</v>
      </c>
    </row>
    <row r="84" ht="12.75" hidden="1" customHeight="1">
      <c r="A84" s="5">
        <v>83.0</v>
      </c>
      <c r="B84" s="5">
        <v>152818.0</v>
      </c>
      <c r="C84" s="5" t="s">
        <v>336</v>
      </c>
      <c r="D84" s="5" t="s">
        <v>337</v>
      </c>
      <c r="E84" s="5" t="s">
        <v>338</v>
      </c>
      <c r="F84" s="5" t="s">
        <v>26</v>
      </c>
      <c r="G84" s="5" t="s">
        <v>51</v>
      </c>
      <c r="H84" s="4"/>
      <c r="I84" s="5" t="s">
        <v>339</v>
      </c>
      <c r="J84" s="5" t="s">
        <v>193</v>
      </c>
      <c r="K84" s="5">
        <v>2.0</v>
      </c>
      <c r="L84" s="5">
        <v>-24.0</v>
      </c>
      <c r="M84" s="5">
        <v>0.0</v>
      </c>
      <c r="N84" s="5">
        <v>0.0</v>
      </c>
      <c r="O84" s="5">
        <v>0.0</v>
      </c>
      <c r="P84" s="5">
        <v>15.0</v>
      </c>
      <c r="Q84" s="5">
        <v>15.0</v>
      </c>
      <c r="R84" s="5">
        <v>100.0</v>
      </c>
      <c r="S84" s="5" t="s">
        <v>30</v>
      </c>
      <c r="T84" s="5">
        <v>2023.0</v>
      </c>
      <c r="U84" s="6" t="str">
        <f>VLOOKUP(C84,[1]Sheet1!$C:$N,10,0)=L84</f>
        <v>#ERROR!</v>
      </c>
    </row>
    <row r="85" ht="12.75" hidden="1" customHeight="1">
      <c r="A85" s="5">
        <v>84.0</v>
      </c>
      <c r="B85" s="5">
        <v>126354.0</v>
      </c>
      <c r="C85" s="5" t="s">
        <v>340</v>
      </c>
      <c r="D85" s="5" t="s">
        <v>341</v>
      </c>
      <c r="E85" s="5" t="s">
        <v>342</v>
      </c>
      <c r="F85" s="5" t="s">
        <v>26</v>
      </c>
      <c r="G85" s="5" t="s">
        <v>39</v>
      </c>
      <c r="H85" s="4"/>
      <c r="I85" s="5" t="s">
        <v>343</v>
      </c>
      <c r="J85" s="5" t="s">
        <v>206</v>
      </c>
      <c r="K85" s="5">
        <v>2.0</v>
      </c>
      <c r="L85" s="5">
        <v>-24.0</v>
      </c>
      <c r="M85" s="5">
        <v>0.0</v>
      </c>
      <c r="N85" s="5">
        <v>0.0</v>
      </c>
      <c r="O85" s="5">
        <v>-6.0</v>
      </c>
      <c r="P85" s="5">
        <v>9.0</v>
      </c>
      <c r="Q85" s="5">
        <v>9.0</v>
      </c>
      <c r="R85" s="5">
        <v>100.0</v>
      </c>
      <c r="S85" s="5" t="s">
        <v>30</v>
      </c>
      <c r="T85" s="5">
        <v>2023.0</v>
      </c>
      <c r="U85" s="6" t="str">
        <f>VLOOKUP(C85,[1]Sheet1!$C:$N,10,0)=L85</f>
        <v>#ERROR!</v>
      </c>
    </row>
    <row r="86" ht="12.75" hidden="1" customHeight="1">
      <c r="A86" s="5">
        <v>85.0</v>
      </c>
      <c r="B86" s="5">
        <v>147771.0</v>
      </c>
      <c r="C86" s="5" t="s">
        <v>344</v>
      </c>
      <c r="D86" s="5" t="s">
        <v>345</v>
      </c>
      <c r="E86" s="5" t="s">
        <v>342</v>
      </c>
      <c r="F86" s="5" t="s">
        <v>26</v>
      </c>
      <c r="G86" s="5" t="s">
        <v>51</v>
      </c>
      <c r="H86" s="4"/>
      <c r="I86" s="5" t="s">
        <v>346</v>
      </c>
      <c r="J86" s="5" t="s">
        <v>347</v>
      </c>
      <c r="K86" s="5">
        <v>2.0</v>
      </c>
      <c r="L86" s="5">
        <v>-33.0</v>
      </c>
      <c r="M86" s="5">
        <v>0.0</v>
      </c>
      <c r="N86" s="5">
        <v>0.0</v>
      </c>
      <c r="O86" s="5">
        <v>0.0</v>
      </c>
      <c r="P86" s="5">
        <v>15.0</v>
      </c>
      <c r="Q86" s="5">
        <v>15.0</v>
      </c>
      <c r="R86" s="5">
        <v>100.0</v>
      </c>
      <c r="S86" s="5" t="s">
        <v>30</v>
      </c>
      <c r="T86" s="5">
        <v>2023.0</v>
      </c>
      <c r="U86" s="6" t="str">
        <f>VLOOKUP(C86,[1]Sheet1!$C:$N,10,0)=L86</f>
        <v>#ERROR!</v>
      </c>
    </row>
    <row r="87" ht="21.75" customHeight="1">
      <c r="A87" s="7">
        <v>86.0</v>
      </c>
      <c r="B87" s="7">
        <v>152458.0</v>
      </c>
      <c r="C87" s="7" t="s">
        <v>348</v>
      </c>
      <c r="D87" s="7" t="s">
        <v>349</v>
      </c>
      <c r="E87" s="7" t="s">
        <v>342</v>
      </c>
      <c r="F87" s="7" t="s">
        <v>26</v>
      </c>
      <c r="G87" s="7" t="s">
        <v>98</v>
      </c>
      <c r="H87" s="8"/>
      <c r="I87" s="7" t="s">
        <v>350</v>
      </c>
      <c r="J87" s="7" t="s">
        <v>193</v>
      </c>
      <c r="K87" s="7">
        <v>2.0</v>
      </c>
      <c r="L87" s="7">
        <v>-25.0</v>
      </c>
      <c r="M87" s="7">
        <v>-1.0</v>
      </c>
      <c r="N87" s="7">
        <v>-1.0</v>
      </c>
      <c r="O87" s="5">
        <v>-6.0</v>
      </c>
      <c r="P87" s="5">
        <v>9.0</v>
      </c>
      <c r="Q87" s="5">
        <v>9.0</v>
      </c>
      <c r="R87" s="5">
        <v>104.17</v>
      </c>
      <c r="S87" s="5" t="s">
        <v>30</v>
      </c>
      <c r="T87" s="5">
        <v>2023.0</v>
      </c>
      <c r="U87" s="8" t="str">
        <f>VLOOKUP(C87,[1]Sheet1!$C:$N,10,0)</f>
        <v>#ERROR!</v>
      </c>
      <c r="V87" s="8" t="str">
        <f>VLOOKUP(C87,[1]Sheet1!$C:$N,11,0)</f>
        <v>#ERROR!</v>
      </c>
      <c r="W87" s="8" t="str">
        <f>L87-U87</f>
        <v>#ERROR!</v>
      </c>
      <c r="X87" s="8"/>
      <c r="Y87" s="8">
        <v>-1.0</v>
      </c>
    </row>
    <row r="88" ht="12.75" hidden="1" customHeight="1">
      <c r="A88" s="5">
        <v>87.0</v>
      </c>
      <c r="B88" s="5">
        <v>156917.0</v>
      </c>
      <c r="C88" s="5" t="s">
        <v>351</v>
      </c>
      <c r="D88" s="5" t="s">
        <v>352</v>
      </c>
      <c r="E88" s="5" t="s">
        <v>342</v>
      </c>
      <c r="F88" s="5" t="s">
        <v>26</v>
      </c>
      <c r="G88" s="5" t="s">
        <v>51</v>
      </c>
      <c r="H88" s="4"/>
      <c r="I88" s="5" t="s">
        <v>353</v>
      </c>
      <c r="J88" s="5" t="s">
        <v>331</v>
      </c>
      <c r="K88" s="5">
        <v>2.0</v>
      </c>
      <c r="L88" s="5">
        <v>-24.0</v>
      </c>
      <c r="M88" s="5">
        <v>0.0</v>
      </c>
      <c r="N88" s="5">
        <v>0.0</v>
      </c>
      <c r="O88" s="5">
        <v>0.0</v>
      </c>
      <c r="P88" s="5">
        <v>15.0</v>
      </c>
      <c r="Q88" s="5">
        <v>15.0</v>
      </c>
      <c r="R88" s="5">
        <v>100.0</v>
      </c>
      <c r="S88" s="5" t="s">
        <v>30</v>
      </c>
      <c r="T88" s="5">
        <v>2023.0</v>
      </c>
      <c r="U88" s="6" t="str">
        <f>VLOOKUP(C88,[1]Sheet1!$C:$N,10,0)=L88</f>
        <v>#ERROR!</v>
      </c>
    </row>
    <row r="89" ht="12.75" hidden="1" customHeight="1">
      <c r="A89" s="5">
        <v>88.0</v>
      </c>
      <c r="B89" s="5">
        <v>158034.0</v>
      </c>
      <c r="C89" s="5" t="s">
        <v>354</v>
      </c>
      <c r="D89" s="5" t="s">
        <v>355</v>
      </c>
      <c r="E89" s="5" t="s">
        <v>342</v>
      </c>
      <c r="F89" s="5" t="s">
        <v>26</v>
      </c>
      <c r="G89" s="5" t="s">
        <v>124</v>
      </c>
      <c r="H89" s="4"/>
      <c r="I89" s="5" t="s">
        <v>356</v>
      </c>
      <c r="J89" s="5" t="s">
        <v>206</v>
      </c>
      <c r="K89" s="5">
        <v>2.0</v>
      </c>
      <c r="L89" s="5">
        <v>-24.0</v>
      </c>
      <c r="M89" s="5">
        <v>0.0</v>
      </c>
      <c r="N89" s="5">
        <v>0.0</v>
      </c>
      <c r="O89" s="5">
        <v>0.0</v>
      </c>
      <c r="P89" s="5">
        <v>15.0</v>
      </c>
      <c r="Q89" s="5">
        <v>15.0</v>
      </c>
      <c r="R89" s="5">
        <v>100.0</v>
      </c>
      <c r="S89" s="5" t="s">
        <v>30</v>
      </c>
      <c r="T89" s="5">
        <v>2023.0</v>
      </c>
      <c r="U89" s="6" t="str">
        <f>VLOOKUP(C89,[1]Sheet1!$C:$N,10,0)=L89</f>
        <v>#ERROR!</v>
      </c>
    </row>
    <row r="90" ht="21.75" customHeight="1">
      <c r="A90" s="7">
        <v>89.0</v>
      </c>
      <c r="B90" s="7">
        <v>137960.0</v>
      </c>
      <c r="C90" s="7" t="s">
        <v>357</v>
      </c>
      <c r="D90" s="7" t="s">
        <v>358</v>
      </c>
      <c r="E90" s="7" t="s">
        <v>342</v>
      </c>
      <c r="F90" s="7" t="s">
        <v>26</v>
      </c>
      <c r="G90" s="7" t="s">
        <v>270</v>
      </c>
      <c r="H90" s="8"/>
      <c r="I90" s="7" t="s">
        <v>359</v>
      </c>
      <c r="J90" s="7" t="s">
        <v>206</v>
      </c>
      <c r="K90" s="7">
        <v>2.0</v>
      </c>
      <c r="L90" s="7">
        <v>-23.0</v>
      </c>
      <c r="M90" s="7">
        <v>1.0</v>
      </c>
      <c r="N90" s="7">
        <v>1.0</v>
      </c>
      <c r="O90" s="5">
        <v>0.0</v>
      </c>
      <c r="P90" s="5">
        <v>15.0</v>
      </c>
      <c r="Q90" s="5">
        <v>15.0</v>
      </c>
      <c r="R90" s="5">
        <v>95.83</v>
      </c>
      <c r="S90" s="5" t="s">
        <v>30</v>
      </c>
      <c r="T90" s="5">
        <v>2023.0</v>
      </c>
      <c r="U90" s="8" t="str">
        <f>VLOOKUP(C90,[1]Sheet1!$C:$N,10,0)</f>
        <v>#ERROR!</v>
      </c>
      <c r="V90" s="8" t="str">
        <f>VLOOKUP(C90,[1]Sheet1!$C:$N,11,0)</f>
        <v>#ERROR!</v>
      </c>
      <c r="W90" s="8" t="str">
        <f>L90-U90</f>
        <v>#ERROR!</v>
      </c>
      <c r="X90" s="8"/>
      <c r="Y90" s="8">
        <v>1.0</v>
      </c>
    </row>
    <row r="91" ht="12.75" hidden="1" customHeight="1">
      <c r="A91" s="5">
        <v>90.0</v>
      </c>
      <c r="B91" s="5">
        <v>129293.0</v>
      </c>
      <c r="C91" s="5" t="s">
        <v>360</v>
      </c>
      <c r="D91" s="5" t="s">
        <v>361</v>
      </c>
      <c r="E91" s="5" t="s">
        <v>342</v>
      </c>
      <c r="F91" s="5" t="s">
        <v>26</v>
      </c>
      <c r="G91" s="5" t="s">
        <v>84</v>
      </c>
      <c r="H91" s="4"/>
      <c r="I91" s="5" t="s">
        <v>362</v>
      </c>
      <c r="J91" s="5" t="s">
        <v>206</v>
      </c>
      <c r="K91" s="5">
        <v>2.0</v>
      </c>
      <c r="L91" s="5">
        <v>-28.0</v>
      </c>
      <c r="M91" s="5">
        <v>-4.0</v>
      </c>
      <c r="N91" s="5">
        <v>-4.0</v>
      </c>
      <c r="O91" s="5">
        <v>0.0</v>
      </c>
      <c r="P91" s="5">
        <v>15.0</v>
      </c>
      <c r="Q91" s="5">
        <v>15.0</v>
      </c>
      <c r="R91" s="5">
        <v>116.67</v>
      </c>
      <c r="S91" s="5" t="s">
        <v>30</v>
      </c>
      <c r="T91" s="5">
        <v>2023.0</v>
      </c>
      <c r="U91" s="6" t="str">
        <f>VLOOKUP(C91,[1]Sheet1!$C:$N,10,0)=L91</f>
        <v>#ERROR!</v>
      </c>
    </row>
    <row r="92" ht="12.75" hidden="1" customHeight="1">
      <c r="A92" s="5">
        <v>91.0</v>
      </c>
      <c r="B92" s="5">
        <v>135320.0</v>
      </c>
      <c r="C92" s="5" t="s">
        <v>363</v>
      </c>
      <c r="D92" s="5" t="s">
        <v>364</v>
      </c>
      <c r="E92" s="5" t="s">
        <v>342</v>
      </c>
      <c r="F92" s="5" t="s">
        <v>26</v>
      </c>
      <c r="G92" s="5" t="s">
        <v>51</v>
      </c>
      <c r="H92" s="4"/>
      <c r="I92" s="5" t="s">
        <v>227</v>
      </c>
      <c r="J92" s="5" t="s">
        <v>64</v>
      </c>
      <c r="K92" s="5">
        <v>2.0</v>
      </c>
      <c r="L92" s="5">
        <v>-23.0</v>
      </c>
      <c r="M92" s="5">
        <v>1.0</v>
      </c>
      <c r="N92" s="5">
        <v>1.0</v>
      </c>
      <c r="O92" s="5">
        <v>0.0</v>
      </c>
      <c r="P92" s="5">
        <v>15.0</v>
      </c>
      <c r="Q92" s="5">
        <v>15.0</v>
      </c>
      <c r="R92" s="5">
        <v>95.83</v>
      </c>
      <c r="S92" s="5" t="s">
        <v>30</v>
      </c>
      <c r="T92" s="5">
        <v>2023.0</v>
      </c>
      <c r="U92" s="6" t="str">
        <f>VLOOKUP(C92,[1]Sheet1!$C:$N,10,0)=L92</f>
        <v>#ERROR!</v>
      </c>
    </row>
    <row r="93" ht="12.75" hidden="1" customHeight="1">
      <c r="A93" s="5">
        <v>92.0</v>
      </c>
      <c r="B93" s="5">
        <v>152136.0</v>
      </c>
      <c r="C93" s="5" t="s">
        <v>365</v>
      </c>
      <c r="D93" s="5" t="s">
        <v>366</v>
      </c>
      <c r="E93" s="5" t="s">
        <v>342</v>
      </c>
      <c r="F93" s="5" t="s">
        <v>26</v>
      </c>
      <c r="G93" s="5" t="s">
        <v>51</v>
      </c>
      <c r="H93" s="4"/>
      <c r="I93" s="5" t="s">
        <v>367</v>
      </c>
      <c r="J93" s="5" t="s">
        <v>231</v>
      </c>
      <c r="K93" s="5">
        <v>2.0</v>
      </c>
      <c r="L93" s="5">
        <v>-23.0</v>
      </c>
      <c r="M93" s="5">
        <v>1.0</v>
      </c>
      <c r="N93" s="5">
        <v>1.0</v>
      </c>
      <c r="O93" s="5">
        <v>0.0</v>
      </c>
      <c r="P93" s="5">
        <v>15.0</v>
      </c>
      <c r="Q93" s="5">
        <v>15.0</v>
      </c>
      <c r="R93" s="5">
        <v>95.83</v>
      </c>
      <c r="S93" s="5" t="s">
        <v>30</v>
      </c>
      <c r="T93" s="5">
        <v>2023.0</v>
      </c>
      <c r="U93" s="6" t="str">
        <f>VLOOKUP(C93,[1]Sheet1!$C:$N,10,0)=L93</f>
        <v>#ERROR!</v>
      </c>
    </row>
    <row r="94" ht="12.75" hidden="1" customHeight="1">
      <c r="A94" s="5">
        <v>93.0</v>
      </c>
      <c r="B94" s="5">
        <v>133759.0</v>
      </c>
      <c r="C94" s="5" t="s">
        <v>368</v>
      </c>
      <c r="D94" s="5" t="s">
        <v>369</v>
      </c>
      <c r="E94" s="5" t="s">
        <v>342</v>
      </c>
      <c r="F94" s="5" t="s">
        <v>26</v>
      </c>
      <c r="G94" s="5" t="s">
        <v>51</v>
      </c>
      <c r="H94" s="4"/>
      <c r="I94" s="5" t="s">
        <v>370</v>
      </c>
      <c r="J94" s="5" t="s">
        <v>100</v>
      </c>
      <c r="K94" s="5">
        <v>2.0</v>
      </c>
      <c r="L94" s="5">
        <v>-28.0</v>
      </c>
      <c r="M94" s="5">
        <v>-4.0</v>
      </c>
      <c r="N94" s="5">
        <v>-4.0</v>
      </c>
      <c r="O94" s="5">
        <v>0.0</v>
      </c>
      <c r="P94" s="5">
        <v>15.0</v>
      </c>
      <c r="Q94" s="5">
        <v>15.0</v>
      </c>
      <c r="R94" s="5">
        <v>116.67</v>
      </c>
      <c r="S94" s="5" t="s">
        <v>30</v>
      </c>
      <c r="T94" s="5">
        <v>2023.0</v>
      </c>
      <c r="U94" s="6" t="str">
        <f>VLOOKUP(C94,[1]Sheet1!$C:$N,10,0)=L94</f>
        <v>#ERROR!</v>
      </c>
    </row>
    <row r="95" ht="12.75" hidden="1" customHeight="1">
      <c r="A95" s="5">
        <v>94.0</v>
      </c>
      <c r="B95" s="5">
        <v>155955.0</v>
      </c>
      <c r="C95" s="5" t="s">
        <v>371</v>
      </c>
      <c r="D95" s="5" t="s">
        <v>372</v>
      </c>
      <c r="E95" s="5" t="s">
        <v>373</v>
      </c>
      <c r="F95" s="5" t="s">
        <v>26</v>
      </c>
      <c r="G95" s="5" t="s">
        <v>270</v>
      </c>
      <c r="H95" s="4"/>
      <c r="I95" s="5" t="s">
        <v>374</v>
      </c>
      <c r="J95" s="5" t="s">
        <v>206</v>
      </c>
      <c r="K95" s="5">
        <v>2.0</v>
      </c>
      <c r="L95" s="5">
        <v>-24.0</v>
      </c>
      <c r="M95" s="5">
        <v>0.0</v>
      </c>
      <c r="N95" s="5">
        <v>0.0</v>
      </c>
      <c r="O95" s="5">
        <v>-10.0</v>
      </c>
      <c r="P95" s="5">
        <v>5.0</v>
      </c>
      <c r="Q95" s="5">
        <v>5.0</v>
      </c>
      <c r="R95" s="5">
        <v>100.0</v>
      </c>
      <c r="S95" s="5" t="s">
        <v>30</v>
      </c>
      <c r="T95" s="5">
        <v>2023.0</v>
      </c>
      <c r="U95" s="6" t="str">
        <f>VLOOKUP(C95,[1]Sheet1!$C:$N,10,0)=L95</f>
        <v>#ERROR!</v>
      </c>
    </row>
    <row r="96" ht="21.75" customHeight="1">
      <c r="A96" s="7">
        <v>95.0</v>
      </c>
      <c r="B96" s="7">
        <v>155572.0</v>
      </c>
      <c r="C96" s="7" t="s">
        <v>375</v>
      </c>
      <c r="D96" s="7" t="s">
        <v>376</v>
      </c>
      <c r="E96" s="7" t="s">
        <v>377</v>
      </c>
      <c r="F96" s="7" t="s">
        <v>83</v>
      </c>
      <c r="G96" s="7" t="s">
        <v>51</v>
      </c>
      <c r="H96" s="8"/>
      <c r="I96" s="7" t="s">
        <v>378</v>
      </c>
      <c r="J96" s="7" t="s">
        <v>59</v>
      </c>
      <c r="K96" s="7">
        <v>2.0</v>
      </c>
      <c r="L96" s="7">
        <v>-20.0</v>
      </c>
      <c r="M96" s="7">
        <v>4.0</v>
      </c>
      <c r="N96" s="7">
        <v>4.0</v>
      </c>
      <c r="O96" s="5">
        <v>0.0</v>
      </c>
      <c r="P96" s="5">
        <v>15.0</v>
      </c>
      <c r="Q96" s="5">
        <v>15.0</v>
      </c>
      <c r="R96" s="5">
        <v>83.33</v>
      </c>
      <c r="S96" s="5" t="s">
        <v>30</v>
      </c>
      <c r="T96" s="5">
        <v>2023.0</v>
      </c>
      <c r="U96" s="8" t="str">
        <f>VLOOKUP(C96,[1]Sheet1!$C:$N,10,0)</f>
        <v>#ERROR!</v>
      </c>
      <c r="V96" s="8" t="str">
        <f>VLOOKUP(C96,[1]Sheet1!$C:$N,11,0)</f>
        <v>#ERROR!</v>
      </c>
      <c r="W96" s="8" t="str">
        <f>L96-U96</f>
        <v>#ERROR!</v>
      </c>
      <c r="X96" s="8"/>
      <c r="Y96" s="8">
        <v>2.0</v>
      </c>
    </row>
    <row r="97" ht="12.75" hidden="1" customHeight="1">
      <c r="A97" s="5">
        <v>96.0</v>
      </c>
      <c r="B97" s="5">
        <v>132499.0</v>
      </c>
      <c r="C97" s="5" t="s">
        <v>379</v>
      </c>
      <c r="D97" s="5" t="s">
        <v>380</v>
      </c>
      <c r="E97" s="5" t="s">
        <v>381</v>
      </c>
      <c r="F97" s="5" t="s">
        <v>139</v>
      </c>
      <c r="G97" s="5" t="s">
        <v>77</v>
      </c>
      <c r="H97" s="4"/>
      <c r="I97" s="5" t="s">
        <v>382</v>
      </c>
      <c r="J97" s="5" t="s">
        <v>79</v>
      </c>
      <c r="K97" s="5">
        <v>2.0</v>
      </c>
      <c r="L97" s="5">
        <v>-24.0</v>
      </c>
      <c r="M97" s="5">
        <v>0.0</v>
      </c>
      <c r="N97" s="5">
        <v>0.0</v>
      </c>
      <c r="O97" s="5">
        <v>0.0</v>
      </c>
      <c r="P97" s="5">
        <v>15.0</v>
      </c>
      <c r="Q97" s="5">
        <v>15.0</v>
      </c>
      <c r="R97" s="5">
        <v>100.0</v>
      </c>
      <c r="S97" s="5" t="s">
        <v>30</v>
      </c>
      <c r="T97" s="5">
        <v>2023.0</v>
      </c>
      <c r="U97" s="6" t="str">
        <f>VLOOKUP(C97,[1]Sheet1!$C:$N,10,0)=L97</f>
        <v>#ERROR!</v>
      </c>
    </row>
    <row r="98" ht="12.75" hidden="1" customHeight="1">
      <c r="A98" s="5">
        <v>97.0</v>
      </c>
      <c r="B98" s="5">
        <v>128672.0</v>
      </c>
      <c r="C98" s="5" t="s">
        <v>383</v>
      </c>
      <c r="D98" s="5" t="s">
        <v>384</v>
      </c>
      <c r="E98" s="5" t="s">
        <v>111</v>
      </c>
      <c r="F98" s="5" t="s">
        <v>83</v>
      </c>
      <c r="G98" s="5" t="s">
        <v>51</v>
      </c>
      <c r="H98" s="4"/>
      <c r="I98" s="5" t="s">
        <v>112</v>
      </c>
      <c r="J98" s="5" t="s">
        <v>108</v>
      </c>
      <c r="K98" s="5">
        <v>2.0</v>
      </c>
      <c r="L98" s="5">
        <v>-24.0</v>
      </c>
      <c r="M98" s="5">
        <v>-2.0</v>
      </c>
      <c r="N98" s="5">
        <v>-2.0</v>
      </c>
      <c r="O98" s="5">
        <v>0.0</v>
      </c>
      <c r="P98" s="5">
        <v>13.75</v>
      </c>
      <c r="Q98" s="5">
        <v>13.75</v>
      </c>
      <c r="R98" s="5">
        <v>109.09</v>
      </c>
      <c r="S98" s="5" t="s">
        <v>30</v>
      </c>
      <c r="T98" s="5">
        <v>2023.0</v>
      </c>
      <c r="U98" s="6" t="str">
        <f>VLOOKUP(C98,[1]Sheet1!$C:$N,10,0)=L98</f>
        <v>#ERROR!</v>
      </c>
    </row>
    <row r="99" ht="12.75" hidden="1" customHeight="1">
      <c r="A99" s="5">
        <v>98.0</v>
      </c>
      <c r="B99" s="5">
        <v>164404.0</v>
      </c>
      <c r="C99" s="5" t="s">
        <v>385</v>
      </c>
      <c r="D99" s="5" t="s">
        <v>386</v>
      </c>
      <c r="E99" s="5" t="s">
        <v>387</v>
      </c>
      <c r="F99" s="5" t="s">
        <v>57</v>
      </c>
      <c r="G99" s="5" t="s">
        <v>51</v>
      </c>
      <c r="H99" s="4"/>
      <c r="I99" s="5" t="s">
        <v>388</v>
      </c>
      <c r="J99" s="5" t="s">
        <v>59</v>
      </c>
      <c r="K99" s="5">
        <v>2.0</v>
      </c>
      <c r="L99" s="5">
        <v>-24.0</v>
      </c>
      <c r="M99" s="5">
        <v>0.0</v>
      </c>
      <c r="N99" s="5">
        <v>0.0</v>
      </c>
      <c r="O99" s="5">
        <v>-2.0</v>
      </c>
      <c r="P99" s="5">
        <v>13.0</v>
      </c>
      <c r="Q99" s="5">
        <v>13.0</v>
      </c>
      <c r="R99" s="5">
        <v>100.0</v>
      </c>
      <c r="S99" s="5" t="s">
        <v>30</v>
      </c>
      <c r="T99" s="5">
        <v>2023.0</v>
      </c>
      <c r="U99" s="6" t="str">
        <f>VLOOKUP(C99,[1]Sheet1!$C:$N,10,0)=L99</f>
        <v>#ERROR!</v>
      </c>
    </row>
    <row r="100" ht="12.75" hidden="1" customHeight="1">
      <c r="A100" s="5">
        <v>99.0</v>
      </c>
      <c r="B100" s="5">
        <v>161258.0</v>
      </c>
      <c r="C100" s="5" t="s">
        <v>389</v>
      </c>
      <c r="D100" s="5" t="s">
        <v>390</v>
      </c>
      <c r="E100" s="5" t="s">
        <v>391</v>
      </c>
      <c r="F100" s="5" t="s">
        <v>26</v>
      </c>
      <c r="G100" s="5" t="s">
        <v>186</v>
      </c>
      <c r="H100" s="4"/>
      <c r="I100" s="5" t="s">
        <v>392</v>
      </c>
      <c r="J100" s="5" t="s">
        <v>188</v>
      </c>
      <c r="K100" s="5">
        <v>2.0</v>
      </c>
      <c r="L100" s="5">
        <v>-17.0</v>
      </c>
      <c r="M100" s="5">
        <v>8.0</v>
      </c>
      <c r="N100" s="5">
        <v>8.0</v>
      </c>
      <c r="O100" s="5">
        <v>0.0</v>
      </c>
      <c r="P100" s="5">
        <v>15.0</v>
      </c>
      <c r="Q100" s="5">
        <v>15.0</v>
      </c>
      <c r="R100" s="5">
        <v>68.0</v>
      </c>
      <c r="S100" s="5" t="s">
        <v>30</v>
      </c>
      <c r="T100" s="5">
        <v>2023.0</v>
      </c>
      <c r="U100" s="6" t="str">
        <f>VLOOKUP(C100,[1]Sheet1!$C:$N,10,0)=L100</f>
        <v>#ERROR!</v>
      </c>
    </row>
    <row r="101" ht="21.75" customHeight="1">
      <c r="A101" s="12">
        <v>100.0</v>
      </c>
      <c r="B101" s="12">
        <v>130875.0</v>
      </c>
      <c r="C101" s="12" t="s">
        <v>393</v>
      </c>
      <c r="D101" s="12" t="s">
        <v>394</v>
      </c>
      <c r="E101" s="12" t="s">
        <v>395</v>
      </c>
      <c r="F101" s="12" t="s">
        <v>269</v>
      </c>
      <c r="G101" s="12" t="s">
        <v>51</v>
      </c>
      <c r="H101" s="13"/>
      <c r="I101" s="12" t="s">
        <v>396</v>
      </c>
      <c r="J101" s="12" t="s">
        <v>397</v>
      </c>
      <c r="K101" s="12">
        <v>2.0</v>
      </c>
      <c r="L101" s="12">
        <v>-32.0</v>
      </c>
      <c r="M101" s="12">
        <v>0.0</v>
      </c>
      <c r="N101" s="12">
        <v>0.0</v>
      </c>
      <c r="O101" s="5">
        <v>0.0</v>
      </c>
      <c r="P101" s="5">
        <v>15.0</v>
      </c>
      <c r="Q101" s="5">
        <v>15.0</v>
      </c>
      <c r="R101" s="5">
        <v>100.0</v>
      </c>
      <c r="S101" s="5" t="s">
        <v>30</v>
      </c>
      <c r="T101" s="5">
        <v>2023.0</v>
      </c>
      <c r="U101" s="13" t="str">
        <f>VLOOKUP(C101,[1]Sheet1!$C:$N,10,0)</f>
        <v>#ERROR!</v>
      </c>
      <c r="V101" s="13" t="str">
        <f>VLOOKUP(C101,[1]Sheet1!$C:$N,11,0)</f>
        <v>#ERROR!</v>
      </c>
      <c r="W101" s="13" t="str">
        <f>L101-U101</f>
        <v>#ERROR!</v>
      </c>
      <c r="X101" s="13" t="str">
        <f>VLOOKUP(C101,[1]Sheet1!$C:$N,12,0)</f>
        <v>#ERROR!</v>
      </c>
      <c r="Y101" s="13">
        <v>13.0</v>
      </c>
      <c r="Z101" s="14" t="s">
        <v>398</v>
      </c>
      <c r="AA101" s="14"/>
    </row>
    <row r="102" ht="12.75" hidden="1" customHeight="1">
      <c r="A102" s="5">
        <v>101.0</v>
      </c>
      <c r="B102" s="5">
        <v>125968.0</v>
      </c>
      <c r="C102" s="5" t="s">
        <v>399</v>
      </c>
      <c r="D102" s="5" t="s">
        <v>400</v>
      </c>
      <c r="E102" s="5" t="s">
        <v>401</v>
      </c>
      <c r="F102" s="5" t="s">
        <v>26</v>
      </c>
      <c r="G102" s="5" t="s">
        <v>39</v>
      </c>
      <c r="H102" s="4"/>
      <c r="I102" s="5" t="s">
        <v>402</v>
      </c>
      <c r="J102" s="5" t="s">
        <v>197</v>
      </c>
      <c r="K102" s="5">
        <v>2.0</v>
      </c>
      <c r="L102" s="5">
        <v>-23.0</v>
      </c>
      <c r="M102" s="5">
        <v>1.0</v>
      </c>
      <c r="N102" s="5">
        <v>1.0</v>
      </c>
      <c r="O102" s="5">
        <v>0.0</v>
      </c>
      <c r="P102" s="5">
        <v>15.0</v>
      </c>
      <c r="Q102" s="5">
        <v>15.0</v>
      </c>
      <c r="R102" s="5">
        <v>95.83</v>
      </c>
      <c r="S102" s="5" t="s">
        <v>30</v>
      </c>
      <c r="T102" s="5">
        <v>2023.0</v>
      </c>
      <c r="U102" s="6" t="str">
        <f>VLOOKUP(C102,[1]Sheet1!$C:$N,10,0)=L102</f>
        <v>#ERROR!</v>
      </c>
    </row>
    <row r="103" ht="12.75" hidden="1" customHeight="1">
      <c r="A103" s="5">
        <v>102.0</v>
      </c>
      <c r="B103" s="5">
        <v>146584.0</v>
      </c>
      <c r="C103" s="5" t="s">
        <v>403</v>
      </c>
      <c r="D103" s="5" t="s">
        <v>404</v>
      </c>
      <c r="E103" s="5" t="s">
        <v>405</v>
      </c>
      <c r="F103" s="5" t="s">
        <v>26</v>
      </c>
      <c r="G103" s="5" t="s">
        <v>124</v>
      </c>
      <c r="H103" s="4"/>
      <c r="I103" s="5" t="s">
        <v>406</v>
      </c>
      <c r="J103" s="5" t="s">
        <v>206</v>
      </c>
      <c r="K103" s="5">
        <v>2.0</v>
      </c>
      <c r="L103" s="5">
        <v>-24.0</v>
      </c>
      <c r="M103" s="5">
        <v>0.0</v>
      </c>
      <c r="N103" s="5">
        <v>0.0</v>
      </c>
      <c r="O103" s="5">
        <v>-3.0</v>
      </c>
      <c r="P103" s="5">
        <v>12.0</v>
      </c>
      <c r="Q103" s="5">
        <v>12.0</v>
      </c>
      <c r="R103" s="5">
        <v>100.0</v>
      </c>
      <c r="S103" s="5" t="s">
        <v>30</v>
      </c>
      <c r="T103" s="5">
        <v>2023.0</v>
      </c>
      <c r="U103" s="6" t="str">
        <f>VLOOKUP(C103,[1]Sheet1!$C:$N,10,0)=L103</f>
        <v>#ERROR!</v>
      </c>
    </row>
    <row r="104" ht="12.75" hidden="1" customHeight="1">
      <c r="A104" s="5">
        <v>103.0</v>
      </c>
      <c r="B104" s="5">
        <v>147065.0</v>
      </c>
      <c r="C104" s="5" t="s">
        <v>407</v>
      </c>
      <c r="D104" s="5" t="s">
        <v>408</v>
      </c>
      <c r="E104" s="5" t="s">
        <v>409</v>
      </c>
      <c r="F104" s="5" t="s">
        <v>26</v>
      </c>
      <c r="G104" s="5" t="s">
        <v>84</v>
      </c>
      <c r="H104" s="4"/>
      <c r="I104" s="5" t="s">
        <v>410</v>
      </c>
      <c r="J104" s="5" t="s">
        <v>206</v>
      </c>
      <c r="K104" s="5">
        <v>2.0</v>
      </c>
      <c r="L104" s="5">
        <v>-24.0</v>
      </c>
      <c r="M104" s="5">
        <v>0.0</v>
      </c>
      <c r="N104" s="5">
        <v>0.0</v>
      </c>
      <c r="O104" s="5">
        <v>0.0</v>
      </c>
      <c r="P104" s="5">
        <v>15.0</v>
      </c>
      <c r="Q104" s="5">
        <v>15.0</v>
      </c>
      <c r="R104" s="5">
        <v>100.0</v>
      </c>
      <c r="S104" s="5" t="s">
        <v>30</v>
      </c>
      <c r="T104" s="5">
        <v>2023.0</v>
      </c>
      <c r="U104" s="6" t="str">
        <f>VLOOKUP(C104,[1]Sheet1!$C:$N,10,0)=L104</f>
        <v>#ERROR!</v>
      </c>
    </row>
    <row r="105" ht="12.75" hidden="1" customHeight="1">
      <c r="A105" s="5">
        <v>104.0</v>
      </c>
      <c r="B105" s="5">
        <v>161481.0</v>
      </c>
      <c r="C105" s="5" t="s">
        <v>411</v>
      </c>
      <c r="D105" s="5" t="s">
        <v>412</v>
      </c>
      <c r="E105" s="5" t="s">
        <v>409</v>
      </c>
      <c r="F105" s="5" t="s">
        <v>26</v>
      </c>
      <c r="G105" s="5" t="s">
        <v>84</v>
      </c>
      <c r="H105" s="4"/>
      <c r="I105" s="5" t="s">
        <v>413</v>
      </c>
      <c r="J105" s="5" t="s">
        <v>197</v>
      </c>
      <c r="K105" s="5">
        <v>2.0</v>
      </c>
      <c r="L105" s="5">
        <v>-25.0</v>
      </c>
      <c r="M105" s="5">
        <v>-1.0</v>
      </c>
      <c r="N105" s="5">
        <v>-1.0</v>
      </c>
      <c r="O105" s="5">
        <v>0.0</v>
      </c>
      <c r="P105" s="5">
        <v>15.0</v>
      </c>
      <c r="Q105" s="5">
        <v>15.0</v>
      </c>
      <c r="R105" s="5">
        <v>104.17</v>
      </c>
      <c r="S105" s="5" t="s">
        <v>30</v>
      </c>
      <c r="T105" s="5">
        <v>2023.0</v>
      </c>
      <c r="U105" s="6" t="str">
        <f>VLOOKUP(C105,[1]Sheet1!$C:$N,10,0)=L105</f>
        <v>#ERROR!</v>
      </c>
    </row>
    <row r="106" ht="12.75" hidden="1" customHeight="1">
      <c r="A106" s="5">
        <v>105.0</v>
      </c>
      <c r="B106" s="5">
        <v>159085.0</v>
      </c>
      <c r="C106" s="5" t="s">
        <v>414</v>
      </c>
      <c r="D106" s="5" t="s">
        <v>415</v>
      </c>
      <c r="E106" s="5" t="s">
        <v>409</v>
      </c>
      <c r="F106" s="5" t="s">
        <v>26</v>
      </c>
      <c r="G106" s="5" t="s">
        <v>51</v>
      </c>
      <c r="H106" s="4"/>
      <c r="I106" s="5" t="s">
        <v>416</v>
      </c>
      <c r="J106" s="5" t="s">
        <v>193</v>
      </c>
      <c r="K106" s="5">
        <v>2.0</v>
      </c>
      <c r="L106" s="5">
        <v>-25.0</v>
      </c>
      <c r="M106" s="5">
        <v>2.0</v>
      </c>
      <c r="N106" s="5">
        <v>2.0</v>
      </c>
      <c r="O106" s="5">
        <v>0.0</v>
      </c>
      <c r="P106" s="5">
        <v>15.0</v>
      </c>
      <c r="Q106" s="5">
        <v>15.0</v>
      </c>
      <c r="R106" s="5">
        <v>92.59</v>
      </c>
      <c r="S106" s="5" t="s">
        <v>30</v>
      </c>
      <c r="T106" s="5">
        <v>2023.0</v>
      </c>
      <c r="U106" s="6" t="str">
        <f>VLOOKUP(C106,[1]Sheet1!$C:$N,10,0)=L106</f>
        <v>#ERROR!</v>
      </c>
    </row>
    <row r="107" ht="12.75" hidden="1" customHeight="1">
      <c r="A107" s="5">
        <v>106.0</v>
      </c>
      <c r="B107" s="5">
        <v>127102.0</v>
      </c>
      <c r="C107" s="5" t="s">
        <v>417</v>
      </c>
      <c r="D107" s="5" t="s">
        <v>418</v>
      </c>
      <c r="E107" s="5" t="s">
        <v>401</v>
      </c>
      <c r="F107" s="5" t="s">
        <v>26</v>
      </c>
      <c r="G107" s="5" t="s">
        <v>270</v>
      </c>
      <c r="H107" s="4"/>
      <c r="I107" s="5" t="s">
        <v>359</v>
      </c>
      <c r="J107" s="5" t="s">
        <v>193</v>
      </c>
      <c r="K107" s="5">
        <v>2.0</v>
      </c>
      <c r="L107" s="5">
        <v>-19.0</v>
      </c>
      <c r="M107" s="5">
        <v>5.0</v>
      </c>
      <c r="N107" s="5">
        <v>5.0</v>
      </c>
      <c r="O107" s="5">
        <v>0.0</v>
      </c>
      <c r="P107" s="5">
        <v>15.0</v>
      </c>
      <c r="Q107" s="5">
        <v>15.0</v>
      </c>
      <c r="R107" s="5">
        <v>79.17</v>
      </c>
      <c r="S107" s="5" t="s">
        <v>30</v>
      </c>
      <c r="T107" s="5">
        <v>2023.0</v>
      </c>
      <c r="U107" s="6" t="str">
        <f>VLOOKUP(C107,[1]Sheet1!$C:$N,10,0)=L107</f>
        <v>#ERROR!</v>
      </c>
    </row>
    <row r="108" ht="12.75" hidden="1" customHeight="1">
      <c r="A108" s="5">
        <v>107.0</v>
      </c>
      <c r="B108" s="5">
        <v>126063.0</v>
      </c>
      <c r="C108" s="5" t="s">
        <v>419</v>
      </c>
      <c r="D108" s="5" t="s">
        <v>420</v>
      </c>
      <c r="E108" s="5" t="s">
        <v>409</v>
      </c>
      <c r="F108" s="5" t="s">
        <v>26</v>
      </c>
      <c r="G108" s="5" t="s">
        <v>84</v>
      </c>
      <c r="H108" s="4"/>
      <c r="I108" s="5" t="s">
        <v>359</v>
      </c>
      <c r="J108" s="5" t="s">
        <v>206</v>
      </c>
      <c r="K108" s="5">
        <v>2.0</v>
      </c>
      <c r="L108" s="5">
        <v>-24.0</v>
      </c>
      <c r="M108" s="5">
        <v>0.0</v>
      </c>
      <c r="N108" s="5">
        <v>0.0</v>
      </c>
      <c r="O108" s="5">
        <v>0.0</v>
      </c>
      <c r="P108" s="5">
        <v>15.0</v>
      </c>
      <c r="Q108" s="5">
        <v>15.0</v>
      </c>
      <c r="R108" s="5">
        <v>100.0</v>
      </c>
      <c r="S108" s="5" t="s">
        <v>30</v>
      </c>
      <c r="T108" s="5">
        <v>2023.0</v>
      </c>
      <c r="U108" s="6" t="str">
        <f>VLOOKUP(C108,[1]Sheet1!$C:$N,10,0)=L108</f>
        <v>#ERROR!</v>
      </c>
    </row>
    <row r="109" ht="12.75" hidden="1" customHeight="1">
      <c r="A109" s="5">
        <v>108.0</v>
      </c>
      <c r="B109" s="5">
        <v>127100.0</v>
      </c>
      <c r="C109" s="5" t="s">
        <v>421</v>
      </c>
      <c r="D109" s="5" t="s">
        <v>422</v>
      </c>
      <c r="E109" s="5" t="s">
        <v>409</v>
      </c>
      <c r="F109" s="5" t="s">
        <v>26</v>
      </c>
      <c r="G109" s="5" t="s">
        <v>270</v>
      </c>
      <c r="H109" s="4"/>
      <c r="I109" s="5" t="s">
        <v>359</v>
      </c>
      <c r="J109" s="5" t="s">
        <v>206</v>
      </c>
      <c r="K109" s="5">
        <v>2.0</v>
      </c>
      <c r="L109" s="5">
        <v>-23.0</v>
      </c>
      <c r="M109" s="5">
        <v>1.0</v>
      </c>
      <c r="N109" s="5">
        <v>1.0</v>
      </c>
      <c r="O109" s="5">
        <v>0.0</v>
      </c>
      <c r="P109" s="5">
        <v>15.0</v>
      </c>
      <c r="Q109" s="5">
        <v>15.0</v>
      </c>
      <c r="R109" s="5">
        <v>95.83</v>
      </c>
      <c r="S109" s="5" t="s">
        <v>30</v>
      </c>
      <c r="T109" s="5">
        <v>2023.0</v>
      </c>
      <c r="U109" s="6" t="str">
        <f>VLOOKUP(C109,[1]Sheet1!$C:$N,10,0)=L109</f>
        <v>#ERROR!</v>
      </c>
    </row>
    <row r="110" ht="12.75" hidden="1" customHeight="1">
      <c r="A110" s="5">
        <v>109.0</v>
      </c>
      <c r="B110" s="5">
        <v>138408.0</v>
      </c>
      <c r="C110" s="5" t="s">
        <v>423</v>
      </c>
      <c r="D110" s="5" t="s">
        <v>424</v>
      </c>
      <c r="E110" s="5" t="s">
        <v>409</v>
      </c>
      <c r="F110" s="5" t="s">
        <v>26</v>
      </c>
      <c r="G110" s="5" t="s">
        <v>84</v>
      </c>
      <c r="H110" s="4"/>
      <c r="I110" s="5" t="s">
        <v>425</v>
      </c>
      <c r="J110" s="5" t="s">
        <v>206</v>
      </c>
      <c r="K110" s="5">
        <v>2.0</v>
      </c>
      <c r="L110" s="5">
        <v>-27.0</v>
      </c>
      <c r="M110" s="5">
        <v>-3.0</v>
      </c>
      <c r="N110" s="5">
        <v>-3.0</v>
      </c>
      <c r="O110" s="5">
        <v>-2.0</v>
      </c>
      <c r="P110" s="5">
        <v>13.0</v>
      </c>
      <c r="Q110" s="5">
        <v>13.0</v>
      </c>
      <c r="R110" s="5">
        <v>112.5</v>
      </c>
      <c r="S110" s="5" t="s">
        <v>30</v>
      </c>
      <c r="T110" s="5">
        <v>2023.0</v>
      </c>
      <c r="U110" s="6" t="str">
        <f>VLOOKUP(C110,[1]Sheet1!$C:$N,10,0)=L110</f>
        <v>#ERROR!</v>
      </c>
    </row>
    <row r="111" ht="12.75" hidden="1" customHeight="1">
      <c r="A111" s="5">
        <v>110.0</v>
      </c>
      <c r="B111" s="5">
        <v>126916.0</v>
      </c>
      <c r="C111" s="5" t="s">
        <v>426</v>
      </c>
      <c r="D111" s="5" t="s">
        <v>427</v>
      </c>
      <c r="E111" s="5" t="s">
        <v>409</v>
      </c>
      <c r="F111" s="5" t="s">
        <v>26</v>
      </c>
      <c r="G111" s="5" t="s">
        <v>51</v>
      </c>
      <c r="H111" s="4"/>
      <c r="I111" s="5" t="s">
        <v>156</v>
      </c>
      <c r="J111" s="5" t="s">
        <v>100</v>
      </c>
      <c r="K111" s="5">
        <v>2.0</v>
      </c>
      <c r="L111" s="5">
        <v>-36.0</v>
      </c>
      <c r="M111" s="5">
        <v>-3.0</v>
      </c>
      <c r="N111" s="5">
        <v>-3.0</v>
      </c>
      <c r="O111" s="5">
        <v>-17.0</v>
      </c>
      <c r="P111" s="5">
        <v>-2.0</v>
      </c>
      <c r="Q111" s="5">
        <v>-2.0</v>
      </c>
      <c r="R111" s="5">
        <v>109.09</v>
      </c>
      <c r="S111" s="5" t="s">
        <v>30</v>
      </c>
      <c r="T111" s="5">
        <v>2023.0</v>
      </c>
      <c r="U111" s="6" t="str">
        <f>VLOOKUP(C111,[1]Sheet1!$C:$N,10,0)=L111</f>
        <v>#ERROR!</v>
      </c>
    </row>
    <row r="112" ht="12.75" hidden="1" customHeight="1">
      <c r="A112" s="5">
        <v>111.0</v>
      </c>
      <c r="B112" s="5">
        <v>126951.0</v>
      </c>
      <c r="C112" s="5" t="s">
        <v>428</v>
      </c>
      <c r="D112" s="5" t="s">
        <v>429</v>
      </c>
      <c r="E112" s="5" t="s">
        <v>409</v>
      </c>
      <c r="F112" s="5" t="s">
        <v>26</v>
      </c>
      <c r="G112" s="5" t="s">
        <v>51</v>
      </c>
      <c r="H112" s="4"/>
      <c r="I112" s="5" t="s">
        <v>156</v>
      </c>
      <c r="J112" s="5" t="s">
        <v>100</v>
      </c>
      <c r="K112" s="5">
        <v>2.0</v>
      </c>
      <c r="L112" s="5">
        <v>-24.0</v>
      </c>
      <c r="M112" s="5">
        <v>0.0</v>
      </c>
      <c r="N112" s="5">
        <v>0.0</v>
      </c>
      <c r="O112" s="5">
        <v>0.0</v>
      </c>
      <c r="P112" s="5">
        <v>15.0</v>
      </c>
      <c r="Q112" s="5">
        <v>15.0</v>
      </c>
      <c r="R112" s="5">
        <v>100.0</v>
      </c>
      <c r="S112" s="5" t="s">
        <v>30</v>
      </c>
      <c r="T112" s="5">
        <v>2023.0</v>
      </c>
      <c r="U112" s="6" t="str">
        <f>VLOOKUP(C112,[1]Sheet1!$C:$N,10,0)=L112</f>
        <v>#ERROR!</v>
      </c>
    </row>
    <row r="113" ht="21.75" customHeight="1">
      <c r="A113" s="7">
        <v>112.0</v>
      </c>
      <c r="B113" s="7">
        <v>161485.0</v>
      </c>
      <c r="C113" s="7" t="s">
        <v>430</v>
      </c>
      <c r="D113" s="7" t="s">
        <v>431</v>
      </c>
      <c r="E113" s="7" t="s">
        <v>409</v>
      </c>
      <c r="F113" s="7" t="s">
        <v>26</v>
      </c>
      <c r="G113" s="7" t="s">
        <v>186</v>
      </c>
      <c r="H113" s="8"/>
      <c r="I113" s="7" t="s">
        <v>156</v>
      </c>
      <c r="J113" s="7" t="s">
        <v>206</v>
      </c>
      <c r="K113" s="7">
        <v>2.0</v>
      </c>
      <c r="L113" s="7">
        <v>-17.0</v>
      </c>
      <c r="M113" s="7">
        <v>7.0</v>
      </c>
      <c r="N113" s="7">
        <v>7.0</v>
      </c>
      <c r="O113" s="5">
        <v>0.0</v>
      </c>
      <c r="P113" s="5">
        <v>15.0</v>
      </c>
      <c r="Q113" s="5">
        <v>15.0</v>
      </c>
      <c r="R113" s="5">
        <v>70.83</v>
      </c>
      <c r="S113" s="5" t="s">
        <v>30</v>
      </c>
      <c r="T113" s="5">
        <v>2023.0</v>
      </c>
      <c r="U113" s="8" t="str">
        <f>VLOOKUP(C113,[1]Sheet1!$C:$N,10,0)</f>
        <v>#ERROR!</v>
      </c>
      <c r="V113" s="8" t="str">
        <f>VLOOKUP(C113,[1]Sheet1!$C:$N,11,0)</f>
        <v>#ERROR!</v>
      </c>
      <c r="W113" s="8" t="str">
        <f>L113-U113</f>
        <v>#ERROR!</v>
      </c>
      <c r="X113" s="8"/>
      <c r="Y113" s="8">
        <v>4.0</v>
      </c>
    </row>
    <row r="114" ht="12.75" hidden="1" customHeight="1">
      <c r="A114" s="5">
        <v>113.0</v>
      </c>
      <c r="B114" s="5">
        <v>126952.0</v>
      </c>
      <c r="C114" s="5" t="s">
        <v>432</v>
      </c>
      <c r="D114" s="5" t="s">
        <v>433</v>
      </c>
      <c r="E114" s="5" t="s">
        <v>409</v>
      </c>
      <c r="F114" s="5" t="s">
        <v>26</v>
      </c>
      <c r="G114" s="5" t="s">
        <v>434</v>
      </c>
      <c r="H114" s="4"/>
      <c r="I114" s="5" t="s">
        <v>156</v>
      </c>
      <c r="J114" s="5" t="s">
        <v>197</v>
      </c>
      <c r="K114" s="5">
        <v>2.0</v>
      </c>
      <c r="L114" s="5">
        <v>-20.0</v>
      </c>
      <c r="M114" s="5">
        <v>8.0</v>
      </c>
      <c r="N114" s="5">
        <v>8.0</v>
      </c>
      <c r="O114" s="5">
        <v>0.0</v>
      </c>
      <c r="P114" s="5">
        <v>15.0</v>
      </c>
      <c r="Q114" s="5">
        <v>15.0</v>
      </c>
      <c r="R114" s="5">
        <v>71.43</v>
      </c>
      <c r="S114" s="5" t="s">
        <v>30</v>
      </c>
      <c r="T114" s="5">
        <v>2023.0</v>
      </c>
      <c r="U114" s="6" t="str">
        <f>VLOOKUP(C114,[1]Sheet1!$C:$N,10,0)=L114</f>
        <v>#ERROR!</v>
      </c>
    </row>
    <row r="115" ht="12.75" hidden="1" customHeight="1">
      <c r="A115" s="5">
        <v>114.0</v>
      </c>
      <c r="B115" s="5">
        <v>126646.0</v>
      </c>
      <c r="C115" s="5" t="s">
        <v>435</v>
      </c>
      <c r="D115" s="5" t="s">
        <v>436</v>
      </c>
      <c r="E115" s="5" t="s">
        <v>409</v>
      </c>
      <c r="F115" s="5" t="s">
        <v>26</v>
      </c>
      <c r="G115" s="5" t="s">
        <v>270</v>
      </c>
      <c r="H115" s="4"/>
      <c r="I115" s="5" t="s">
        <v>437</v>
      </c>
      <c r="J115" s="5" t="s">
        <v>206</v>
      </c>
      <c r="K115" s="5">
        <v>2.0</v>
      </c>
      <c r="L115" s="5">
        <v>-20.0</v>
      </c>
      <c r="M115" s="5">
        <v>4.0</v>
      </c>
      <c r="N115" s="5">
        <v>4.0</v>
      </c>
      <c r="O115" s="5">
        <v>0.0</v>
      </c>
      <c r="P115" s="5">
        <v>15.0</v>
      </c>
      <c r="Q115" s="5">
        <v>15.0</v>
      </c>
      <c r="R115" s="5">
        <v>83.33</v>
      </c>
      <c r="S115" s="5" t="s">
        <v>30</v>
      </c>
      <c r="T115" s="5">
        <v>2023.0</v>
      </c>
      <c r="U115" s="6" t="str">
        <f>VLOOKUP(C115,[1]Sheet1!$C:$N,10,0)=L115</f>
        <v>#ERROR!</v>
      </c>
    </row>
    <row r="116" ht="12.75" hidden="1" customHeight="1">
      <c r="A116" s="5">
        <v>115.0</v>
      </c>
      <c r="B116" s="5">
        <v>142344.0</v>
      </c>
      <c r="C116" s="5" t="s">
        <v>438</v>
      </c>
      <c r="D116" s="5" t="s">
        <v>439</v>
      </c>
      <c r="E116" s="5" t="s">
        <v>409</v>
      </c>
      <c r="F116" s="5" t="s">
        <v>26</v>
      </c>
      <c r="G116" s="5" t="s">
        <v>84</v>
      </c>
      <c r="H116" s="4"/>
      <c r="I116" s="5" t="s">
        <v>437</v>
      </c>
      <c r="J116" s="5" t="s">
        <v>206</v>
      </c>
      <c r="K116" s="5">
        <v>2.0</v>
      </c>
      <c r="L116" s="5">
        <v>-23.0</v>
      </c>
      <c r="M116" s="5">
        <v>1.0</v>
      </c>
      <c r="N116" s="5">
        <v>1.0</v>
      </c>
      <c r="O116" s="5">
        <v>0.0</v>
      </c>
      <c r="P116" s="5">
        <v>15.0</v>
      </c>
      <c r="Q116" s="5">
        <v>15.0</v>
      </c>
      <c r="R116" s="5">
        <v>95.83</v>
      </c>
      <c r="S116" s="5" t="s">
        <v>30</v>
      </c>
      <c r="T116" s="5">
        <v>2023.0</v>
      </c>
      <c r="U116" s="6" t="str">
        <f>VLOOKUP(C116,[1]Sheet1!$C:$N,10,0)=L116</f>
        <v>#ERROR!</v>
      </c>
    </row>
    <row r="117" ht="21.75" customHeight="1">
      <c r="A117" s="7">
        <v>116.0</v>
      </c>
      <c r="B117" s="7">
        <v>126655.0</v>
      </c>
      <c r="C117" s="7" t="s">
        <v>440</v>
      </c>
      <c r="D117" s="7" t="s">
        <v>441</v>
      </c>
      <c r="E117" s="7" t="s">
        <v>409</v>
      </c>
      <c r="F117" s="7" t="s">
        <v>26</v>
      </c>
      <c r="G117" s="7" t="s">
        <v>270</v>
      </c>
      <c r="H117" s="8"/>
      <c r="I117" s="7" t="s">
        <v>437</v>
      </c>
      <c r="J117" s="7" t="s">
        <v>59</v>
      </c>
      <c r="K117" s="7">
        <v>2.0</v>
      </c>
      <c r="L117" s="7">
        <v>-18.0</v>
      </c>
      <c r="M117" s="7">
        <v>6.0</v>
      </c>
      <c r="N117" s="7">
        <v>6.0</v>
      </c>
      <c r="O117" s="5">
        <v>0.0</v>
      </c>
      <c r="P117" s="5">
        <v>15.0</v>
      </c>
      <c r="Q117" s="5">
        <v>15.0</v>
      </c>
      <c r="R117" s="5">
        <v>75.0</v>
      </c>
      <c r="S117" s="5" t="s">
        <v>30</v>
      </c>
      <c r="T117" s="5">
        <v>2023.0</v>
      </c>
      <c r="U117" s="8" t="str">
        <f>VLOOKUP(C117,[1]Sheet1!$C:$N,10,0)</f>
        <v>#ERROR!</v>
      </c>
      <c r="V117" s="8" t="str">
        <f>VLOOKUP(C117,[1]Sheet1!$C:$N,11,0)</f>
        <v>#ERROR!</v>
      </c>
      <c r="W117" s="8" t="str">
        <f>L117-U117</f>
        <v>#ERROR!</v>
      </c>
      <c r="X117" s="8"/>
      <c r="Y117" s="8">
        <v>5.0</v>
      </c>
    </row>
    <row r="118" ht="12.75" hidden="1" customHeight="1">
      <c r="A118" s="5">
        <v>117.0</v>
      </c>
      <c r="B118" s="5">
        <v>126676.0</v>
      </c>
      <c r="C118" s="5" t="s">
        <v>442</v>
      </c>
      <c r="D118" s="5" t="s">
        <v>443</v>
      </c>
      <c r="E118" s="5" t="s">
        <v>409</v>
      </c>
      <c r="F118" s="5" t="s">
        <v>26</v>
      </c>
      <c r="G118" s="5" t="s">
        <v>77</v>
      </c>
      <c r="H118" s="4"/>
      <c r="I118" s="5" t="s">
        <v>437</v>
      </c>
      <c r="J118" s="5" t="s">
        <v>197</v>
      </c>
      <c r="K118" s="5">
        <v>2.0</v>
      </c>
      <c r="L118" s="5">
        <v>-24.0</v>
      </c>
      <c r="M118" s="5">
        <v>0.0</v>
      </c>
      <c r="N118" s="5">
        <v>0.0</v>
      </c>
      <c r="O118" s="5">
        <v>0.0</v>
      </c>
      <c r="P118" s="5">
        <v>15.0</v>
      </c>
      <c r="Q118" s="5">
        <v>15.0</v>
      </c>
      <c r="R118" s="5">
        <v>100.0</v>
      </c>
      <c r="S118" s="5" t="s">
        <v>30</v>
      </c>
      <c r="T118" s="5">
        <v>2023.0</v>
      </c>
      <c r="U118" s="6" t="str">
        <f>VLOOKUP(C118,[1]Sheet1!$C:$N,10,0)=L118</f>
        <v>#ERROR!</v>
      </c>
    </row>
    <row r="119" ht="12.75" hidden="1" customHeight="1">
      <c r="A119" s="5">
        <v>118.0</v>
      </c>
      <c r="B119" s="5">
        <v>129978.0</v>
      </c>
      <c r="C119" s="5" t="s">
        <v>444</v>
      </c>
      <c r="D119" s="5" t="s">
        <v>445</v>
      </c>
      <c r="E119" s="5" t="s">
        <v>409</v>
      </c>
      <c r="F119" s="5" t="s">
        <v>26</v>
      </c>
      <c r="G119" s="5" t="s">
        <v>51</v>
      </c>
      <c r="H119" s="4"/>
      <c r="I119" s="5" t="s">
        <v>446</v>
      </c>
      <c r="J119" s="5" t="s">
        <v>53</v>
      </c>
      <c r="K119" s="5">
        <v>2.0</v>
      </c>
      <c r="L119" s="5">
        <v>-23.0</v>
      </c>
      <c r="M119" s="5">
        <v>1.0</v>
      </c>
      <c r="N119" s="5">
        <v>1.0</v>
      </c>
      <c r="O119" s="5">
        <v>0.0</v>
      </c>
      <c r="P119" s="5">
        <v>15.0</v>
      </c>
      <c r="Q119" s="5">
        <v>15.0</v>
      </c>
      <c r="R119" s="5">
        <v>95.83</v>
      </c>
      <c r="S119" s="5" t="s">
        <v>30</v>
      </c>
      <c r="T119" s="5">
        <v>2023.0</v>
      </c>
      <c r="U119" s="6" t="str">
        <f>VLOOKUP(C119,[1]Sheet1!$C:$N,10,0)=L119</f>
        <v>#ERROR!</v>
      </c>
    </row>
    <row r="120" ht="12.75" hidden="1" customHeight="1">
      <c r="A120" s="5">
        <v>119.0</v>
      </c>
      <c r="B120" s="5">
        <v>129918.0</v>
      </c>
      <c r="C120" s="5" t="s">
        <v>447</v>
      </c>
      <c r="D120" s="5" t="s">
        <v>448</v>
      </c>
      <c r="E120" s="5" t="s">
        <v>409</v>
      </c>
      <c r="F120" s="5" t="s">
        <v>26</v>
      </c>
      <c r="G120" s="5" t="s">
        <v>51</v>
      </c>
      <c r="H120" s="4"/>
      <c r="I120" s="5" t="s">
        <v>446</v>
      </c>
      <c r="J120" s="5" t="s">
        <v>59</v>
      </c>
      <c r="K120" s="5">
        <v>2.0</v>
      </c>
      <c r="L120" s="5">
        <v>-27.0</v>
      </c>
      <c r="M120" s="5">
        <v>0.0</v>
      </c>
      <c r="N120" s="5">
        <v>0.0</v>
      </c>
      <c r="O120" s="5">
        <v>-14.0</v>
      </c>
      <c r="P120" s="5">
        <v>1.0</v>
      </c>
      <c r="Q120" s="5">
        <v>1.0</v>
      </c>
      <c r="R120" s="5">
        <v>100.0</v>
      </c>
      <c r="S120" s="5" t="s">
        <v>30</v>
      </c>
      <c r="T120" s="5">
        <v>2023.0</v>
      </c>
      <c r="U120" s="6" t="str">
        <f>VLOOKUP(C120,[1]Sheet1!$C:$N,10,0)=L120</f>
        <v>#ERROR!</v>
      </c>
    </row>
    <row r="121" ht="12.75" hidden="1" customHeight="1">
      <c r="A121" s="5">
        <v>120.0</v>
      </c>
      <c r="B121" s="5">
        <v>129927.0</v>
      </c>
      <c r="C121" s="5" t="s">
        <v>449</v>
      </c>
      <c r="D121" s="5" t="s">
        <v>450</v>
      </c>
      <c r="E121" s="5" t="s">
        <v>409</v>
      </c>
      <c r="F121" s="5" t="s">
        <v>26</v>
      </c>
      <c r="G121" s="5" t="s">
        <v>51</v>
      </c>
      <c r="H121" s="4"/>
      <c r="I121" s="5" t="s">
        <v>446</v>
      </c>
      <c r="J121" s="5" t="s">
        <v>41</v>
      </c>
      <c r="K121" s="5">
        <v>2.0</v>
      </c>
      <c r="L121" s="5">
        <v>-30.0</v>
      </c>
      <c r="M121" s="5">
        <v>0.0</v>
      </c>
      <c r="N121" s="5">
        <v>0.0</v>
      </c>
      <c r="O121" s="5">
        <v>-4.0</v>
      </c>
      <c r="P121" s="5">
        <v>11.0</v>
      </c>
      <c r="Q121" s="5">
        <v>11.0</v>
      </c>
      <c r="R121" s="5">
        <v>100.0</v>
      </c>
      <c r="S121" s="5" t="s">
        <v>30</v>
      </c>
      <c r="T121" s="5">
        <v>2023.0</v>
      </c>
      <c r="U121" s="6" t="str">
        <f>VLOOKUP(C121,[1]Sheet1!$C:$N,10,0)=L121</f>
        <v>#ERROR!</v>
      </c>
    </row>
    <row r="122" ht="12.75" hidden="1" customHeight="1">
      <c r="A122" s="5">
        <v>121.0</v>
      </c>
      <c r="B122" s="5">
        <v>129916.0</v>
      </c>
      <c r="C122" s="5" t="s">
        <v>451</v>
      </c>
      <c r="D122" s="5" t="s">
        <v>452</v>
      </c>
      <c r="E122" s="5" t="s">
        <v>409</v>
      </c>
      <c r="F122" s="5" t="s">
        <v>26</v>
      </c>
      <c r="G122" s="5" t="s">
        <v>51</v>
      </c>
      <c r="H122" s="4"/>
      <c r="I122" s="5" t="s">
        <v>446</v>
      </c>
      <c r="J122" s="5" t="s">
        <v>41</v>
      </c>
      <c r="K122" s="5">
        <v>2.0</v>
      </c>
      <c r="L122" s="5">
        <v>-28.0</v>
      </c>
      <c r="M122" s="5">
        <v>0.0</v>
      </c>
      <c r="N122" s="5">
        <v>0.0</v>
      </c>
      <c r="O122" s="5">
        <v>0.0</v>
      </c>
      <c r="P122" s="5">
        <v>15.0</v>
      </c>
      <c r="Q122" s="5">
        <v>15.0</v>
      </c>
      <c r="R122" s="5">
        <v>100.0</v>
      </c>
      <c r="S122" s="5" t="s">
        <v>30</v>
      </c>
      <c r="T122" s="5">
        <v>2023.0</v>
      </c>
      <c r="U122" s="6" t="str">
        <f>VLOOKUP(C122,[1]Sheet1!$C:$N,10,0)=L122</f>
        <v>#ERROR!</v>
      </c>
    </row>
    <row r="123" ht="12.75" hidden="1" customHeight="1">
      <c r="A123" s="5">
        <v>122.0</v>
      </c>
      <c r="B123" s="5">
        <v>129954.0</v>
      </c>
      <c r="C123" s="5" t="s">
        <v>453</v>
      </c>
      <c r="D123" s="5" t="s">
        <v>454</v>
      </c>
      <c r="E123" s="5" t="s">
        <v>409</v>
      </c>
      <c r="F123" s="5" t="s">
        <v>26</v>
      </c>
      <c r="G123" s="5" t="s">
        <v>51</v>
      </c>
      <c r="H123" s="4"/>
      <c r="I123" s="5" t="s">
        <v>446</v>
      </c>
      <c r="J123" s="5" t="s">
        <v>41</v>
      </c>
      <c r="K123" s="5">
        <v>2.0</v>
      </c>
      <c r="L123" s="5">
        <v>-33.0</v>
      </c>
      <c r="M123" s="5">
        <v>0.0</v>
      </c>
      <c r="N123" s="5">
        <v>0.0</v>
      </c>
      <c r="O123" s="5">
        <v>-8.0</v>
      </c>
      <c r="P123" s="5">
        <v>7.0</v>
      </c>
      <c r="Q123" s="5">
        <v>7.0</v>
      </c>
      <c r="R123" s="5">
        <v>100.0</v>
      </c>
      <c r="S123" s="5" t="s">
        <v>30</v>
      </c>
      <c r="T123" s="5">
        <v>2023.0</v>
      </c>
      <c r="U123" s="6" t="str">
        <f>VLOOKUP(C123,[1]Sheet1!$C:$N,10,0)=L123</f>
        <v>#ERROR!</v>
      </c>
    </row>
    <row r="124" ht="12.75" hidden="1" customHeight="1">
      <c r="A124" s="5">
        <v>123.0</v>
      </c>
      <c r="B124" s="5">
        <v>129953.0</v>
      </c>
      <c r="C124" s="5" t="s">
        <v>455</v>
      </c>
      <c r="D124" s="5" t="s">
        <v>456</v>
      </c>
      <c r="E124" s="5" t="s">
        <v>401</v>
      </c>
      <c r="F124" s="5" t="s">
        <v>26</v>
      </c>
      <c r="G124" s="5" t="s">
        <v>84</v>
      </c>
      <c r="H124" s="4"/>
      <c r="I124" s="5" t="s">
        <v>280</v>
      </c>
      <c r="J124" s="5" t="s">
        <v>193</v>
      </c>
      <c r="K124" s="5">
        <v>2.0</v>
      </c>
      <c r="L124" s="5">
        <v>-24.0</v>
      </c>
      <c r="M124" s="5">
        <v>0.0</v>
      </c>
      <c r="N124" s="5">
        <v>0.0</v>
      </c>
      <c r="O124" s="5">
        <v>0.0</v>
      </c>
      <c r="P124" s="5">
        <v>15.0</v>
      </c>
      <c r="Q124" s="5">
        <v>15.0</v>
      </c>
      <c r="R124" s="5">
        <v>100.0</v>
      </c>
      <c r="S124" s="5" t="s">
        <v>30</v>
      </c>
      <c r="T124" s="5">
        <v>2023.0</v>
      </c>
      <c r="U124" s="6" t="str">
        <f>VLOOKUP(C124,[1]Sheet1!$C:$N,10,0)=L124</f>
        <v>#ERROR!</v>
      </c>
    </row>
    <row r="125" ht="12.75" hidden="1" customHeight="1">
      <c r="A125" s="5">
        <v>124.0</v>
      </c>
      <c r="B125" s="5">
        <v>130780.0</v>
      </c>
      <c r="C125" s="5" t="s">
        <v>457</v>
      </c>
      <c r="D125" s="5" t="s">
        <v>458</v>
      </c>
      <c r="E125" s="5" t="s">
        <v>409</v>
      </c>
      <c r="F125" s="5" t="s">
        <v>26</v>
      </c>
      <c r="G125" s="5" t="s">
        <v>51</v>
      </c>
      <c r="H125" s="4"/>
      <c r="I125" s="5" t="s">
        <v>446</v>
      </c>
      <c r="J125" s="5" t="s">
        <v>41</v>
      </c>
      <c r="K125" s="5">
        <v>2.0</v>
      </c>
      <c r="L125" s="5">
        <v>-24.0</v>
      </c>
      <c r="M125" s="5">
        <v>0.0</v>
      </c>
      <c r="N125" s="5">
        <v>0.0</v>
      </c>
      <c r="O125" s="5">
        <v>0.0</v>
      </c>
      <c r="P125" s="5">
        <v>15.0</v>
      </c>
      <c r="Q125" s="5">
        <v>15.0</v>
      </c>
      <c r="R125" s="5">
        <v>100.0</v>
      </c>
      <c r="S125" s="5" t="s">
        <v>30</v>
      </c>
      <c r="T125" s="5">
        <v>2023.0</v>
      </c>
      <c r="U125" s="6" t="str">
        <f>VLOOKUP(C125,[1]Sheet1!$C:$N,10,0)=L125</f>
        <v>#ERROR!</v>
      </c>
    </row>
    <row r="126" ht="12.75" hidden="1" customHeight="1">
      <c r="A126" s="5">
        <v>125.0</v>
      </c>
      <c r="B126" s="5">
        <v>130786.0</v>
      </c>
      <c r="C126" s="5" t="s">
        <v>459</v>
      </c>
      <c r="D126" s="5" t="s">
        <v>460</v>
      </c>
      <c r="E126" s="5" t="s">
        <v>401</v>
      </c>
      <c r="F126" s="5" t="s">
        <v>26</v>
      </c>
      <c r="G126" s="5" t="s">
        <v>51</v>
      </c>
      <c r="H126" s="4"/>
      <c r="I126" s="5" t="s">
        <v>446</v>
      </c>
      <c r="J126" s="5" t="s">
        <v>175</v>
      </c>
      <c r="K126" s="5">
        <v>2.0</v>
      </c>
      <c r="L126" s="5">
        <v>-23.0</v>
      </c>
      <c r="M126" s="5">
        <v>2.0</v>
      </c>
      <c r="N126" s="5">
        <v>2.0</v>
      </c>
      <c r="O126" s="5">
        <v>0.0</v>
      </c>
      <c r="P126" s="5">
        <v>13.75</v>
      </c>
      <c r="Q126" s="5">
        <v>13.75</v>
      </c>
      <c r="R126" s="5">
        <v>92.0</v>
      </c>
      <c r="S126" s="5" t="s">
        <v>30</v>
      </c>
      <c r="T126" s="5">
        <v>2023.0</v>
      </c>
      <c r="U126" s="6" t="str">
        <f>VLOOKUP(C126,[1]Sheet1!$C:$N,10,0)=L126</f>
        <v>#ERROR!</v>
      </c>
    </row>
    <row r="127" ht="12.75" hidden="1" customHeight="1">
      <c r="A127" s="5">
        <v>126.0</v>
      </c>
      <c r="B127" s="5">
        <v>132434.0</v>
      </c>
      <c r="C127" s="5" t="s">
        <v>461</v>
      </c>
      <c r="D127" s="5" t="s">
        <v>462</v>
      </c>
      <c r="E127" s="5" t="s">
        <v>401</v>
      </c>
      <c r="F127" s="5" t="s">
        <v>26</v>
      </c>
      <c r="G127" s="5" t="s">
        <v>77</v>
      </c>
      <c r="H127" s="4"/>
      <c r="I127" s="5" t="s">
        <v>463</v>
      </c>
      <c r="J127" s="5" t="s">
        <v>197</v>
      </c>
      <c r="K127" s="5">
        <v>2.0</v>
      </c>
      <c r="L127" s="5">
        <v>-24.0</v>
      </c>
      <c r="M127" s="5">
        <v>0.0</v>
      </c>
      <c r="N127" s="5">
        <v>0.0</v>
      </c>
      <c r="O127" s="5">
        <v>-2.0</v>
      </c>
      <c r="P127" s="5">
        <v>13.0</v>
      </c>
      <c r="Q127" s="5">
        <v>13.0</v>
      </c>
      <c r="R127" s="5">
        <v>100.0</v>
      </c>
      <c r="S127" s="5" t="s">
        <v>30</v>
      </c>
      <c r="T127" s="5">
        <v>2023.0</v>
      </c>
      <c r="U127" s="6" t="str">
        <f>VLOOKUP(C127,[1]Sheet1!$C:$N,10,0)=L127</f>
        <v>#ERROR!</v>
      </c>
    </row>
    <row r="128" ht="12.75" hidden="1" customHeight="1">
      <c r="A128" s="5">
        <v>127.0</v>
      </c>
      <c r="B128" s="5">
        <v>132218.0</v>
      </c>
      <c r="C128" s="5" t="s">
        <v>464</v>
      </c>
      <c r="D128" s="5" t="s">
        <v>465</v>
      </c>
      <c r="E128" s="5" t="s">
        <v>409</v>
      </c>
      <c r="F128" s="5" t="s">
        <v>26</v>
      </c>
      <c r="G128" s="5" t="s">
        <v>98</v>
      </c>
      <c r="H128" s="4"/>
      <c r="I128" s="5" t="s">
        <v>466</v>
      </c>
      <c r="J128" s="5" t="s">
        <v>108</v>
      </c>
      <c r="K128" s="5">
        <v>2.0</v>
      </c>
      <c r="L128" s="5">
        <v>-36.0</v>
      </c>
      <c r="M128" s="5">
        <v>-12.0</v>
      </c>
      <c r="N128" s="5">
        <v>-12.0</v>
      </c>
      <c r="O128" s="5">
        <v>0.0</v>
      </c>
      <c r="P128" s="5">
        <v>15.0</v>
      </c>
      <c r="Q128" s="5">
        <v>15.0</v>
      </c>
      <c r="R128" s="5">
        <v>150.0</v>
      </c>
      <c r="S128" s="5" t="s">
        <v>30</v>
      </c>
      <c r="T128" s="5">
        <v>2023.0</v>
      </c>
      <c r="U128" s="6" t="str">
        <f>VLOOKUP(C128,[1]Sheet1!$C:$N,10,0)=L128</f>
        <v>#ERROR!</v>
      </c>
    </row>
    <row r="129" ht="12.75" hidden="1" customHeight="1">
      <c r="A129" s="5">
        <v>128.0</v>
      </c>
      <c r="B129" s="5">
        <v>132225.0</v>
      </c>
      <c r="C129" s="5" t="s">
        <v>467</v>
      </c>
      <c r="D129" s="5" t="s">
        <v>468</v>
      </c>
      <c r="E129" s="5" t="s">
        <v>409</v>
      </c>
      <c r="F129" s="5" t="s">
        <v>26</v>
      </c>
      <c r="G129" s="5" t="s">
        <v>98</v>
      </c>
      <c r="H129" s="4"/>
      <c r="I129" s="5" t="s">
        <v>466</v>
      </c>
      <c r="J129" s="5" t="s">
        <v>108</v>
      </c>
      <c r="K129" s="5">
        <v>2.0</v>
      </c>
      <c r="L129" s="5">
        <v>-24.0</v>
      </c>
      <c r="M129" s="5">
        <v>0.0</v>
      </c>
      <c r="N129" s="5">
        <v>0.0</v>
      </c>
      <c r="O129" s="5">
        <v>0.0</v>
      </c>
      <c r="P129" s="5">
        <v>15.0</v>
      </c>
      <c r="Q129" s="5">
        <v>15.0</v>
      </c>
      <c r="R129" s="5">
        <v>100.0</v>
      </c>
      <c r="S129" s="5" t="s">
        <v>30</v>
      </c>
      <c r="T129" s="5">
        <v>2023.0</v>
      </c>
      <c r="U129" s="6" t="str">
        <f>VLOOKUP(C129,[1]Sheet1!$C:$N,10,0)=L129</f>
        <v>#ERROR!</v>
      </c>
    </row>
    <row r="130" ht="21.75" customHeight="1">
      <c r="A130" s="7">
        <v>129.0</v>
      </c>
      <c r="B130" s="7">
        <v>147827.0</v>
      </c>
      <c r="C130" s="7" t="s">
        <v>469</v>
      </c>
      <c r="D130" s="7" t="s">
        <v>470</v>
      </c>
      <c r="E130" s="7" t="s">
        <v>409</v>
      </c>
      <c r="F130" s="7" t="s">
        <v>26</v>
      </c>
      <c r="G130" s="7" t="s">
        <v>39</v>
      </c>
      <c r="H130" s="8"/>
      <c r="I130" s="7" t="s">
        <v>471</v>
      </c>
      <c r="J130" s="7" t="s">
        <v>472</v>
      </c>
      <c r="K130" s="7">
        <v>2.0</v>
      </c>
      <c r="L130" s="7">
        <v>-20.0</v>
      </c>
      <c r="M130" s="7">
        <v>4.0</v>
      </c>
      <c r="N130" s="7">
        <v>4.0</v>
      </c>
      <c r="O130" s="5">
        <v>0.0</v>
      </c>
      <c r="P130" s="5">
        <v>15.0</v>
      </c>
      <c r="Q130" s="5">
        <v>15.0</v>
      </c>
      <c r="R130" s="5">
        <v>83.33</v>
      </c>
      <c r="S130" s="5" t="s">
        <v>30</v>
      </c>
      <c r="T130" s="5">
        <v>2023.0</v>
      </c>
      <c r="U130" s="8" t="str">
        <f>VLOOKUP(C130,[1]Sheet1!$C:$N,10,0)</f>
        <v>#ERROR!</v>
      </c>
      <c r="V130" s="8" t="str">
        <f>VLOOKUP(C130,[1]Sheet1!$C:$N,11,0)</f>
        <v>#ERROR!</v>
      </c>
      <c r="W130" s="8" t="str">
        <f>L130-U130</f>
        <v>#ERROR!</v>
      </c>
      <c r="X130" s="8"/>
      <c r="Y130" s="8">
        <v>2.0</v>
      </c>
    </row>
    <row r="131" ht="12.75" hidden="1" customHeight="1">
      <c r="A131" s="5">
        <v>130.0</v>
      </c>
      <c r="B131" s="5">
        <v>147819.0</v>
      </c>
      <c r="C131" s="5" t="s">
        <v>473</v>
      </c>
      <c r="D131" s="5" t="s">
        <v>474</v>
      </c>
      <c r="E131" s="5" t="s">
        <v>409</v>
      </c>
      <c r="F131" s="5" t="s">
        <v>26</v>
      </c>
      <c r="G131" s="5" t="s">
        <v>39</v>
      </c>
      <c r="H131" s="4"/>
      <c r="I131" s="5" t="s">
        <v>475</v>
      </c>
      <c r="J131" s="5" t="s">
        <v>472</v>
      </c>
      <c r="K131" s="5">
        <v>2.0</v>
      </c>
      <c r="L131" s="5">
        <v>0.0</v>
      </c>
      <c r="M131" s="5">
        <v>24.0</v>
      </c>
      <c r="N131" s="5">
        <v>24.0</v>
      </c>
      <c r="O131" s="5">
        <v>0.0</v>
      </c>
      <c r="P131" s="5">
        <v>15.0</v>
      </c>
      <c r="Q131" s="5">
        <v>15.0</v>
      </c>
      <c r="R131" s="5">
        <v>0.0</v>
      </c>
      <c r="S131" s="5" t="s">
        <v>30</v>
      </c>
      <c r="T131" s="5">
        <v>2023.0</v>
      </c>
      <c r="U131" s="6" t="str">
        <f>VLOOKUP(C131,[1]Sheet1!$C:$N,10,0)=L131</f>
        <v>#ERROR!</v>
      </c>
    </row>
    <row r="132" ht="12.75" hidden="1" customHeight="1">
      <c r="A132" s="5">
        <v>131.0</v>
      </c>
      <c r="B132" s="5">
        <v>134288.0</v>
      </c>
      <c r="C132" s="5" t="s">
        <v>476</v>
      </c>
      <c r="D132" s="5" t="s">
        <v>477</v>
      </c>
      <c r="E132" s="5" t="s">
        <v>409</v>
      </c>
      <c r="F132" s="5" t="s">
        <v>26</v>
      </c>
      <c r="G132" s="5" t="s">
        <v>51</v>
      </c>
      <c r="H132" s="4"/>
      <c r="I132" s="5" t="s">
        <v>478</v>
      </c>
      <c r="J132" s="5" t="s">
        <v>100</v>
      </c>
      <c r="K132" s="5">
        <v>2.0</v>
      </c>
      <c r="L132" s="5">
        <v>-32.0</v>
      </c>
      <c r="M132" s="5">
        <v>0.0</v>
      </c>
      <c r="N132" s="5">
        <v>0.0</v>
      </c>
      <c r="O132" s="5">
        <v>0.0</v>
      </c>
      <c r="P132" s="5">
        <v>15.0</v>
      </c>
      <c r="Q132" s="5">
        <v>15.0</v>
      </c>
      <c r="R132" s="5">
        <v>100.0</v>
      </c>
      <c r="S132" s="5" t="s">
        <v>30</v>
      </c>
      <c r="T132" s="5">
        <v>2023.0</v>
      </c>
      <c r="U132" s="6" t="str">
        <f>VLOOKUP(C132,[1]Sheet1!$C:$N,10,0)=L132</f>
        <v>#ERROR!</v>
      </c>
    </row>
    <row r="133" ht="12.75" hidden="1" customHeight="1">
      <c r="A133" s="5">
        <v>132.0</v>
      </c>
      <c r="B133" s="5">
        <v>134293.0</v>
      </c>
      <c r="C133" s="5" t="s">
        <v>479</v>
      </c>
      <c r="D133" s="5" t="s">
        <v>480</v>
      </c>
      <c r="E133" s="5" t="s">
        <v>409</v>
      </c>
      <c r="F133" s="5" t="s">
        <v>26</v>
      </c>
      <c r="G133" s="5" t="s">
        <v>51</v>
      </c>
      <c r="H133" s="4"/>
      <c r="I133" s="5" t="s">
        <v>478</v>
      </c>
      <c r="J133" s="5" t="s">
        <v>100</v>
      </c>
      <c r="K133" s="5">
        <v>2.0</v>
      </c>
      <c r="L133" s="5">
        <v>-24.0</v>
      </c>
      <c r="M133" s="5">
        <v>0.0</v>
      </c>
      <c r="N133" s="5">
        <v>0.0</v>
      </c>
      <c r="O133" s="5">
        <v>-2.0</v>
      </c>
      <c r="P133" s="5">
        <v>13.0</v>
      </c>
      <c r="Q133" s="5">
        <v>13.0</v>
      </c>
      <c r="R133" s="5">
        <v>100.0</v>
      </c>
      <c r="S133" s="5" t="s">
        <v>30</v>
      </c>
      <c r="T133" s="5">
        <v>2023.0</v>
      </c>
      <c r="U133" s="6" t="str">
        <f>VLOOKUP(C133,[1]Sheet1!$C:$N,10,0)=L133</f>
        <v>#ERROR!</v>
      </c>
    </row>
    <row r="134" ht="12.75" hidden="1" customHeight="1">
      <c r="A134" s="5">
        <v>133.0</v>
      </c>
      <c r="B134" s="5">
        <v>145389.0</v>
      </c>
      <c r="C134" s="5" t="s">
        <v>481</v>
      </c>
      <c r="D134" s="5" t="s">
        <v>482</v>
      </c>
      <c r="E134" s="5" t="s">
        <v>409</v>
      </c>
      <c r="F134" s="5" t="s">
        <v>26</v>
      </c>
      <c r="G134" s="5" t="s">
        <v>84</v>
      </c>
      <c r="H134" s="4"/>
      <c r="I134" s="5" t="s">
        <v>483</v>
      </c>
      <c r="J134" s="5" t="s">
        <v>397</v>
      </c>
      <c r="K134" s="5">
        <v>2.0</v>
      </c>
      <c r="L134" s="5">
        <v>-24.0</v>
      </c>
      <c r="M134" s="5">
        <v>0.0</v>
      </c>
      <c r="N134" s="5">
        <v>0.0</v>
      </c>
      <c r="O134" s="5">
        <v>0.0</v>
      </c>
      <c r="P134" s="5">
        <v>15.0</v>
      </c>
      <c r="Q134" s="5">
        <v>15.0</v>
      </c>
      <c r="R134" s="5">
        <v>100.0</v>
      </c>
      <c r="S134" s="5" t="s">
        <v>30</v>
      </c>
      <c r="T134" s="5">
        <v>2023.0</v>
      </c>
      <c r="U134" s="6" t="str">
        <f>VLOOKUP(C134,[1]Sheet1!$C:$N,10,0)=L134</f>
        <v>#ERROR!</v>
      </c>
    </row>
    <row r="135" ht="12.75" hidden="1" customHeight="1">
      <c r="A135" s="5">
        <v>134.0</v>
      </c>
      <c r="B135" s="5">
        <v>145382.0</v>
      </c>
      <c r="C135" s="5" t="s">
        <v>484</v>
      </c>
      <c r="D135" s="5" t="s">
        <v>485</v>
      </c>
      <c r="E135" s="5" t="s">
        <v>409</v>
      </c>
      <c r="F135" s="5" t="s">
        <v>26</v>
      </c>
      <c r="G135" s="5" t="s">
        <v>84</v>
      </c>
      <c r="H135" s="4"/>
      <c r="I135" s="5" t="s">
        <v>483</v>
      </c>
      <c r="J135" s="5" t="s">
        <v>41</v>
      </c>
      <c r="K135" s="5">
        <v>2.0</v>
      </c>
      <c r="L135" s="5">
        <v>-23.0</v>
      </c>
      <c r="M135" s="5">
        <v>1.0</v>
      </c>
      <c r="N135" s="5">
        <v>1.0</v>
      </c>
      <c r="O135" s="5">
        <v>0.0</v>
      </c>
      <c r="P135" s="5">
        <v>15.0</v>
      </c>
      <c r="Q135" s="5">
        <v>15.0</v>
      </c>
      <c r="R135" s="5">
        <v>95.83</v>
      </c>
      <c r="S135" s="5" t="s">
        <v>30</v>
      </c>
      <c r="T135" s="5">
        <v>2023.0</v>
      </c>
      <c r="U135" s="6" t="str">
        <f>VLOOKUP(C135,[1]Sheet1!$C:$N,10,0)=L135</f>
        <v>#ERROR!</v>
      </c>
    </row>
    <row r="136" ht="21.75" customHeight="1">
      <c r="A136" s="7">
        <v>135.0</v>
      </c>
      <c r="B136" s="7">
        <v>145383.0</v>
      </c>
      <c r="C136" s="7" t="s">
        <v>486</v>
      </c>
      <c r="D136" s="7" t="s">
        <v>487</v>
      </c>
      <c r="E136" s="7" t="s">
        <v>409</v>
      </c>
      <c r="F136" s="7" t="s">
        <v>26</v>
      </c>
      <c r="G136" s="7" t="s">
        <v>84</v>
      </c>
      <c r="H136" s="8"/>
      <c r="I136" s="7" t="s">
        <v>483</v>
      </c>
      <c r="J136" s="7" t="s">
        <v>79</v>
      </c>
      <c r="K136" s="7">
        <v>2.0</v>
      </c>
      <c r="L136" s="7">
        <v>-24.0</v>
      </c>
      <c r="M136" s="7">
        <v>0.0</v>
      </c>
      <c r="N136" s="7">
        <v>0.0</v>
      </c>
      <c r="O136" s="5">
        <v>0.0</v>
      </c>
      <c r="P136" s="5">
        <v>15.0</v>
      </c>
      <c r="Q136" s="5">
        <v>15.0</v>
      </c>
      <c r="R136" s="5">
        <v>100.0</v>
      </c>
      <c r="S136" s="5" t="s">
        <v>30</v>
      </c>
      <c r="T136" s="5">
        <v>2023.0</v>
      </c>
      <c r="U136" s="8" t="str">
        <f>VLOOKUP(C136,[1]Sheet1!$C:$N,10,0)</f>
        <v>#ERROR!</v>
      </c>
      <c r="V136" s="8" t="str">
        <f>VLOOKUP(C136,[1]Sheet1!$C:$N,11,0)</f>
        <v>#ERROR!</v>
      </c>
      <c r="W136" s="8" t="str">
        <f t="shared" ref="W136:W137" si="2">L136-U136</f>
        <v>#ERROR!</v>
      </c>
      <c r="X136" s="8"/>
      <c r="Y136" s="8">
        <v>2.0</v>
      </c>
      <c r="Z136" s="6" t="s">
        <v>488</v>
      </c>
      <c r="AA136" s="6" t="s">
        <v>489</v>
      </c>
    </row>
    <row r="137" ht="21.75" customHeight="1">
      <c r="A137" s="7">
        <v>136.0</v>
      </c>
      <c r="B137" s="7">
        <v>145981.0</v>
      </c>
      <c r="C137" s="7" t="s">
        <v>490</v>
      </c>
      <c r="D137" s="7" t="s">
        <v>491</v>
      </c>
      <c r="E137" s="7" t="s">
        <v>409</v>
      </c>
      <c r="F137" s="7" t="s">
        <v>26</v>
      </c>
      <c r="G137" s="7" t="s">
        <v>492</v>
      </c>
      <c r="H137" s="8"/>
      <c r="I137" s="7" t="s">
        <v>493</v>
      </c>
      <c r="J137" s="7" t="s">
        <v>206</v>
      </c>
      <c r="K137" s="7">
        <v>2.0</v>
      </c>
      <c r="L137" s="7">
        <v>-21.0</v>
      </c>
      <c r="M137" s="7">
        <v>3.0</v>
      </c>
      <c r="N137" s="7">
        <v>3.0</v>
      </c>
      <c r="O137" s="5">
        <v>0.0</v>
      </c>
      <c r="P137" s="5">
        <v>15.0</v>
      </c>
      <c r="Q137" s="5">
        <v>15.0</v>
      </c>
      <c r="R137" s="5">
        <v>87.5</v>
      </c>
      <c r="S137" s="5" t="s">
        <v>30</v>
      </c>
      <c r="T137" s="5">
        <v>2023.0</v>
      </c>
      <c r="U137" s="8" t="str">
        <f>VLOOKUP(C137,[1]Sheet1!$C:$N,10,0)</f>
        <v>#ERROR!</v>
      </c>
      <c r="V137" s="8" t="str">
        <f>VLOOKUP(C137,[1]Sheet1!$C:$N,11,0)</f>
        <v>#ERROR!</v>
      </c>
      <c r="W137" s="8" t="str">
        <f t="shared" si="2"/>
        <v>#ERROR!</v>
      </c>
      <c r="X137" s="8"/>
      <c r="Y137" s="8">
        <v>2.0</v>
      </c>
    </row>
    <row r="138" ht="12.75" hidden="1" customHeight="1">
      <c r="A138" s="5">
        <v>137.0</v>
      </c>
      <c r="B138" s="5">
        <v>145693.0</v>
      </c>
      <c r="C138" s="5" t="s">
        <v>494</v>
      </c>
      <c r="D138" s="5" t="s">
        <v>495</v>
      </c>
      <c r="E138" s="5" t="s">
        <v>409</v>
      </c>
      <c r="F138" s="5" t="s">
        <v>26</v>
      </c>
      <c r="G138" s="5" t="s">
        <v>51</v>
      </c>
      <c r="H138" s="4"/>
      <c r="I138" s="5" t="s">
        <v>496</v>
      </c>
      <c r="J138" s="5" t="s">
        <v>41</v>
      </c>
      <c r="K138" s="5">
        <v>2.0</v>
      </c>
      <c r="L138" s="5">
        <v>-25.0</v>
      </c>
      <c r="M138" s="5">
        <v>0.0</v>
      </c>
      <c r="N138" s="5">
        <v>0.0</v>
      </c>
      <c r="O138" s="5">
        <v>-4.0</v>
      </c>
      <c r="P138" s="5">
        <v>11.0</v>
      </c>
      <c r="Q138" s="5">
        <v>11.0</v>
      </c>
      <c r="R138" s="5">
        <v>100.0</v>
      </c>
      <c r="S138" s="5" t="s">
        <v>30</v>
      </c>
      <c r="T138" s="5">
        <v>2023.0</v>
      </c>
      <c r="U138" s="6" t="str">
        <f>VLOOKUP(C138,[1]Sheet1!$C:$N,10,0)=L138</f>
        <v>#ERROR!</v>
      </c>
    </row>
    <row r="139" ht="12.75" hidden="1" customHeight="1">
      <c r="A139" s="5">
        <v>138.0</v>
      </c>
      <c r="B139" s="5">
        <v>131536.0</v>
      </c>
      <c r="C139" s="5" t="s">
        <v>497</v>
      </c>
      <c r="D139" s="5" t="s">
        <v>498</v>
      </c>
      <c r="E139" s="5" t="s">
        <v>499</v>
      </c>
      <c r="F139" s="5" t="s">
        <v>90</v>
      </c>
      <c r="G139" s="5" t="s">
        <v>51</v>
      </c>
      <c r="H139" s="4"/>
      <c r="I139" s="5" t="s">
        <v>370</v>
      </c>
      <c r="J139" s="5" t="s">
        <v>100</v>
      </c>
      <c r="K139" s="5">
        <v>2.0</v>
      </c>
      <c r="L139" s="5">
        <v>-24.0</v>
      </c>
      <c r="M139" s="5">
        <v>18.0</v>
      </c>
      <c r="N139" s="5">
        <v>18.0</v>
      </c>
      <c r="O139" s="5">
        <v>0.0</v>
      </c>
      <c r="P139" s="5">
        <v>15.0</v>
      </c>
      <c r="Q139" s="5">
        <v>15.0</v>
      </c>
      <c r="R139" s="5">
        <v>57.14</v>
      </c>
      <c r="S139" s="5" t="s">
        <v>30</v>
      </c>
      <c r="T139" s="5">
        <v>2023.0</v>
      </c>
      <c r="U139" s="6" t="str">
        <f>VLOOKUP(C139,[1]Sheet1!$C:$N,10,0)=L139</f>
        <v>#ERROR!</v>
      </c>
    </row>
    <row r="140" ht="21.75" customHeight="1">
      <c r="A140" s="7">
        <v>139.0</v>
      </c>
      <c r="B140" s="7">
        <v>151066.0</v>
      </c>
      <c r="C140" s="7" t="s">
        <v>500</v>
      </c>
      <c r="D140" s="7" t="s">
        <v>501</v>
      </c>
      <c r="E140" s="7" t="s">
        <v>502</v>
      </c>
      <c r="F140" s="7" t="s">
        <v>90</v>
      </c>
      <c r="G140" s="7" t="s">
        <v>186</v>
      </c>
      <c r="H140" s="8"/>
      <c r="I140" s="7" t="s">
        <v>503</v>
      </c>
      <c r="J140" s="7" t="s">
        <v>197</v>
      </c>
      <c r="K140" s="7">
        <v>2.0</v>
      </c>
      <c r="L140" s="7">
        <v>-20.0</v>
      </c>
      <c r="M140" s="7">
        <v>4.0</v>
      </c>
      <c r="N140" s="7">
        <v>4.0</v>
      </c>
      <c r="O140" s="5">
        <v>0.0</v>
      </c>
      <c r="P140" s="5">
        <v>15.0</v>
      </c>
      <c r="Q140" s="5">
        <v>15.0</v>
      </c>
      <c r="R140" s="5">
        <v>83.33</v>
      </c>
      <c r="S140" s="5" t="s">
        <v>30</v>
      </c>
      <c r="T140" s="5">
        <v>2023.0</v>
      </c>
      <c r="U140" s="8" t="str">
        <f>VLOOKUP(C140,[1]Sheet1!$C:$N,10,0)</f>
        <v>#ERROR!</v>
      </c>
      <c r="V140" s="8" t="str">
        <f>VLOOKUP(C140,[1]Sheet1!$C:$N,11,0)</f>
        <v>#ERROR!</v>
      </c>
      <c r="W140" s="8" t="str">
        <f>L140-U140</f>
        <v>#ERROR!</v>
      </c>
      <c r="X140" s="8"/>
      <c r="Y140" s="8">
        <v>4.0</v>
      </c>
    </row>
    <row r="141" ht="12.75" hidden="1" customHeight="1">
      <c r="A141" s="5">
        <v>140.0</v>
      </c>
      <c r="B141" s="5">
        <v>125849.0</v>
      </c>
      <c r="C141" s="5" t="s">
        <v>504</v>
      </c>
      <c r="D141" s="5" t="s">
        <v>505</v>
      </c>
      <c r="E141" s="5" t="s">
        <v>506</v>
      </c>
      <c r="F141" s="5" t="s">
        <v>90</v>
      </c>
      <c r="G141" s="5" t="s">
        <v>186</v>
      </c>
      <c r="H141" s="4"/>
      <c r="I141" s="5" t="s">
        <v>507</v>
      </c>
      <c r="J141" s="5" t="s">
        <v>197</v>
      </c>
      <c r="K141" s="5">
        <v>2.0</v>
      </c>
      <c r="L141" s="5">
        <v>-11.0</v>
      </c>
      <c r="M141" s="5">
        <v>9.0</v>
      </c>
      <c r="N141" s="5">
        <v>9.0</v>
      </c>
      <c r="O141" s="5">
        <v>0.0</v>
      </c>
      <c r="P141" s="5">
        <v>12.5</v>
      </c>
      <c r="Q141" s="5">
        <v>12.5</v>
      </c>
      <c r="R141" s="5">
        <v>55.0</v>
      </c>
      <c r="S141" s="5" t="s">
        <v>30</v>
      </c>
      <c r="T141" s="5">
        <v>2023.0</v>
      </c>
      <c r="U141" s="6" t="str">
        <f>VLOOKUP(C141,[1]Sheet1!$C:$N,10,0)=L141</f>
        <v>#ERROR!</v>
      </c>
    </row>
    <row r="142" ht="12.75" hidden="1" customHeight="1">
      <c r="A142" s="5">
        <v>141.0</v>
      </c>
      <c r="B142" s="5">
        <v>139930.0</v>
      </c>
      <c r="C142" s="5" t="s">
        <v>508</v>
      </c>
      <c r="D142" s="5" t="s">
        <v>509</v>
      </c>
      <c r="E142" s="5" t="s">
        <v>510</v>
      </c>
      <c r="F142" s="5" t="s">
        <v>90</v>
      </c>
      <c r="G142" s="5" t="s">
        <v>124</v>
      </c>
      <c r="H142" s="4"/>
      <c r="I142" s="5" t="s">
        <v>78</v>
      </c>
      <c r="J142" s="5" t="s">
        <v>92</v>
      </c>
      <c r="K142" s="5">
        <v>2.0</v>
      </c>
      <c r="L142" s="5">
        <v>-18.0</v>
      </c>
      <c r="M142" s="5">
        <v>-2.0</v>
      </c>
      <c r="N142" s="5">
        <v>-2.0</v>
      </c>
      <c r="O142" s="5">
        <v>-3.0</v>
      </c>
      <c r="P142" s="5">
        <v>7.0</v>
      </c>
      <c r="Q142" s="5">
        <v>7.0</v>
      </c>
      <c r="R142" s="5">
        <v>112.5</v>
      </c>
      <c r="S142" s="5" t="s">
        <v>30</v>
      </c>
      <c r="T142" s="5">
        <v>2023.0</v>
      </c>
      <c r="U142" s="6" t="str">
        <f>VLOOKUP(C142,[1]Sheet1!$C:$N,10,0)=L142</f>
        <v>#ERROR!</v>
      </c>
    </row>
    <row r="143" ht="12.75" hidden="1" customHeight="1">
      <c r="A143" s="5">
        <v>142.0</v>
      </c>
      <c r="B143" s="5">
        <v>143513.0</v>
      </c>
      <c r="C143" s="5" t="s">
        <v>511</v>
      </c>
      <c r="D143" s="5" t="s">
        <v>512</v>
      </c>
      <c r="E143" s="5" t="s">
        <v>513</v>
      </c>
      <c r="F143" s="5" t="s">
        <v>90</v>
      </c>
      <c r="G143" s="5" t="s">
        <v>186</v>
      </c>
      <c r="H143" s="4"/>
      <c r="I143" s="5" t="s">
        <v>514</v>
      </c>
      <c r="J143" s="5" t="s">
        <v>197</v>
      </c>
      <c r="K143" s="5">
        <v>2.0</v>
      </c>
      <c r="L143" s="5">
        <v>-23.0</v>
      </c>
      <c r="M143" s="5">
        <v>1.0</v>
      </c>
      <c r="N143" s="5">
        <v>1.0</v>
      </c>
      <c r="O143" s="5">
        <v>0.0</v>
      </c>
      <c r="P143" s="5">
        <v>15.0</v>
      </c>
      <c r="Q143" s="5">
        <v>15.0</v>
      </c>
      <c r="R143" s="5">
        <v>95.83</v>
      </c>
      <c r="S143" s="5" t="s">
        <v>30</v>
      </c>
      <c r="T143" s="5">
        <v>2023.0</v>
      </c>
      <c r="U143" s="6" t="str">
        <f>VLOOKUP(C143,[1]Sheet1!$C:$N,10,0)=L143</f>
        <v>#ERROR!</v>
      </c>
    </row>
    <row r="144" ht="21.75" customHeight="1">
      <c r="A144" s="7">
        <v>143.0</v>
      </c>
      <c r="B144" s="7">
        <v>163169.0</v>
      </c>
      <c r="C144" s="7" t="s">
        <v>515</v>
      </c>
      <c r="D144" s="7" t="s">
        <v>516</v>
      </c>
      <c r="E144" s="7" t="s">
        <v>510</v>
      </c>
      <c r="F144" s="7" t="s">
        <v>90</v>
      </c>
      <c r="G144" s="7" t="s">
        <v>186</v>
      </c>
      <c r="H144" s="8"/>
      <c r="I144" s="7" t="s">
        <v>517</v>
      </c>
      <c r="J144" s="7" t="s">
        <v>197</v>
      </c>
      <c r="K144" s="7">
        <v>2.0</v>
      </c>
      <c r="L144" s="7">
        <v>-24.0</v>
      </c>
      <c r="M144" s="7">
        <v>1.0</v>
      </c>
      <c r="N144" s="7">
        <v>1.0</v>
      </c>
      <c r="O144" s="5">
        <v>0.0</v>
      </c>
      <c r="P144" s="5">
        <v>15.0</v>
      </c>
      <c r="Q144" s="5">
        <v>15.0</v>
      </c>
      <c r="R144" s="5">
        <v>96.0</v>
      </c>
      <c r="S144" s="5" t="s">
        <v>30</v>
      </c>
      <c r="T144" s="5">
        <v>2023.0</v>
      </c>
      <c r="U144" s="8" t="str">
        <f>VLOOKUP(C144,[1]Sheet1!$C:$N,10,0)</f>
        <v>#ERROR!</v>
      </c>
      <c r="V144" s="8" t="str">
        <f>VLOOKUP(C144,[1]Sheet1!$C:$N,11,0)</f>
        <v>#ERROR!</v>
      </c>
      <c r="W144" s="8" t="str">
        <f>L144-U144</f>
        <v>#ERROR!</v>
      </c>
      <c r="X144" s="8"/>
      <c r="Y144" s="8">
        <v>1.0</v>
      </c>
    </row>
    <row r="145" ht="12.75" hidden="1" customHeight="1">
      <c r="A145" s="5">
        <v>144.0</v>
      </c>
      <c r="B145" s="5">
        <v>164832.0</v>
      </c>
      <c r="C145" s="5" t="s">
        <v>518</v>
      </c>
      <c r="D145" s="5" t="s">
        <v>519</v>
      </c>
      <c r="E145" s="5" t="s">
        <v>510</v>
      </c>
      <c r="F145" s="5" t="s">
        <v>90</v>
      </c>
      <c r="G145" s="5" t="s">
        <v>186</v>
      </c>
      <c r="H145" s="4"/>
      <c r="I145" s="5" t="s">
        <v>520</v>
      </c>
      <c r="J145" s="5" t="s">
        <v>197</v>
      </c>
      <c r="K145" s="5">
        <v>2.0</v>
      </c>
      <c r="L145" s="5">
        <v>-22.0</v>
      </c>
      <c r="M145" s="5">
        <v>2.0</v>
      </c>
      <c r="N145" s="5">
        <v>2.0</v>
      </c>
      <c r="O145" s="5">
        <v>0.0</v>
      </c>
      <c r="P145" s="5">
        <v>15.0</v>
      </c>
      <c r="Q145" s="5">
        <v>15.0</v>
      </c>
      <c r="R145" s="5">
        <v>91.67</v>
      </c>
      <c r="S145" s="5" t="s">
        <v>30</v>
      </c>
      <c r="T145" s="5">
        <v>2023.0</v>
      </c>
      <c r="U145" s="6" t="str">
        <f>VLOOKUP(C145,[1]Sheet1!$C:$N,10,0)=L145</f>
        <v>#ERROR!</v>
      </c>
    </row>
    <row r="146" ht="12.75" hidden="1" customHeight="1">
      <c r="A146" s="5">
        <v>145.0</v>
      </c>
      <c r="B146" s="5">
        <v>162782.0</v>
      </c>
      <c r="C146" s="5" t="s">
        <v>521</v>
      </c>
      <c r="D146" s="5" t="s">
        <v>522</v>
      </c>
      <c r="E146" s="5" t="s">
        <v>510</v>
      </c>
      <c r="F146" s="5" t="s">
        <v>90</v>
      </c>
      <c r="G146" s="5" t="s">
        <v>186</v>
      </c>
      <c r="H146" s="4"/>
      <c r="I146" s="5" t="s">
        <v>388</v>
      </c>
      <c r="J146" s="5" t="s">
        <v>197</v>
      </c>
      <c r="K146" s="5">
        <v>2.0</v>
      </c>
      <c r="L146" s="5">
        <v>-22.0</v>
      </c>
      <c r="M146" s="5">
        <v>5.0</v>
      </c>
      <c r="N146" s="5">
        <v>5.0</v>
      </c>
      <c r="O146" s="5">
        <v>0.0</v>
      </c>
      <c r="P146" s="5">
        <v>15.0</v>
      </c>
      <c r="Q146" s="5">
        <v>15.0</v>
      </c>
      <c r="R146" s="5">
        <v>81.48</v>
      </c>
      <c r="S146" s="5" t="s">
        <v>30</v>
      </c>
      <c r="T146" s="5">
        <v>2023.0</v>
      </c>
      <c r="U146" s="6" t="str">
        <f>VLOOKUP(C146,[1]Sheet1!$C:$N,10,0)=L146</f>
        <v>#ERROR!</v>
      </c>
    </row>
    <row r="147" ht="12.75" hidden="1" customHeight="1">
      <c r="A147" s="5">
        <v>146.0</v>
      </c>
      <c r="B147" s="5">
        <v>131451.0</v>
      </c>
      <c r="C147" s="5" t="s">
        <v>523</v>
      </c>
      <c r="D147" s="5" t="s">
        <v>524</v>
      </c>
      <c r="E147" s="5" t="s">
        <v>510</v>
      </c>
      <c r="F147" s="5" t="s">
        <v>90</v>
      </c>
      <c r="G147" s="5" t="s">
        <v>186</v>
      </c>
      <c r="H147" s="4"/>
      <c r="I147" s="5" t="s">
        <v>370</v>
      </c>
      <c r="J147" s="5" t="s">
        <v>197</v>
      </c>
      <c r="K147" s="5">
        <v>2.0</v>
      </c>
      <c r="L147" s="5">
        <v>-24.0</v>
      </c>
      <c r="M147" s="5">
        <v>0.0</v>
      </c>
      <c r="N147" s="5">
        <v>0.0</v>
      </c>
      <c r="O147" s="5">
        <v>-2.0</v>
      </c>
      <c r="P147" s="5">
        <v>13.0</v>
      </c>
      <c r="Q147" s="5">
        <v>13.0</v>
      </c>
      <c r="R147" s="5">
        <v>100.0</v>
      </c>
      <c r="S147" s="5" t="s">
        <v>30</v>
      </c>
      <c r="T147" s="5">
        <v>2023.0</v>
      </c>
      <c r="U147" s="6" t="str">
        <f>VLOOKUP(C147,[1]Sheet1!$C:$N,10,0)=L147</f>
        <v>#ERROR!</v>
      </c>
    </row>
    <row r="148" ht="12.75" hidden="1" customHeight="1">
      <c r="A148" s="5">
        <v>147.0</v>
      </c>
      <c r="B148" s="5">
        <v>146997.0</v>
      </c>
      <c r="C148" s="5" t="s">
        <v>525</v>
      </c>
      <c r="D148" s="5" t="s">
        <v>526</v>
      </c>
      <c r="E148" s="5" t="s">
        <v>527</v>
      </c>
      <c r="F148" s="5" t="s">
        <v>528</v>
      </c>
      <c r="G148" s="5" t="s">
        <v>51</v>
      </c>
      <c r="H148" s="4"/>
      <c r="I148" s="5" t="s">
        <v>529</v>
      </c>
      <c r="J148" s="5" t="s">
        <v>397</v>
      </c>
      <c r="K148" s="5">
        <v>2.0</v>
      </c>
      <c r="L148" s="5">
        <v>-24.0</v>
      </c>
      <c r="M148" s="5">
        <v>0.0</v>
      </c>
      <c r="N148" s="5">
        <v>0.0</v>
      </c>
      <c r="O148" s="5">
        <v>0.0</v>
      </c>
      <c r="P148" s="5">
        <v>15.0</v>
      </c>
      <c r="Q148" s="5">
        <v>15.0</v>
      </c>
      <c r="R148" s="5">
        <v>100.0</v>
      </c>
      <c r="S148" s="5" t="s">
        <v>30</v>
      </c>
      <c r="T148" s="5">
        <v>2023.0</v>
      </c>
      <c r="U148" s="6" t="str">
        <f>VLOOKUP(C148,[1]Sheet1!$C:$N,10,0)=L148</f>
        <v>#ERROR!</v>
      </c>
    </row>
    <row r="149" ht="12.75" hidden="1" customHeight="1">
      <c r="A149" s="5">
        <v>148.0</v>
      </c>
      <c r="B149" s="5">
        <v>130824.0</v>
      </c>
      <c r="C149" s="5" t="s">
        <v>530</v>
      </c>
      <c r="D149" s="5" t="s">
        <v>531</v>
      </c>
      <c r="E149" s="5" t="s">
        <v>532</v>
      </c>
      <c r="F149" s="5" t="s">
        <v>528</v>
      </c>
      <c r="G149" s="5" t="s">
        <v>124</v>
      </c>
      <c r="H149" s="4"/>
      <c r="I149" s="5" t="s">
        <v>533</v>
      </c>
      <c r="J149" s="5" t="s">
        <v>59</v>
      </c>
      <c r="K149" s="5">
        <v>2.0</v>
      </c>
      <c r="L149" s="5">
        <v>-24.0</v>
      </c>
      <c r="M149" s="5">
        <v>0.0</v>
      </c>
      <c r="N149" s="5">
        <v>0.0</v>
      </c>
      <c r="O149" s="5">
        <v>0.0</v>
      </c>
      <c r="P149" s="5">
        <v>15.0</v>
      </c>
      <c r="Q149" s="5">
        <v>15.0</v>
      </c>
      <c r="R149" s="5">
        <v>100.0</v>
      </c>
      <c r="S149" s="5" t="s">
        <v>30</v>
      </c>
      <c r="T149" s="5">
        <v>2023.0</v>
      </c>
      <c r="U149" s="6" t="str">
        <f>VLOOKUP(C149,[1]Sheet1!$C:$N,10,0)=L149</f>
        <v>#ERROR!</v>
      </c>
    </row>
    <row r="150" ht="21.75" customHeight="1">
      <c r="A150" s="7">
        <v>149.0</v>
      </c>
      <c r="B150" s="7">
        <v>132432.0</v>
      </c>
      <c r="C150" s="7" t="s">
        <v>534</v>
      </c>
      <c r="D150" s="7" t="s">
        <v>535</v>
      </c>
      <c r="E150" s="7" t="s">
        <v>532</v>
      </c>
      <c r="F150" s="7" t="s">
        <v>528</v>
      </c>
      <c r="G150" s="7" t="s">
        <v>51</v>
      </c>
      <c r="H150" s="8"/>
      <c r="I150" s="7" t="s">
        <v>536</v>
      </c>
      <c r="J150" s="7" t="s">
        <v>59</v>
      </c>
      <c r="K150" s="7">
        <v>2.0</v>
      </c>
      <c r="L150" s="7">
        <v>-18.0</v>
      </c>
      <c r="M150" s="7">
        <v>6.0</v>
      </c>
      <c r="N150" s="7">
        <v>6.0</v>
      </c>
      <c r="O150" s="5">
        <v>0.0</v>
      </c>
      <c r="P150" s="5">
        <v>15.0</v>
      </c>
      <c r="Q150" s="5">
        <v>15.0</v>
      </c>
      <c r="R150" s="5">
        <v>75.0</v>
      </c>
      <c r="S150" s="5" t="s">
        <v>30</v>
      </c>
      <c r="T150" s="5">
        <v>2023.0</v>
      </c>
      <c r="U150" s="8" t="str">
        <f>VLOOKUP(C150,[1]Sheet1!$C:$N,10,0)</f>
        <v>#ERROR!</v>
      </c>
      <c r="V150" s="8" t="str">
        <f>VLOOKUP(C150,[1]Sheet1!$C:$N,11,0)</f>
        <v>#ERROR!</v>
      </c>
      <c r="W150" s="8" t="str">
        <f t="shared" ref="W150:W151" si="3">L150-U150</f>
        <v>#ERROR!</v>
      </c>
      <c r="X150" s="8"/>
      <c r="Y150" s="8">
        <v>6.0</v>
      </c>
    </row>
    <row r="151" ht="21.75" customHeight="1">
      <c r="A151" s="9">
        <v>150.0</v>
      </c>
      <c r="B151" s="9">
        <v>125764.0</v>
      </c>
      <c r="C151" s="9" t="s">
        <v>537</v>
      </c>
      <c r="D151" s="9" t="s">
        <v>538</v>
      </c>
      <c r="E151" s="9" t="s">
        <v>532</v>
      </c>
      <c r="F151" s="9" t="s">
        <v>528</v>
      </c>
      <c r="G151" s="9" t="s">
        <v>51</v>
      </c>
      <c r="H151" s="8"/>
      <c r="I151" s="9" t="s">
        <v>539</v>
      </c>
      <c r="J151" s="7" t="s">
        <v>100</v>
      </c>
      <c r="K151" s="7">
        <v>2.0</v>
      </c>
      <c r="L151" s="9">
        <v>-22.0</v>
      </c>
      <c r="M151" s="9">
        <v>2.0</v>
      </c>
      <c r="N151" s="9">
        <v>2.0</v>
      </c>
      <c r="O151" s="5">
        <v>0.0</v>
      </c>
      <c r="P151" s="5">
        <v>15.0</v>
      </c>
      <c r="Q151" s="5">
        <v>15.0</v>
      </c>
      <c r="R151" s="5">
        <v>91.67</v>
      </c>
      <c r="S151" s="5" t="s">
        <v>30</v>
      </c>
      <c r="T151" s="5">
        <v>2023.0</v>
      </c>
      <c r="U151" s="10" t="str">
        <f>VLOOKUP(C151,[1]Sheet1!$C:$N,10,0)</f>
        <v>#ERROR!</v>
      </c>
      <c r="V151" s="10" t="str">
        <f>VLOOKUP(C151,[1]Sheet1!$C:$N,11,0)</f>
        <v>#ERROR!</v>
      </c>
      <c r="W151" s="10" t="str">
        <f t="shared" si="3"/>
        <v>#ERROR!</v>
      </c>
      <c r="X151" s="10"/>
      <c r="Y151" s="10"/>
      <c r="Z151" s="11"/>
      <c r="AA151" s="11"/>
    </row>
    <row r="152" ht="12.75" hidden="1" customHeight="1">
      <c r="A152" s="5">
        <v>151.0</v>
      </c>
      <c r="B152" s="5">
        <v>135743.0</v>
      </c>
      <c r="C152" s="5" t="s">
        <v>540</v>
      </c>
      <c r="D152" s="5" t="s">
        <v>541</v>
      </c>
      <c r="E152" s="5" t="s">
        <v>532</v>
      </c>
      <c r="F152" s="5" t="s">
        <v>528</v>
      </c>
      <c r="G152" s="5" t="s">
        <v>84</v>
      </c>
      <c r="H152" s="4"/>
      <c r="I152" s="5" t="s">
        <v>542</v>
      </c>
      <c r="J152" s="5" t="s">
        <v>59</v>
      </c>
      <c r="K152" s="5">
        <v>2.0</v>
      </c>
      <c r="L152" s="5">
        <v>-10.0</v>
      </c>
      <c r="M152" s="5">
        <v>14.0</v>
      </c>
      <c r="N152" s="5">
        <v>14.0</v>
      </c>
      <c r="O152" s="5">
        <v>-8.0</v>
      </c>
      <c r="P152" s="5">
        <v>7.0</v>
      </c>
      <c r="Q152" s="5">
        <v>7.0</v>
      </c>
      <c r="R152" s="5">
        <v>41.67</v>
      </c>
      <c r="S152" s="5" t="s">
        <v>30</v>
      </c>
      <c r="T152" s="5">
        <v>2023.0</v>
      </c>
      <c r="U152" s="6" t="str">
        <f>VLOOKUP(C152,[1]Sheet1!$C:$N,10,0)=L152</f>
        <v>#ERROR!</v>
      </c>
    </row>
    <row r="153" ht="12.75" hidden="1" customHeight="1">
      <c r="A153" s="5">
        <v>152.0</v>
      </c>
      <c r="B153" s="5">
        <v>147135.0</v>
      </c>
      <c r="C153" s="5" t="s">
        <v>543</v>
      </c>
      <c r="D153" s="5" t="s">
        <v>544</v>
      </c>
      <c r="E153" s="5" t="s">
        <v>532</v>
      </c>
      <c r="F153" s="5" t="s">
        <v>528</v>
      </c>
      <c r="G153" s="5" t="s">
        <v>124</v>
      </c>
      <c r="H153" s="4"/>
      <c r="I153" s="5" t="s">
        <v>410</v>
      </c>
      <c r="J153" s="5" t="s">
        <v>59</v>
      </c>
      <c r="K153" s="5">
        <v>2.0</v>
      </c>
      <c r="L153" s="5">
        <v>-24.0</v>
      </c>
      <c r="M153" s="5">
        <v>0.0</v>
      </c>
      <c r="N153" s="5">
        <v>0.0</v>
      </c>
      <c r="O153" s="5">
        <v>-14.0</v>
      </c>
      <c r="P153" s="5">
        <v>1.0</v>
      </c>
      <c r="Q153" s="5">
        <v>1.0</v>
      </c>
      <c r="R153" s="5">
        <v>100.0</v>
      </c>
      <c r="S153" s="5" t="s">
        <v>30</v>
      </c>
      <c r="T153" s="5">
        <v>2023.0</v>
      </c>
      <c r="U153" s="6" t="str">
        <f>VLOOKUP(C153,[1]Sheet1!$C:$N,10,0)=L153</f>
        <v>#ERROR!</v>
      </c>
    </row>
    <row r="154" ht="12.75" hidden="1" customHeight="1">
      <c r="A154" s="5">
        <v>153.0</v>
      </c>
      <c r="B154" s="5">
        <v>126409.0</v>
      </c>
      <c r="C154" s="5" t="s">
        <v>545</v>
      </c>
      <c r="D154" s="5" t="s">
        <v>546</v>
      </c>
      <c r="E154" s="5" t="s">
        <v>547</v>
      </c>
      <c r="F154" s="5" t="s">
        <v>528</v>
      </c>
      <c r="G154" s="5" t="s">
        <v>98</v>
      </c>
      <c r="H154" s="4"/>
      <c r="I154" s="5" t="s">
        <v>539</v>
      </c>
      <c r="J154" s="5" t="s">
        <v>53</v>
      </c>
      <c r="K154" s="5">
        <v>2.0</v>
      </c>
      <c r="L154" s="5">
        <v>-25.0</v>
      </c>
      <c r="M154" s="5">
        <v>-2.0</v>
      </c>
      <c r="N154" s="5">
        <v>-2.0</v>
      </c>
      <c r="O154" s="5">
        <v>0.0</v>
      </c>
      <c r="P154" s="5">
        <v>13.75</v>
      </c>
      <c r="Q154" s="5">
        <v>13.75</v>
      </c>
      <c r="R154" s="5">
        <v>108.7</v>
      </c>
      <c r="S154" s="5" t="s">
        <v>30</v>
      </c>
      <c r="T154" s="5">
        <v>2023.0</v>
      </c>
      <c r="U154" s="6" t="str">
        <f>VLOOKUP(C154,[1]Sheet1!$C:$N,10,0)=L154</f>
        <v>#ERROR!</v>
      </c>
    </row>
    <row r="155" ht="12.75" hidden="1" customHeight="1">
      <c r="A155" s="5">
        <v>154.0</v>
      </c>
      <c r="B155" s="5">
        <v>135805.0</v>
      </c>
      <c r="C155" s="5" t="s">
        <v>548</v>
      </c>
      <c r="D155" s="5" t="s">
        <v>549</v>
      </c>
      <c r="E155" s="5" t="s">
        <v>550</v>
      </c>
      <c r="F155" s="5" t="s">
        <v>528</v>
      </c>
      <c r="G155" s="5" t="s">
        <v>84</v>
      </c>
      <c r="H155" s="4"/>
      <c r="I155" s="5" t="s">
        <v>551</v>
      </c>
      <c r="J155" s="5" t="s">
        <v>276</v>
      </c>
      <c r="K155" s="5">
        <v>2.0</v>
      </c>
      <c r="L155" s="5">
        <v>-22.0</v>
      </c>
      <c r="M155" s="5">
        <v>0.0</v>
      </c>
      <c r="N155" s="5">
        <v>0.0</v>
      </c>
      <c r="O155" s="5">
        <v>0.0</v>
      </c>
      <c r="P155" s="5">
        <v>13.75</v>
      </c>
      <c r="Q155" s="5">
        <v>13.75</v>
      </c>
      <c r="R155" s="5">
        <v>100.0</v>
      </c>
      <c r="S155" s="5" t="s">
        <v>30</v>
      </c>
      <c r="T155" s="5">
        <v>2023.0</v>
      </c>
      <c r="U155" s="6" t="str">
        <f>VLOOKUP(C155,[1]Sheet1!$C:$N,10,0)=L155</f>
        <v>#ERROR!</v>
      </c>
    </row>
    <row r="156" ht="12.75" hidden="1" customHeight="1">
      <c r="A156" s="5">
        <v>155.0</v>
      </c>
      <c r="B156" s="5">
        <v>145171.0</v>
      </c>
      <c r="C156" s="5" t="s">
        <v>552</v>
      </c>
      <c r="D156" s="5" t="s">
        <v>553</v>
      </c>
      <c r="E156" s="5" t="s">
        <v>554</v>
      </c>
      <c r="F156" s="5" t="s">
        <v>528</v>
      </c>
      <c r="G156" s="5" t="s">
        <v>34</v>
      </c>
      <c r="H156" s="4"/>
      <c r="I156" s="5" t="s">
        <v>164</v>
      </c>
      <c r="J156" s="5" t="s">
        <v>29</v>
      </c>
      <c r="K156" s="5">
        <v>2.0</v>
      </c>
      <c r="L156" s="5">
        <v>-11.0</v>
      </c>
      <c r="M156" s="5">
        <v>7.0</v>
      </c>
      <c r="N156" s="5">
        <v>7.0</v>
      </c>
      <c r="O156" s="5">
        <v>0.0</v>
      </c>
      <c r="P156" s="5">
        <v>11.25</v>
      </c>
      <c r="Q156" s="5">
        <v>11.25</v>
      </c>
      <c r="R156" s="5">
        <v>61.11</v>
      </c>
      <c r="S156" s="5" t="s">
        <v>30</v>
      </c>
      <c r="T156" s="5">
        <v>2023.0</v>
      </c>
      <c r="U156" s="6" t="str">
        <f>VLOOKUP(C156,[1]Sheet1!$C:$N,10,0)=L156</f>
        <v>#ERROR!</v>
      </c>
    </row>
    <row r="157" ht="12.75" hidden="1" customHeight="1">
      <c r="A157" s="5">
        <v>156.0</v>
      </c>
      <c r="B157" s="5">
        <v>145147.0</v>
      </c>
      <c r="C157" s="5" t="s">
        <v>555</v>
      </c>
      <c r="D157" s="5" t="s">
        <v>556</v>
      </c>
      <c r="E157" s="5" t="s">
        <v>550</v>
      </c>
      <c r="F157" s="5" t="s">
        <v>528</v>
      </c>
      <c r="G157" s="5" t="s">
        <v>98</v>
      </c>
      <c r="H157" s="4"/>
      <c r="I157" s="5" t="s">
        <v>557</v>
      </c>
      <c r="J157" s="5" t="s">
        <v>53</v>
      </c>
      <c r="K157" s="5">
        <v>2.0</v>
      </c>
      <c r="L157" s="5">
        <v>-28.0</v>
      </c>
      <c r="M157" s="5">
        <v>-6.0</v>
      </c>
      <c r="N157" s="5">
        <v>-6.0</v>
      </c>
      <c r="O157" s="5">
        <v>-4.0</v>
      </c>
      <c r="P157" s="5">
        <v>9.75</v>
      </c>
      <c r="Q157" s="5">
        <v>9.75</v>
      </c>
      <c r="R157" s="5">
        <v>127.27</v>
      </c>
      <c r="S157" s="5" t="s">
        <v>30</v>
      </c>
      <c r="T157" s="5">
        <v>2023.0</v>
      </c>
      <c r="U157" s="6" t="str">
        <f>VLOOKUP(C157,[1]Sheet1!$C:$N,10,0)=L157</f>
        <v>#ERROR!</v>
      </c>
    </row>
    <row r="158" ht="12.75" hidden="1" customHeight="1">
      <c r="A158" s="5">
        <v>157.0</v>
      </c>
      <c r="B158" s="5">
        <v>129553.0</v>
      </c>
      <c r="C158" s="5" t="s">
        <v>558</v>
      </c>
      <c r="D158" s="5" t="s">
        <v>559</v>
      </c>
      <c r="E158" s="5" t="s">
        <v>560</v>
      </c>
      <c r="F158" s="5" t="s">
        <v>528</v>
      </c>
      <c r="G158" s="5" t="s">
        <v>124</v>
      </c>
      <c r="H158" s="4"/>
      <c r="I158" s="5" t="s">
        <v>561</v>
      </c>
      <c r="J158" s="5" t="s">
        <v>59</v>
      </c>
      <c r="K158" s="5">
        <v>2.0</v>
      </c>
      <c r="L158" s="5">
        <v>-23.0</v>
      </c>
      <c r="M158" s="5">
        <v>1.0</v>
      </c>
      <c r="N158" s="5">
        <v>1.0</v>
      </c>
      <c r="O158" s="5">
        <v>0.0</v>
      </c>
      <c r="P158" s="5">
        <v>15.0</v>
      </c>
      <c r="Q158" s="5">
        <v>15.0</v>
      </c>
      <c r="R158" s="5">
        <v>95.83</v>
      </c>
      <c r="S158" s="5" t="s">
        <v>30</v>
      </c>
      <c r="T158" s="5">
        <v>2023.0</v>
      </c>
      <c r="U158" s="6" t="str">
        <f>VLOOKUP(C158,[1]Sheet1!$C:$N,10,0)=L158</f>
        <v>#ERROR!</v>
      </c>
    </row>
    <row r="159" ht="12.75" hidden="1" customHeight="1">
      <c r="A159" s="5">
        <v>158.0</v>
      </c>
      <c r="B159" s="5">
        <v>131847.0</v>
      </c>
      <c r="C159" s="5" t="s">
        <v>562</v>
      </c>
      <c r="D159" s="5" t="s">
        <v>563</v>
      </c>
      <c r="E159" s="5" t="s">
        <v>554</v>
      </c>
      <c r="F159" s="5" t="s">
        <v>528</v>
      </c>
      <c r="G159" s="5" t="s">
        <v>51</v>
      </c>
      <c r="H159" s="4"/>
      <c r="I159" s="5" t="s">
        <v>335</v>
      </c>
      <c r="J159" s="5" t="s">
        <v>59</v>
      </c>
      <c r="K159" s="5">
        <v>2.0</v>
      </c>
      <c r="L159" s="5">
        <v>-24.0</v>
      </c>
      <c r="M159" s="5">
        <v>0.0</v>
      </c>
      <c r="N159" s="5">
        <v>0.0</v>
      </c>
      <c r="O159" s="5">
        <v>-3.0</v>
      </c>
      <c r="P159" s="5">
        <v>12.0</v>
      </c>
      <c r="Q159" s="5">
        <v>12.0</v>
      </c>
      <c r="R159" s="5">
        <v>100.0</v>
      </c>
      <c r="S159" s="5" t="s">
        <v>30</v>
      </c>
      <c r="T159" s="5">
        <v>2023.0</v>
      </c>
      <c r="U159" s="6" t="str">
        <f>VLOOKUP(C159,[1]Sheet1!$C:$N,10,0)=L159</f>
        <v>#ERROR!</v>
      </c>
    </row>
    <row r="160" ht="12.75" hidden="1" customHeight="1">
      <c r="A160" s="5">
        <v>159.0</v>
      </c>
      <c r="B160" s="5">
        <v>133183.0</v>
      </c>
      <c r="C160" s="5" t="s">
        <v>564</v>
      </c>
      <c r="D160" s="5" t="s">
        <v>565</v>
      </c>
      <c r="E160" s="5" t="s">
        <v>554</v>
      </c>
      <c r="F160" s="5" t="s">
        <v>528</v>
      </c>
      <c r="G160" s="5" t="s">
        <v>51</v>
      </c>
      <c r="H160" s="4"/>
      <c r="I160" s="5" t="s">
        <v>566</v>
      </c>
      <c r="J160" s="5" t="s">
        <v>100</v>
      </c>
      <c r="K160" s="5">
        <v>2.0</v>
      </c>
      <c r="L160" s="5">
        <v>-24.0</v>
      </c>
      <c r="M160" s="5">
        <v>0.0</v>
      </c>
      <c r="N160" s="5">
        <v>0.0</v>
      </c>
      <c r="O160" s="5">
        <v>-10.0</v>
      </c>
      <c r="P160" s="5">
        <v>5.0</v>
      </c>
      <c r="Q160" s="5">
        <v>5.0</v>
      </c>
      <c r="R160" s="5">
        <v>100.0</v>
      </c>
      <c r="S160" s="5" t="s">
        <v>30</v>
      </c>
      <c r="T160" s="5">
        <v>2023.0</v>
      </c>
      <c r="U160" s="6" t="str">
        <f>VLOOKUP(C160,[1]Sheet1!$C:$N,10,0)=L160</f>
        <v>#ERROR!</v>
      </c>
    </row>
    <row r="161" ht="12.75" hidden="1" customHeight="1">
      <c r="A161" s="5">
        <v>160.0</v>
      </c>
      <c r="B161" s="5">
        <v>120205.0</v>
      </c>
      <c r="C161" s="5" t="s">
        <v>567</v>
      </c>
      <c r="D161" s="5" t="s">
        <v>568</v>
      </c>
      <c r="E161" s="5" t="s">
        <v>569</v>
      </c>
      <c r="F161" s="5" t="s">
        <v>528</v>
      </c>
      <c r="G161" s="5" t="s">
        <v>51</v>
      </c>
      <c r="H161" s="4"/>
      <c r="I161" s="5" t="s">
        <v>213</v>
      </c>
      <c r="J161" s="5" t="s">
        <v>100</v>
      </c>
      <c r="K161" s="5">
        <v>2.0</v>
      </c>
      <c r="L161" s="5">
        <v>-33.0</v>
      </c>
      <c r="M161" s="5">
        <v>0.0</v>
      </c>
      <c r="N161" s="5">
        <v>0.0</v>
      </c>
      <c r="O161" s="5">
        <v>-3.0</v>
      </c>
      <c r="P161" s="5">
        <v>12.0</v>
      </c>
      <c r="Q161" s="5">
        <v>12.0</v>
      </c>
      <c r="R161" s="5">
        <v>100.0</v>
      </c>
      <c r="S161" s="5" t="s">
        <v>30</v>
      </c>
      <c r="T161" s="5">
        <v>2023.0</v>
      </c>
      <c r="U161" s="6" t="str">
        <f>VLOOKUP(C161,[1]Sheet1!$C:$N,10,0)=L161</f>
        <v>#ERROR!</v>
      </c>
    </row>
    <row r="162" ht="12.75" hidden="1" customHeight="1">
      <c r="A162" s="5">
        <v>161.0</v>
      </c>
      <c r="B162" s="5">
        <v>121634.0</v>
      </c>
      <c r="C162" s="5" t="s">
        <v>570</v>
      </c>
      <c r="D162" s="5" t="s">
        <v>571</v>
      </c>
      <c r="E162" s="5" t="s">
        <v>572</v>
      </c>
      <c r="F162" s="5" t="s">
        <v>528</v>
      </c>
      <c r="G162" s="5" t="s">
        <v>51</v>
      </c>
      <c r="H162" s="4"/>
      <c r="I162" s="5" t="s">
        <v>167</v>
      </c>
      <c r="J162" s="5" t="s">
        <v>100</v>
      </c>
      <c r="K162" s="5">
        <v>2.0</v>
      </c>
      <c r="L162" s="5">
        <v>-23.0</v>
      </c>
      <c r="M162" s="5">
        <v>1.0</v>
      </c>
      <c r="N162" s="5">
        <v>1.0</v>
      </c>
      <c r="O162" s="5">
        <v>-2.0</v>
      </c>
      <c r="P162" s="5">
        <v>13.0</v>
      </c>
      <c r="Q162" s="5">
        <v>13.0</v>
      </c>
      <c r="R162" s="5">
        <v>95.83</v>
      </c>
      <c r="S162" s="5" t="s">
        <v>30</v>
      </c>
      <c r="T162" s="5">
        <v>2023.0</v>
      </c>
      <c r="U162" s="6" t="str">
        <f>VLOOKUP(C162,[1]Sheet1!$C:$N,10,0)=L162</f>
        <v>#ERROR!</v>
      </c>
    </row>
    <row r="163" ht="12.75" hidden="1" customHeight="1">
      <c r="A163" s="5">
        <v>162.0</v>
      </c>
      <c r="B163" s="5">
        <v>130896.0</v>
      </c>
      <c r="C163" s="5" t="s">
        <v>573</v>
      </c>
      <c r="D163" s="5" t="s">
        <v>574</v>
      </c>
      <c r="E163" s="5" t="s">
        <v>575</v>
      </c>
      <c r="F163" s="5" t="s">
        <v>528</v>
      </c>
      <c r="G163" s="5" t="s">
        <v>84</v>
      </c>
      <c r="H163" s="4"/>
      <c r="I163" s="5" t="s">
        <v>576</v>
      </c>
      <c r="J163" s="5" t="s">
        <v>276</v>
      </c>
      <c r="K163" s="5">
        <v>2.0</v>
      </c>
      <c r="L163" s="5">
        <v>-24.0</v>
      </c>
      <c r="M163" s="5">
        <v>0.0</v>
      </c>
      <c r="N163" s="5">
        <v>0.0</v>
      </c>
      <c r="O163" s="5">
        <v>0.0</v>
      </c>
      <c r="P163" s="5">
        <v>13.75</v>
      </c>
      <c r="Q163" s="5">
        <v>13.75</v>
      </c>
      <c r="R163" s="5">
        <v>100.0</v>
      </c>
      <c r="S163" s="5" t="s">
        <v>30</v>
      </c>
      <c r="T163" s="5">
        <v>2023.0</v>
      </c>
      <c r="U163" s="6" t="str">
        <f>VLOOKUP(C163,[1]Sheet1!$C:$N,10,0)=L163</f>
        <v>#ERROR!</v>
      </c>
    </row>
    <row r="164" ht="12.75" hidden="1" customHeight="1">
      <c r="A164" s="5">
        <v>163.0</v>
      </c>
      <c r="B164" s="5">
        <v>121649.0</v>
      </c>
      <c r="C164" s="5" t="s">
        <v>577</v>
      </c>
      <c r="D164" s="5" t="s">
        <v>578</v>
      </c>
      <c r="E164" s="5" t="s">
        <v>579</v>
      </c>
      <c r="F164" s="5" t="s">
        <v>528</v>
      </c>
      <c r="G164" s="5" t="s">
        <v>51</v>
      </c>
      <c r="H164" s="4"/>
      <c r="I164" s="5" t="s">
        <v>167</v>
      </c>
      <c r="J164" s="5" t="s">
        <v>59</v>
      </c>
      <c r="K164" s="5">
        <v>2.0</v>
      </c>
      <c r="L164" s="5">
        <v>-23.0</v>
      </c>
      <c r="M164" s="5">
        <v>1.0</v>
      </c>
      <c r="N164" s="5">
        <v>1.0</v>
      </c>
      <c r="O164" s="5">
        <v>-7.0</v>
      </c>
      <c r="P164" s="5">
        <v>8.0</v>
      </c>
      <c r="Q164" s="5">
        <v>8.0</v>
      </c>
      <c r="R164" s="5">
        <v>95.83</v>
      </c>
      <c r="S164" s="5" t="s">
        <v>30</v>
      </c>
      <c r="T164" s="5">
        <v>2023.0</v>
      </c>
      <c r="U164" s="6" t="str">
        <f>VLOOKUP(C164,[1]Sheet1!$C:$N,10,0)=L164</f>
        <v>#ERROR!</v>
      </c>
    </row>
    <row r="165" ht="12.75" hidden="1" customHeight="1">
      <c r="A165" s="5">
        <v>164.0</v>
      </c>
      <c r="B165" s="5">
        <v>121641.0</v>
      </c>
      <c r="C165" s="5" t="s">
        <v>580</v>
      </c>
      <c r="D165" s="5" t="s">
        <v>581</v>
      </c>
      <c r="E165" s="5" t="s">
        <v>579</v>
      </c>
      <c r="F165" s="5" t="s">
        <v>528</v>
      </c>
      <c r="G165" s="5" t="s">
        <v>51</v>
      </c>
      <c r="H165" s="4"/>
      <c r="I165" s="5" t="s">
        <v>167</v>
      </c>
      <c r="J165" s="5" t="s">
        <v>59</v>
      </c>
      <c r="K165" s="5">
        <v>2.0</v>
      </c>
      <c r="L165" s="5">
        <v>-27.0</v>
      </c>
      <c r="M165" s="5">
        <v>-1.0</v>
      </c>
      <c r="N165" s="5">
        <v>-1.0</v>
      </c>
      <c r="O165" s="5">
        <v>-3.0</v>
      </c>
      <c r="P165" s="5">
        <v>12.0</v>
      </c>
      <c r="Q165" s="5">
        <v>12.0</v>
      </c>
      <c r="R165" s="5">
        <v>103.85</v>
      </c>
      <c r="S165" s="5" t="s">
        <v>30</v>
      </c>
      <c r="T165" s="5">
        <v>2023.0</v>
      </c>
      <c r="U165" s="6" t="str">
        <f>VLOOKUP(C165,[1]Sheet1!$C:$N,10,0)=L165</f>
        <v>#ERROR!</v>
      </c>
    </row>
    <row r="166" ht="21.75" customHeight="1">
      <c r="A166" s="7">
        <v>165.0</v>
      </c>
      <c r="B166" s="7">
        <v>124596.0</v>
      </c>
      <c r="C166" s="7" t="s">
        <v>582</v>
      </c>
      <c r="D166" s="7" t="s">
        <v>583</v>
      </c>
      <c r="E166" s="7" t="s">
        <v>584</v>
      </c>
      <c r="F166" s="7" t="s">
        <v>528</v>
      </c>
      <c r="G166" s="7" t="s">
        <v>51</v>
      </c>
      <c r="H166" s="8"/>
      <c r="I166" s="7" t="s">
        <v>585</v>
      </c>
      <c r="J166" s="7" t="s">
        <v>397</v>
      </c>
      <c r="K166" s="7">
        <v>2.0</v>
      </c>
      <c r="L166" s="7">
        <v>-19.0</v>
      </c>
      <c r="M166" s="7">
        <v>9.0</v>
      </c>
      <c r="N166" s="7">
        <v>9.0</v>
      </c>
      <c r="O166" s="5">
        <v>-5.0</v>
      </c>
      <c r="P166" s="5">
        <v>10.0</v>
      </c>
      <c r="Q166" s="5">
        <v>10.0</v>
      </c>
      <c r="R166" s="5">
        <v>67.86</v>
      </c>
      <c r="S166" s="5" t="s">
        <v>30</v>
      </c>
      <c r="T166" s="5">
        <v>2023.0</v>
      </c>
      <c r="U166" s="8" t="str">
        <f>VLOOKUP(C166,[1]Sheet1!$C:$N,10,0)</f>
        <v>#ERROR!</v>
      </c>
      <c r="V166" s="8" t="str">
        <f>VLOOKUP(C166,[1]Sheet1!$C:$N,11,0)</f>
        <v>#ERROR!</v>
      </c>
      <c r="W166" s="8" t="str">
        <f>L166-U166</f>
        <v>#ERROR!</v>
      </c>
      <c r="X166" s="8"/>
      <c r="Y166" s="8">
        <v>9.0</v>
      </c>
    </row>
    <row r="167" ht="12.75" hidden="1" customHeight="1">
      <c r="A167" s="5">
        <v>166.0</v>
      </c>
      <c r="B167" s="5">
        <v>128836.0</v>
      </c>
      <c r="C167" s="5" t="s">
        <v>586</v>
      </c>
      <c r="D167" s="5" t="s">
        <v>587</v>
      </c>
      <c r="E167" s="5" t="s">
        <v>588</v>
      </c>
      <c r="F167" s="5" t="s">
        <v>528</v>
      </c>
      <c r="G167" s="5" t="s">
        <v>51</v>
      </c>
      <c r="H167" s="4"/>
      <c r="I167" s="5" t="s">
        <v>107</v>
      </c>
      <c r="J167" s="5" t="s">
        <v>589</v>
      </c>
      <c r="K167" s="5">
        <v>2.0</v>
      </c>
      <c r="L167" s="5">
        <v>-24.0</v>
      </c>
      <c r="M167" s="5">
        <v>4.0</v>
      </c>
      <c r="N167" s="5">
        <v>4.0</v>
      </c>
      <c r="O167" s="5">
        <v>0.0</v>
      </c>
      <c r="P167" s="5">
        <v>15.0</v>
      </c>
      <c r="Q167" s="5">
        <v>15.0</v>
      </c>
      <c r="R167" s="5">
        <v>85.71</v>
      </c>
      <c r="S167" s="5" t="s">
        <v>30</v>
      </c>
      <c r="T167" s="5">
        <v>2023.0</v>
      </c>
      <c r="U167" s="6" t="str">
        <f>VLOOKUP(C167,[1]Sheet1!$C:$N,10,0)=L167</f>
        <v>#ERROR!</v>
      </c>
    </row>
    <row r="168" ht="12.75" hidden="1" customHeight="1">
      <c r="A168" s="5">
        <v>167.0</v>
      </c>
      <c r="B168" s="5">
        <v>127191.0</v>
      </c>
      <c r="C168" s="5" t="s">
        <v>590</v>
      </c>
      <c r="D168" s="5" t="s">
        <v>591</v>
      </c>
      <c r="E168" s="5" t="s">
        <v>532</v>
      </c>
      <c r="F168" s="5" t="s">
        <v>528</v>
      </c>
      <c r="G168" s="5" t="s">
        <v>98</v>
      </c>
      <c r="H168" s="4"/>
      <c r="I168" s="5" t="s">
        <v>592</v>
      </c>
      <c r="J168" s="5" t="s">
        <v>53</v>
      </c>
      <c r="K168" s="5">
        <v>2.0</v>
      </c>
      <c r="L168" s="5">
        <v>-24.0</v>
      </c>
      <c r="M168" s="5">
        <v>0.0</v>
      </c>
      <c r="N168" s="5">
        <v>0.0</v>
      </c>
      <c r="O168" s="5">
        <v>-18.0</v>
      </c>
      <c r="P168" s="5">
        <v>-4.25</v>
      </c>
      <c r="Q168" s="5">
        <v>-4.25</v>
      </c>
      <c r="R168" s="5">
        <v>100.0</v>
      </c>
      <c r="S168" s="5" t="s">
        <v>30</v>
      </c>
      <c r="T168" s="5">
        <v>2023.0</v>
      </c>
      <c r="U168" s="6" t="str">
        <f>VLOOKUP(C168,[1]Sheet1!$C:$N,10,0)=L168</f>
        <v>#ERROR!</v>
      </c>
    </row>
    <row r="169" ht="12.75" hidden="1" customHeight="1">
      <c r="A169" s="5">
        <v>168.0</v>
      </c>
      <c r="B169" s="5">
        <v>121924.0</v>
      </c>
      <c r="C169" s="5" t="s">
        <v>593</v>
      </c>
      <c r="D169" s="5" t="s">
        <v>594</v>
      </c>
      <c r="E169" s="5" t="s">
        <v>547</v>
      </c>
      <c r="F169" s="5" t="s">
        <v>528</v>
      </c>
      <c r="G169" s="5" t="s">
        <v>84</v>
      </c>
      <c r="H169" s="4"/>
      <c r="I169" s="5" t="s">
        <v>595</v>
      </c>
      <c r="J169" s="5" t="s">
        <v>276</v>
      </c>
      <c r="K169" s="5">
        <v>2.0</v>
      </c>
      <c r="L169" s="5">
        <v>-24.0</v>
      </c>
      <c r="M169" s="5">
        <v>-2.0</v>
      </c>
      <c r="N169" s="5">
        <v>-2.0</v>
      </c>
      <c r="O169" s="5">
        <v>0.0</v>
      </c>
      <c r="P169" s="5">
        <v>13.75</v>
      </c>
      <c r="Q169" s="5">
        <v>13.75</v>
      </c>
      <c r="R169" s="5">
        <v>109.09</v>
      </c>
      <c r="S169" s="5" t="s">
        <v>30</v>
      </c>
      <c r="T169" s="5">
        <v>2023.0</v>
      </c>
      <c r="U169" s="6" t="str">
        <f>VLOOKUP(C169,[1]Sheet1!$C:$N,10,0)=L169</f>
        <v>#ERROR!</v>
      </c>
    </row>
    <row r="170" ht="12.75" hidden="1" customHeight="1">
      <c r="A170" s="5">
        <v>169.0</v>
      </c>
      <c r="B170" s="5">
        <v>124290.0</v>
      </c>
      <c r="C170" s="5" t="s">
        <v>596</v>
      </c>
      <c r="D170" s="5" t="s">
        <v>597</v>
      </c>
      <c r="E170" s="5" t="s">
        <v>598</v>
      </c>
      <c r="F170" s="5" t="s">
        <v>528</v>
      </c>
      <c r="G170" s="5" t="s">
        <v>84</v>
      </c>
      <c r="H170" s="4"/>
      <c r="I170" s="5" t="s">
        <v>585</v>
      </c>
      <c r="J170" s="5" t="s">
        <v>276</v>
      </c>
      <c r="K170" s="5">
        <v>2.0</v>
      </c>
      <c r="L170" s="5">
        <v>-14.0</v>
      </c>
      <c r="M170" s="5">
        <v>8.0</v>
      </c>
      <c r="N170" s="5">
        <v>8.0</v>
      </c>
      <c r="O170" s="5">
        <v>0.0</v>
      </c>
      <c r="P170" s="5">
        <v>13.75</v>
      </c>
      <c r="Q170" s="5">
        <v>13.75</v>
      </c>
      <c r="R170" s="5">
        <v>63.64</v>
      </c>
      <c r="S170" s="5" t="s">
        <v>30</v>
      </c>
      <c r="T170" s="5">
        <v>2023.0</v>
      </c>
      <c r="U170" s="6" t="str">
        <f>VLOOKUP(C170,[1]Sheet1!$C:$N,10,0)=L170</f>
        <v>#ERROR!</v>
      </c>
    </row>
    <row r="171" ht="12.75" hidden="1" customHeight="1">
      <c r="A171" s="5">
        <v>170.0</v>
      </c>
      <c r="B171" s="5">
        <v>121645.0</v>
      </c>
      <c r="C171" s="5" t="s">
        <v>599</v>
      </c>
      <c r="D171" s="5" t="s">
        <v>600</v>
      </c>
      <c r="E171" s="5" t="s">
        <v>579</v>
      </c>
      <c r="F171" s="5" t="s">
        <v>528</v>
      </c>
      <c r="G171" s="5" t="s">
        <v>77</v>
      </c>
      <c r="H171" s="4"/>
      <c r="I171" s="5" t="s">
        <v>167</v>
      </c>
      <c r="J171" s="5" t="s">
        <v>397</v>
      </c>
      <c r="K171" s="5">
        <v>2.0</v>
      </c>
      <c r="L171" s="5">
        <v>-35.0</v>
      </c>
      <c r="M171" s="5">
        <v>1.0</v>
      </c>
      <c r="N171" s="5">
        <v>1.0</v>
      </c>
      <c r="O171" s="5">
        <v>0.0</v>
      </c>
      <c r="P171" s="5">
        <v>15.0</v>
      </c>
      <c r="Q171" s="5">
        <v>15.0</v>
      </c>
      <c r="R171" s="5">
        <v>97.22</v>
      </c>
      <c r="S171" s="5" t="s">
        <v>30</v>
      </c>
      <c r="T171" s="5">
        <v>2023.0</v>
      </c>
      <c r="U171" s="6" t="str">
        <f>VLOOKUP(C171,[1]Sheet1!$C:$N,10,0)=L171</f>
        <v>#ERROR!</v>
      </c>
    </row>
    <row r="172" ht="12.75" hidden="1" customHeight="1">
      <c r="A172" s="5">
        <v>171.0</v>
      </c>
      <c r="B172" s="5">
        <v>127409.0</v>
      </c>
      <c r="C172" s="5" t="s">
        <v>601</v>
      </c>
      <c r="D172" s="5" t="s">
        <v>602</v>
      </c>
      <c r="E172" s="5" t="s">
        <v>579</v>
      </c>
      <c r="F172" s="5" t="s">
        <v>528</v>
      </c>
      <c r="G172" s="5" t="s">
        <v>270</v>
      </c>
      <c r="H172" s="4"/>
      <c r="I172" s="5" t="s">
        <v>603</v>
      </c>
      <c r="J172" s="5" t="s">
        <v>59</v>
      </c>
      <c r="K172" s="5">
        <v>2.0</v>
      </c>
      <c r="L172" s="5">
        <v>-24.0</v>
      </c>
      <c r="M172" s="5">
        <v>0.0</v>
      </c>
      <c r="N172" s="5">
        <v>0.0</v>
      </c>
      <c r="O172" s="5">
        <v>-1.0</v>
      </c>
      <c r="P172" s="5">
        <v>14.0</v>
      </c>
      <c r="Q172" s="5">
        <v>14.0</v>
      </c>
      <c r="R172" s="5">
        <v>100.0</v>
      </c>
      <c r="S172" s="5" t="s">
        <v>30</v>
      </c>
      <c r="T172" s="5">
        <v>2023.0</v>
      </c>
      <c r="U172" s="6" t="str">
        <f>VLOOKUP(C172,[1]Sheet1!$C:$N,10,0)=L172</f>
        <v>#ERROR!</v>
      </c>
    </row>
    <row r="173" ht="12.75" hidden="1" customHeight="1">
      <c r="A173" s="5">
        <v>172.0</v>
      </c>
      <c r="B173" s="5">
        <v>129094.0</v>
      </c>
      <c r="C173" s="5" t="s">
        <v>604</v>
      </c>
      <c r="D173" s="5" t="s">
        <v>605</v>
      </c>
      <c r="E173" s="5" t="s">
        <v>572</v>
      </c>
      <c r="F173" s="5" t="s">
        <v>528</v>
      </c>
      <c r="G173" s="5" t="s">
        <v>34</v>
      </c>
      <c r="H173" s="4"/>
      <c r="I173" s="5" t="s">
        <v>606</v>
      </c>
      <c r="J173" s="5" t="s">
        <v>59</v>
      </c>
      <c r="K173" s="5">
        <v>2.0</v>
      </c>
      <c r="L173" s="5">
        <v>-16.0</v>
      </c>
      <c r="M173" s="5">
        <v>4.0</v>
      </c>
      <c r="N173" s="5">
        <v>4.0</v>
      </c>
      <c r="O173" s="5">
        <v>0.0</v>
      </c>
      <c r="P173" s="5">
        <v>8.75</v>
      </c>
      <c r="Q173" s="5">
        <v>8.75</v>
      </c>
      <c r="R173" s="5">
        <v>80.0</v>
      </c>
      <c r="S173" s="5" t="s">
        <v>30</v>
      </c>
      <c r="T173" s="5">
        <v>2023.0</v>
      </c>
      <c r="U173" s="6" t="str">
        <f>VLOOKUP(C173,[1]Sheet1!$C:$N,10,0)=L173</f>
        <v>#ERROR!</v>
      </c>
    </row>
    <row r="174" ht="12.75" hidden="1" customHeight="1">
      <c r="A174" s="5">
        <v>173.0</v>
      </c>
      <c r="B174" s="5">
        <v>124498.0</v>
      </c>
      <c r="C174" s="5" t="s">
        <v>607</v>
      </c>
      <c r="D174" s="5" t="s">
        <v>608</v>
      </c>
      <c r="E174" s="5" t="s">
        <v>609</v>
      </c>
      <c r="F174" s="5" t="s">
        <v>528</v>
      </c>
      <c r="G174" s="5" t="s">
        <v>84</v>
      </c>
      <c r="H174" s="4"/>
      <c r="I174" s="5" t="s">
        <v>585</v>
      </c>
      <c r="J174" s="5" t="s">
        <v>276</v>
      </c>
      <c r="K174" s="5">
        <v>2.0</v>
      </c>
      <c r="L174" s="5">
        <v>-21.0</v>
      </c>
      <c r="M174" s="5">
        <v>1.0</v>
      </c>
      <c r="N174" s="5">
        <v>1.0</v>
      </c>
      <c r="O174" s="5">
        <v>0.0</v>
      </c>
      <c r="P174" s="5">
        <v>13.75</v>
      </c>
      <c r="Q174" s="5">
        <v>13.75</v>
      </c>
      <c r="R174" s="5">
        <v>95.45</v>
      </c>
      <c r="S174" s="5" t="s">
        <v>30</v>
      </c>
      <c r="T174" s="5">
        <v>2023.0</v>
      </c>
      <c r="U174" s="6" t="str">
        <f>VLOOKUP(C174,[1]Sheet1!$C:$N,10,0)=L174</f>
        <v>#ERROR!</v>
      </c>
    </row>
    <row r="175" ht="12.75" hidden="1" customHeight="1">
      <c r="A175" s="5">
        <v>174.0</v>
      </c>
      <c r="B175" s="5">
        <v>129231.0</v>
      </c>
      <c r="C175" s="5" t="s">
        <v>610</v>
      </c>
      <c r="D175" s="5" t="s">
        <v>611</v>
      </c>
      <c r="E175" s="5" t="s">
        <v>612</v>
      </c>
      <c r="F175" s="5" t="s">
        <v>528</v>
      </c>
      <c r="G175" s="5" t="s">
        <v>51</v>
      </c>
      <c r="H175" s="4"/>
      <c r="I175" s="5" t="s">
        <v>238</v>
      </c>
      <c r="J175" s="5" t="s">
        <v>59</v>
      </c>
      <c r="K175" s="5">
        <v>2.0</v>
      </c>
      <c r="L175" s="5">
        <v>-24.0</v>
      </c>
      <c r="M175" s="5">
        <v>0.0</v>
      </c>
      <c r="N175" s="5">
        <v>0.0</v>
      </c>
      <c r="O175" s="5">
        <v>0.0</v>
      </c>
      <c r="P175" s="5">
        <v>15.0</v>
      </c>
      <c r="Q175" s="5">
        <v>15.0</v>
      </c>
      <c r="R175" s="5">
        <v>100.0</v>
      </c>
      <c r="S175" s="5" t="s">
        <v>30</v>
      </c>
      <c r="T175" s="5">
        <v>2023.0</v>
      </c>
      <c r="U175" s="6" t="str">
        <f>VLOOKUP(C175,[1]Sheet1!$C:$N,10,0)=L175</f>
        <v>#ERROR!</v>
      </c>
    </row>
    <row r="176" ht="12.75" hidden="1" customHeight="1">
      <c r="A176" s="5">
        <v>175.0</v>
      </c>
      <c r="B176" s="5">
        <v>129230.0</v>
      </c>
      <c r="C176" s="5" t="s">
        <v>613</v>
      </c>
      <c r="D176" s="5" t="s">
        <v>614</v>
      </c>
      <c r="E176" s="5" t="s">
        <v>532</v>
      </c>
      <c r="F176" s="5" t="s">
        <v>528</v>
      </c>
      <c r="G176" s="5" t="s">
        <v>51</v>
      </c>
      <c r="H176" s="4"/>
      <c r="I176" s="5" t="s">
        <v>238</v>
      </c>
      <c r="J176" s="5" t="s">
        <v>59</v>
      </c>
      <c r="K176" s="5">
        <v>2.0</v>
      </c>
      <c r="L176" s="5">
        <v>-24.0</v>
      </c>
      <c r="M176" s="5">
        <v>0.0</v>
      </c>
      <c r="N176" s="5">
        <v>0.0</v>
      </c>
      <c r="O176" s="5">
        <v>-3.0</v>
      </c>
      <c r="P176" s="5">
        <v>12.0</v>
      </c>
      <c r="Q176" s="5">
        <v>12.0</v>
      </c>
      <c r="R176" s="5">
        <v>100.0</v>
      </c>
      <c r="S176" s="5" t="s">
        <v>30</v>
      </c>
      <c r="T176" s="5">
        <v>2023.0</v>
      </c>
      <c r="U176" s="6" t="str">
        <f>VLOOKUP(C176,[1]Sheet1!$C:$N,10,0)=L176</f>
        <v>#ERROR!</v>
      </c>
    </row>
    <row r="177" ht="12.75" hidden="1" customHeight="1">
      <c r="A177" s="5">
        <v>176.0</v>
      </c>
      <c r="B177" s="5">
        <v>126592.0</v>
      </c>
      <c r="C177" s="5" t="s">
        <v>615</v>
      </c>
      <c r="D177" s="5" t="s">
        <v>616</v>
      </c>
      <c r="E177" s="5" t="s">
        <v>572</v>
      </c>
      <c r="F177" s="5" t="s">
        <v>528</v>
      </c>
      <c r="G177" s="5" t="s">
        <v>34</v>
      </c>
      <c r="H177" s="4"/>
      <c r="I177" s="5" t="s">
        <v>617</v>
      </c>
      <c r="J177" s="5" t="s">
        <v>618</v>
      </c>
      <c r="K177" s="5">
        <v>2.0</v>
      </c>
      <c r="L177" s="5">
        <v>-8.0</v>
      </c>
      <c r="M177" s="5">
        <v>11.0</v>
      </c>
      <c r="N177" s="5">
        <v>11.0</v>
      </c>
      <c r="O177" s="5">
        <v>-1.0</v>
      </c>
      <c r="P177" s="5">
        <v>10.25</v>
      </c>
      <c r="Q177" s="5">
        <v>10.25</v>
      </c>
      <c r="R177" s="5">
        <v>42.11</v>
      </c>
      <c r="S177" s="5" t="s">
        <v>30</v>
      </c>
      <c r="T177" s="5">
        <v>2023.0</v>
      </c>
      <c r="U177" s="6" t="str">
        <f>VLOOKUP(C177,[1]Sheet1!$C:$N,10,0)=L177</f>
        <v>#ERROR!</v>
      </c>
    </row>
    <row r="178" ht="12.75" hidden="1" customHeight="1">
      <c r="A178" s="5">
        <v>177.0</v>
      </c>
      <c r="B178" s="5">
        <v>121646.0</v>
      </c>
      <c r="C178" s="5" t="s">
        <v>619</v>
      </c>
      <c r="D178" s="5" t="s">
        <v>620</v>
      </c>
      <c r="E178" s="5" t="s">
        <v>621</v>
      </c>
      <c r="F178" s="5" t="s">
        <v>528</v>
      </c>
      <c r="G178" s="5" t="s">
        <v>124</v>
      </c>
      <c r="H178" s="4"/>
      <c r="I178" s="5" t="s">
        <v>167</v>
      </c>
      <c r="J178" s="5" t="s">
        <v>59</v>
      </c>
      <c r="K178" s="5">
        <v>2.0</v>
      </c>
      <c r="L178" s="5">
        <v>-23.0</v>
      </c>
      <c r="M178" s="5">
        <v>1.0</v>
      </c>
      <c r="N178" s="5">
        <v>1.0</v>
      </c>
      <c r="O178" s="5">
        <v>-9.0</v>
      </c>
      <c r="P178" s="5">
        <v>6.0</v>
      </c>
      <c r="Q178" s="5">
        <v>6.0</v>
      </c>
      <c r="R178" s="5">
        <v>95.83</v>
      </c>
      <c r="S178" s="5" t="s">
        <v>30</v>
      </c>
      <c r="T178" s="5">
        <v>2023.0</v>
      </c>
      <c r="U178" s="6" t="str">
        <f>VLOOKUP(C178,[1]Sheet1!$C:$N,10,0)=L178</f>
        <v>#ERROR!</v>
      </c>
    </row>
    <row r="179" ht="12.75" hidden="1" customHeight="1">
      <c r="A179" s="5">
        <v>178.0</v>
      </c>
      <c r="B179" s="5">
        <v>161558.0</v>
      </c>
      <c r="C179" s="5" t="s">
        <v>622</v>
      </c>
      <c r="D179" s="5" t="s">
        <v>623</v>
      </c>
      <c r="E179" s="5" t="s">
        <v>532</v>
      </c>
      <c r="F179" s="5" t="s">
        <v>528</v>
      </c>
      <c r="G179" s="5" t="s">
        <v>51</v>
      </c>
      <c r="H179" s="4"/>
      <c r="I179" s="5" t="s">
        <v>624</v>
      </c>
      <c r="J179" s="5" t="s">
        <v>100</v>
      </c>
      <c r="K179" s="5">
        <v>2.0</v>
      </c>
      <c r="L179" s="5">
        <v>-24.0</v>
      </c>
      <c r="M179" s="5">
        <v>0.0</v>
      </c>
      <c r="N179" s="5">
        <v>0.0</v>
      </c>
      <c r="O179" s="5">
        <v>-1.0</v>
      </c>
      <c r="P179" s="5">
        <v>14.0</v>
      </c>
      <c r="Q179" s="5">
        <v>14.0</v>
      </c>
      <c r="R179" s="5">
        <v>100.0</v>
      </c>
      <c r="S179" s="5" t="s">
        <v>30</v>
      </c>
      <c r="T179" s="5">
        <v>2023.0</v>
      </c>
      <c r="U179" s="6" t="str">
        <f>VLOOKUP(C179,[1]Sheet1!$C:$N,10,0)=L179</f>
        <v>#ERROR!</v>
      </c>
    </row>
    <row r="180" ht="12.75" hidden="1" customHeight="1">
      <c r="A180" s="5">
        <v>179.0</v>
      </c>
      <c r="B180" s="5">
        <v>159545.0</v>
      </c>
      <c r="C180" s="5" t="s">
        <v>625</v>
      </c>
      <c r="D180" s="5" t="s">
        <v>626</v>
      </c>
      <c r="E180" s="5" t="s">
        <v>627</v>
      </c>
      <c r="F180" s="5" t="s">
        <v>528</v>
      </c>
      <c r="G180" s="5" t="s">
        <v>51</v>
      </c>
      <c r="H180" s="4"/>
      <c r="I180" s="5" t="s">
        <v>628</v>
      </c>
      <c r="J180" s="5" t="s">
        <v>59</v>
      </c>
      <c r="K180" s="5">
        <v>2.0</v>
      </c>
      <c r="L180" s="5">
        <v>-24.0</v>
      </c>
      <c r="M180" s="5">
        <v>0.0</v>
      </c>
      <c r="N180" s="5">
        <v>0.0</v>
      </c>
      <c r="O180" s="5">
        <v>-7.0</v>
      </c>
      <c r="P180" s="5">
        <v>8.0</v>
      </c>
      <c r="Q180" s="5">
        <v>8.0</v>
      </c>
      <c r="R180" s="5">
        <v>100.0</v>
      </c>
      <c r="S180" s="5" t="s">
        <v>30</v>
      </c>
      <c r="T180" s="5">
        <v>2023.0</v>
      </c>
      <c r="U180" s="6" t="str">
        <f>VLOOKUP(C180,[1]Sheet1!$C:$N,10,0)=L180</f>
        <v>#ERROR!</v>
      </c>
    </row>
    <row r="181" ht="21.75" customHeight="1">
      <c r="A181" s="7">
        <v>180.0</v>
      </c>
      <c r="B181" s="7">
        <v>155597.0</v>
      </c>
      <c r="C181" s="7" t="s">
        <v>629</v>
      </c>
      <c r="D181" s="7" t="s">
        <v>630</v>
      </c>
      <c r="E181" s="7" t="s">
        <v>631</v>
      </c>
      <c r="F181" s="7" t="s">
        <v>139</v>
      </c>
      <c r="G181" s="7" t="s">
        <v>51</v>
      </c>
      <c r="H181" s="8"/>
      <c r="I181" s="7" t="s">
        <v>632</v>
      </c>
      <c r="J181" s="7" t="s">
        <v>206</v>
      </c>
      <c r="K181" s="7">
        <v>2.0</v>
      </c>
      <c r="L181" s="7">
        <v>-18.0</v>
      </c>
      <c r="M181" s="7">
        <v>14.0</v>
      </c>
      <c r="N181" s="7">
        <v>14.0</v>
      </c>
      <c r="O181" s="5">
        <v>0.0</v>
      </c>
      <c r="P181" s="5">
        <v>15.0</v>
      </c>
      <c r="Q181" s="5">
        <v>15.0</v>
      </c>
      <c r="R181" s="5">
        <v>56.25</v>
      </c>
      <c r="S181" s="5" t="s">
        <v>30</v>
      </c>
      <c r="T181" s="5">
        <v>2023.0</v>
      </c>
      <c r="U181" s="8" t="str">
        <f>VLOOKUP(C181,[1]Sheet1!$C:$N,10,0)</f>
        <v>#ERROR!</v>
      </c>
      <c r="V181" s="8" t="str">
        <f>VLOOKUP(C181,[1]Sheet1!$C:$N,11,0)</f>
        <v>#ERROR!</v>
      </c>
      <c r="W181" s="8" t="str">
        <f>L181-U181</f>
        <v>#ERROR!</v>
      </c>
      <c r="X181" s="8"/>
      <c r="Y181" s="8">
        <v>14.0</v>
      </c>
    </row>
    <row r="182" ht="12.75" hidden="1" customHeight="1">
      <c r="A182" s="5">
        <v>181.0</v>
      </c>
      <c r="B182" s="5">
        <v>131701.0</v>
      </c>
      <c r="C182" s="5" t="s">
        <v>633</v>
      </c>
      <c r="D182" s="5" t="s">
        <v>634</v>
      </c>
      <c r="E182" s="5" t="s">
        <v>635</v>
      </c>
      <c r="F182" s="5" t="s">
        <v>636</v>
      </c>
      <c r="G182" s="5" t="s">
        <v>270</v>
      </c>
      <c r="H182" s="4"/>
      <c r="I182" s="5" t="s">
        <v>289</v>
      </c>
      <c r="J182" s="5" t="s">
        <v>64</v>
      </c>
      <c r="K182" s="5">
        <v>2.0</v>
      </c>
      <c r="L182" s="5">
        <v>-24.0</v>
      </c>
      <c r="M182" s="5">
        <v>0.0</v>
      </c>
      <c r="N182" s="5">
        <v>0.0</v>
      </c>
      <c r="O182" s="5">
        <v>0.0</v>
      </c>
      <c r="P182" s="5">
        <v>15.0</v>
      </c>
      <c r="Q182" s="5">
        <v>15.0</v>
      </c>
      <c r="R182" s="5">
        <v>100.0</v>
      </c>
      <c r="S182" s="5" t="s">
        <v>30</v>
      </c>
      <c r="T182" s="5">
        <v>2023.0</v>
      </c>
      <c r="U182" s="6" t="str">
        <f>VLOOKUP(C182,[1]Sheet1!$C:$N,10,0)=L182</f>
        <v>#ERROR!</v>
      </c>
    </row>
    <row r="183" ht="21.75" customHeight="1">
      <c r="A183" s="7">
        <v>182.0</v>
      </c>
      <c r="B183" s="7">
        <v>137961.0</v>
      </c>
      <c r="C183" s="7" t="s">
        <v>637</v>
      </c>
      <c r="D183" s="7" t="s">
        <v>638</v>
      </c>
      <c r="E183" s="7" t="s">
        <v>639</v>
      </c>
      <c r="F183" s="7" t="s">
        <v>26</v>
      </c>
      <c r="G183" s="7" t="s">
        <v>51</v>
      </c>
      <c r="H183" s="8"/>
      <c r="I183" s="7" t="s">
        <v>503</v>
      </c>
      <c r="J183" s="7" t="s">
        <v>640</v>
      </c>
      <c r="K183" s="7">
        <v>2.0</v>
      </c>
      <c r="L183" s="7">
        <v>-32.0</v>
      </c>
      <c r="M183" s="7">
        <v>3.0</v>
      </c>
      <c r="N183" s="7">
        <v>3.0</v>
      </c>
      <c r="O183" s="5">
        <v>0.0</v>
      </c>
      <c r="P183" s="5">
        <v>15.0</v>
      </c>
      <c r="Q183" s="5">
        <v>15.0</v>
      </c>
      <c r="R183" s="5">
        <v>91.43</v>
      </c>
      <c r="S183" s="5" t="s">
        <v>30</v>
      </c>
      <c r="T183" s="5">
        <v>2023.0</v>
      </c>
      <c r="U183" s="8" t="str">
        <f>VLOOKUP(C183,[1]Sheet1!$C:$N,10,0)</f>
        <v>#ERROR!</v>
      </c>
      <c r="V183" s="8" t="str">
        <f>VLOOKUP(C183,[1]Sheet1!$C:$N,11,0)</f>
        <v>#ERROR!</v>
      </c>
      <c r="W183" s="8" t="str">
        <f>L183-U183</f>
        <v>#ERROR!</v>
      </c>
      <c r="X183" s="8"/>
      <c r="Y183" s="8">
        <v>6.0</v>
      </c>
    </row>
    <row r="184" ht="12.75" hidden="1" customHeight="1">
      <c r="A184" s="5">
        <v>183.0</v>
      </c>
      <c r="B184" s="5">
        <v>159537.0</v>
      </c>
      <c r="C184" s="5" t="s">
        <v>641</v>
      </c>
      <c r="D184" s="5" t="s">
        <v>642</v>
      </c>
      <c r="E184" s="5" t="s">
        <v>643</v>
      </c>
      <c r="F184" s="5" t="s">
        <v>26</v>
      </c>
      <c r="G184" s="5" t="s">
        <v>34</v>
      </c>
      <c r="H184" s="4"/>
      <c r="I184" s="5" t="s">
        <v>644</v>
      </c>
      <c r="J184" s="5" t="s">
        <v>29</v>
      </c>
      <c r="K184" s="5">
        <v>2.0</v>
      </c>
      <c r="L184" s="5">
        <v>-19.0</v>
      </c>
      <c r="M184" s="5">
        <v>5.0</v>
      </c>
      <c r="N184" s="5">
        <v>5.0</v>
      </c>
      <c r="O184" s="5">
        <v>0.0</v>
      </c>
      <c r="P184" s="5">
        <v>15.0</v>
      </c>
      <c r="Q184" s="5">
        <v>15.0</v>
      </c>
      <c r="R184" s="5">
        <v>79.17</v>
      </c>
      <c r="S184" s="5" t="s">
        <v>30</v>
      </c>
      <c r="T184" s="5">
        <v>2023.0</v>
      </c>
      <c r="U184" s="6" t="str">
        <f>VLOOKUP(C184,[1]Sheet1!$C:$N,10,0)=L184</f>
        <v>#ERROR!</v>
      </c>
    </row>
    <row r="185" ht="21.75" customHeight="1">
      <c r="A185" s="7">
        <v>184.0</v>
      </c>
      <c r="B185" s="7">
        <v>158285.0</v>
      </c>
      <c r="C185" s="7" t="s">
        <v>645</v>
      </c>
      <c r="D185" s="7" t="s">
        <v>646</v>
      </c>
      <c r="E185" s="7" t="s">
        <v>643</v>
      </c>
      <c r="F185" s="7" t="s">
        <v>26</v>
      </c>
      <c r="G185" s="7" t="s">
        <v>186</v>
      </c>
      <c r="H185" s="8"/>
      <c r="I185" s="7" t="s">
        <v>647</v>
      </c>
      <c r="J185" s="7" t="s">
        <v>206</v>
      </c>
      <c r="K185" s="7">
        <v>2.0</v>
      </c>
      <c r="L185" s="7">
        <v>-17.0</v>
      </c>
      <c r="M185" s="7">
        <v>7.0</v>
      </c>
      <c r="N185" s="7">
        <v>7.0</v>
      </c>
      <c r="O185" s="5">
        <v>0.0</v>
      </c>
      <c r="P185" s="5">
        <v>15.0</v>
      </c>
      <c r="Q185" s="5">
        <v>15.0</v>
      </c>
      <c r="R185" s="5">
        <v>70.83</v>
      </c>
      <c r="S185" s="5" t="s">
        <v>30</v>
      </c>
      <c r="T185" s="5">
        <v>2023.0</v>
      </c>
      <c r="U185" s="8" t="str">
        <f>VLOOKUP(C185,[1]Sheet1!$C:$N,10,0)</f>
        <v>#ERROR!</v>
      </c>
      <c r="V185" s="8" t="str">
        <f>VLOOKUP(C185,[1]Sheet1!$C:$N,11,0)</f>
        <v>#ERROR!</v>
      </c>
      <c r="W185" s="8" t="str">
        <f>L185-U185</f>
        <v>#ERROR!</v>
      </c>
      <c r="X185" s="8"/>
      <c r="Y185" s="8">
        <v>7.0</v>
      </c>
    </row>
    <row r="186" ht="12.75" hidden="1" customHeight="1">
      <c r="A186" s="5">
        <v>185.0</v>
      </c>
      <c r="B186" s="5">
        <v>144113.0</v>
      </c>
      <c r="C186" s="5" t="s">
        <v>648</v>
      </c>
      <c r="D186" s="5" t="s">
        <v>649</v>
      </c>
      <c r="E186" s="5" t="s">
        <v>643</v>
      </c>
      <c r="F186" s="5" t="s">
        <v>26</v>
      </c>
      <c r="G186" s="5" t="s">
        <v>51</v>
      </c>
      <c r="H186" s="4"/>
      <c r="I186" s="5" t="s">
        <v>650</v>
      </c>
      <c r="J186" s="5" t="s">
        <v>206</v>
      </c>
      <c r="K186" s="5">
        <v>2.0</v>
      </c>
      <c r="L186" s="5">
        <v>-33.0</v>
      </c>
      <c r="M186" s="5">
        <v>-3.0</v>
      </c>
      <c r="N186" s="5">
        <v>-3.0</v>
      </c>
      <c r="O186" s="5">
        <v>0.0</v>
      </c>
      <c r="P186" s="5">
        <v>15.0</v>
      </c>
      <c r="Q186" s="5">
        <v>15.0</v>
      </c>
      <c r="R186" s="5">
        <v>110.0</v>
      </c>
      <c r="S186" s="5" t="s">
        <v>30</v>
      </c>
      <c r="T186" s="5">
        <v>2023.0</v>
      </c>
      <c r="U186" s="6" t="str">
        <f>VLOOKUP(C186,[1]Sheet1!$C:$N,10,0)=L186</f>
        <v>#ERROR!</v>
      </c>
    </row>
    <row r="187" ht="21.75" customHeight="1">
      <c r="A187" s="7">
        <v>186.0</v>
      </c>
      <c r="B187" s="7">
        <v>145296.0</v>
      </c>
      <c r="C187" s="7" t="s">
        <v>651</v>
      </c>
      <c r="D187" s="7" t="s">
        <v>652</v>
      </c>
      <c r="E187" s="7" t="s">
        <v>643</v>
      </c>
      <c r="F187" s="7" t="s">
        <v>26</v>
      </c>
      <c r="G187" s="7" t="s">
        <v>51</v>
      </c>
      <c r="H187" s="8"/>
      <c r="I187" s="7" t="s">
        <v>653</v>
      </c>
      <c r="J187" s="7" t="s">
        <v>59</v>
      </c>
      <c r="K187" s="7">
        <v>2.0</v>
      </c>
      <c r="L187" s="7">
        <v>-23.0</v>
      </c>
      <c r="M187" s="7">
        <v>1.0</v>
      </c>
      <c r="N187" s="7">
        <v>1.0</v>
      </c>
      <c r="O187" s="5">
        <v>-2.0</v>
      </c>
      <c r="P187" s="5">
        <v>13.0</v>
      </c>
      <c r="Q187" s="5">
        <v>13.0</v>
      </c>
      <c r="R187" s="5">
        <v>95.83</v>
      </c>
      <c r="S187" s="5" t="s">
        <v>30</v>
      </c>
      <c r="T187" s="5">
        <v>2023.0</v>
      </c>
      <c r="U187" s="8" t="str">
        <f>VLOOKUP(C187,[1]Sheet1!$C:$N,10,0)</f>
        <v>#ERROR!</v>
      </c>
      <c r="V187" s="8" t="str">
        <f>VLOOKUP(C187,[1]Sheet1!$C:$N,11,0)</f>
        <v>#ERROR!</v>
      </c>
      <c r="W187" s="8" t="str">
        <f>L187-U187</f>
        <v>#ERROR!</v>
      </c>
      <c r="X187" s="8"/>
      <c r="Y187" s="8">
        <v>1.0</v>
      </c>
    </row>
    <row r="188" ht="12.75" hidden="1" customHeight="1">
      <c r="A188" s="5">
        <v>187.0</v>
      </c>
      <c r="B188" s="5">
        <v>141282.0</v>
      </c>
      <c r="C188" s="5" t="s">
        <v>654</v>
      </c>
      <c r="D188" s="5" t="s">
        <v>655</v>
      </c>
      <c r="E188" s="5" t="s">
        <v>656</v>
      </c>
      <c r="F188" s="5" t="s">
        <v>26</v>
      </c>
      <c r="G188" s="5" t="s">
        <v>39</v>
      </c>
      <c r="H188" s="4"/>
      <c r="I188" s="5" t="s">
        <v>657</v>
      </c>
      <c r="J188" s="5" t="s">
        <v>59</v>
      </c>
      <c r="K188" s="5">
        <v>2.0</v>
      </c>
      <c r="L188" s="5">
        <v>-23.0</v>
      </c>
      <c r="M188" s="5">
        <v>1.0</v>
      </c>
      <c r="N188" s="5">
        <v>1.0</v>
      </c>
      <c r="O188" s="5">
        <v>-7.0</v>
      </c>
      <c r="P188" s="5">
        <v>8.0</v>
      </c>
      <c r="Q188" s="5">
        <v>8.0</v>
      </c>
      <c r="R188" s="5">
        <v>95.83</v>
      </c>
      <c r="S188" s="5" t="s">
        <v>30</v>
      </c>
      <c r="T188" s="5">
        <v>2023.0</v>
      </c>
      <c r="U188" s="6" t="str">
        <f>VLOOKUP(C188,[1]Sheet1!$C:$N,10,0)=L188</f>
        <v>#ERROR!</v>
      </c>
    </row>
    <row r="189" ht="21.75" customHeight="1">
      <c r="A189" s="7">
        <v>188.0</v>
      </c>
      <c r="B189" s="7">
        <v>118756.0</v>
      </c>
      <c r="C189" s="7" t="s">
        <v>658</v>
      </c>
      <c r="D189" s="7" t="s">
        <v>659</v>
      </c>
      <c r="E189" s="7" t="s">
        <v>660</v>
      </c>
      <c r="F189" s="7" t="s">
        <v>26</v>
      </c>
      <c r="G189" s="7" t="s">
        <v>39</v>
      </c>
      <c r="H189" s="8"/>
      <c r="I189" s="7" t="s">
        <v>661</v>
      </c>
      <c r="J189" s="7" t="s">
        <v>59</v>
      </c>
      <c r="K189" s="7">
        <v>2.0</v>
      </c>
      <c r="L189" s="7">
        <v>-23.0</v>
      </c>
      <c r="M189" s="7">
        <v>1.0</v>
      </c>
      <c r="N189" s="7">
        <v>1.0</v>
      </c>
      <c r="O189" s="5">
        <v>0.0</v>
      </c>
      <c r="P189" s="5">
        <v>15.0</v>
      </c>
      <c r="Q189" s="5">
        <v>15.0</v>
      </c>
      <c r="R189" s="5">
        <v>95.83</v>
      </c>
      <c r="S189" s="5" t="s">
        <v>30</v>
      </c>
      <c r="T189" s="5">
        <v>2023.0</v>
      </c>
      <c r="U189" s="8" t="str">
        <f>VLOOKUP(C189,[1]Sheet1!$C:$N,10,0)</f>
        <v>#ERROR!</v>
      </c>
      <c r="V189" s="8" t="str">
        <f>VLOOKUP(C189,[1]Sheet1!$C:$N,11,0)</f>
        <v>#ERROR!</v>
      </c>
      <c r="W189" s="8" t="str">
        <f>L189-U189</f>
        <v>#ERROR!</v>
      </c>
      <c r="X189" s="8"/>
      <c r="Y189" s="8">
        <v>6.0</v>
      </c>
    </row>
    <row r="190" ht="12.75" hidden="1" customHeight="1">
      <c r="A190" s="5">
        <v>189.0</v>
      </c>
      <c r="B190" s="5">
        <v>119688.0</v>
      </c>
      <c r="C190" s="5" t="s">
        <v>662</v>
      </c>
      <c r="D190" s="5" t="s">
        <v>663</v>
      </c>
      <c r="E190" s="5" t="s">
        <v>660</v>
      </c>
      <c r="F190" s="5" t="s">
        <v>26</v>
      </c>
      <c r="G190" s="5" t="s">
        <v>84</v>
      </c>
      <c r="H190" s="4"/>
      <c r="I190" s="5" t="s">
        <v>664</v>
      </c>
      <c r="J190" s="5" t="s">
        <v>193</v>
      </c>
      <c r="K190" s="5">
        <v>2.0</v>
      </c>
      <c r="L190" s="5">
        <v>-24.0</v>
      </c>
      <c r="M190" s="5">
        <v>0.0</v>
      </c>
      <c r="N190" s="5">
        <v>0.0</v>
      </c>
      <c r="O190" s="5">
        <v>0.0</v>
      </c>
      <c r="P190" s="5">
        <v>15.0</v>
      </c>
      <c r="Q190" s="5">
        <v>15.0</v>
      </c>
      <c r="R190" s="5">
        <v>100.0</v>
      </c>
      <c r="S190" s="5" t="s">
        <v>30</v>
      </c>
      <c r="T190" s="5">
        <v>2023.0</v>
      </c>
      <c r="U190" s="6" t="str">
        <f>VLOOKUP(C190,[1]Sheet1!$C:$N,10,0)=L190</f>
        <v>#ERROR!</v>
      </c>
    </row>
    <row r="191" ht="12.75" hidden="1" customHeight="1">
      <c r="A191" s="5">
        <v>190.0</v>
      </c>
      <c r="B191" s="5">
        <v>121407.0</v>
      </c>
      <c r="C191" s="5" t="s">
        <v>665</v>
      </c>
      <c r="D191" s="5" t="s">
        <v>666</v>
      </c>
      <c r="E191" s="5" t="s">
        <v>660</v>
      </c>
      <c r="F191" s="5" t="s">
        <v>26</v>
      </c>
      <c r="G191" s="5" t="s">
        <v>51</v>
      </c>
      <c r="H191" s="4"/>
      <c r="I191" s="5" t="s">
        <v>330</v>
      </c>
      <c r="J191" s="5" t="s">
        <v>64</v>
      </c>
      <c r="K191" s="5">
        <v>2.0</v>
      </c>
      <c r="L191" s="5">
        <v>-8.0</v>
      </c>
      <c r="M191" s="5">
        <v>16.0</v>
      </c>
      <c r="N191" s="5">
        <v>16.0</v>
      </c>
      <c r="O191" s="5">
        <v>0.0</v>
      </c>
      <c r="P191" s="5">
        <v>15.0</v>
      </c>
      <c r="Q191" s="5">
        <v>15.0</v>
      </c>
      <c r="R191" s="5">
        <v>33.33</v>
      </c>
      <c r="S191" s="5" t="s">
        <v>30</v>
      </c>
      <c r="T191" s="5">
        <v>2023.0</v>
      </c>
      <c r="U191" s="6" t="str">
        <f>VLOOKUP(C191,[1]Sheet1!$C:$N,10,0)=L191</f>
        <v>#ERROR!</v>
      </c>
    </row>
    <row r="192" ht="12.75" hidden="1" customHeight="1">
      <c r="A192" s="5">
        <v>191.0</v>
      </c>
      <c r="B192" s="5">
        <v>163087.0</v>
      </c>
      <c r="C192" s="5" t="s">
        <v>667</v>
      </c>
      <c r="D192" s="5" t="s">
        <v>668</v>
      </c>
      <c r="E192" s="5" t="s">
        <v>660</v>
      </c>
      <c r="F192" s="5" t="s">
        <v>26</v>
      </c>
      <c r="G192" s="5" t="s">
        <v>434</v>
      </c>
      <c r="H192" s="4"/>
      <c r="I192" s="5" t="s">
        <v>669</v>
      </c>
      <c r="J192" s="5" t="s">
        <v>64</v>
      </c>
      <c r="K192" s="5">
        <v>2.0</v>
      </c>
      <c r="L192" s="5">
        <v>-18.0</v>
      </c>
      <c r="M192" s="5">
        <v>6.0</v>
      </c>
      <c r="N192" s="5">
        <v>6.0</v>
      </c>
      <c r="O192" s="5">
        <v>-2.0</v>
      </c>
      <c r="P192" s="5">
        <v>13.0</v>
      </c>
      <c r="Q192" s="5">
        <v>13.0</v>
      </c>
      <c r="R192" s="5">
        <v>75.0</v>
      </c>
      <c r="S192" s="5" t="s">
        <v>30</v>
      </c>
      <c r="T192" s="5">
        <v>2023.0</v>
      </c>
      <c r="U192" s="6" t="str">
        <f>VLOOKUP(C192,[1]Sheet1!$C:$N,10,0)=L192</f>
        <v>#ERROR!</v>
      </c>
    </row>
    <row r="193" ht="12.75" hidden="1" customHeight="1">
      <c r="A193" s="5">
        <v>192.0</v>
      </c>
      <c r="B193" s="5">
        <v>120703.0</v>
      </c>
      <c r="C193" s="5" t="s">
        <v>670</v>
      </c>
      <c r="D193" s="5" t="s">
        <v>671</v>
      </c>
      <c r="E193" s="5" t="s">
        <v>672</v>
      </c>
      <c r="F193" s="5" t="s">
        <v>26</v>
      </c>
      <c r="G193" s="5" t="s">
        <v>39</v>
      </c>
      <c r="H193" s="4"/>
      <c r="I193" s="5" t="s">
        <v>673</v>
      </c>
      <c r="J193" s="5" t="s">
        <v>41</v>
      </c>
      <c r="K193" s="5">
        <v>2.0</v>
      </c>
      <c r="L193" s="5">
        <v>-24.0</v>
      </c>
      <c r="M193" s="5">
        <v>0.0</v>
      </c>
      <c r="N193" s="5">
        <v>0.0</v>
      </c>
      <c r="O193" s="5">
        <v>0.0</v>
      </c>
      <c r="P193" s="5">
        <v>15.0</v>
      </c>
      <c r="Q193" s="5">
        <v>15.0</v>
      </c>
      <c r="R193" s="5">
        <v>100.0</v>
      </c>
      <c r="S193" s="5" t="s">
        <v>30</v>
      </c>
      <c r="T193" s="5">
        <v>2023.0</v>
      </c>
      <c r="U193" s="6" t="str">
        <f>VLOOKUP(C193,[1]Sheet1!$C:$N,10,0)=L193</f>
        <v>#ERROR!</v>
      </c>
    </row>
    <row r="194" ht="21.75" customHeight="1">
      <c r="A194" s="7">
        <v>193.0</v>
      </c>
      <c r="B194" s="7">
        <v>121435.0</v>
      </c>
      <c r="C194" s="7" t="s">
        <v>674</v>
      </c>
      <c r="D194" s="7" t="s">
        <v>675</v>
      </c>
      <c r="E194" s="7" t="s">
        <v>672</v>
      </c>
      <c r="F194" s="7" t="s">
        <v>26</v>
      </c>
      <c r="G194" s="7" t="s">
        <v>51</v>
      </c>
      <c r="H194" s="8"/>
      <c r="I194" s="7" t="s">
        <v>330</v>
      </c>
      <c r="J194" s="7" t="s">
        <v>59</v>
      </c>
      <c r="K194" s="7">
        <v>2.0</v>
      </c>
      <c r="L194" s="7">
        <v>-22.0</v>
      </c>
      <c r="M194" s="7">
        <v>7.0</v>
      </c>
      <c r="N194" s="7">
        <v>7.0</v>
      </c>
      <c r="O194" s="5">
        <v>0.0</v>
      </c>
      <c r="P194" s="5">
        <v>15.0</v>
      </c>
      <c r="Q194" s="5">
        <v>15.0</v>
      </c>
      <c r="R194" s="5">
        <v>75.86</v>
      </c>
      <c r="S194" s="5" t="s">
        <v>30</v>
      </c>
      <c r="T194" s="5">
        <v>2023.0</v>
      </c>
      <c r="U194" s="8" t="str">
        <f>VLOOKUP(C194,[1]Sheet1!$C:$N,10,0)</f>
        <v>#ERROR!</v>
      </c>
      <c r="V194" s="8" t="str">
        <f>VLOOKUP(C194,[1]Sheet1!$C:$N,11,0)</f>
        <v>#ERROR!</v>
      </c>
      <c r="W194" s="8" t="str">
        <f>L194-U194</f>
        <v>#ERROR!</v>
      </c>
      <c r="X194" s="8"/>
      <c r="Y194" s="8">
        <v>7.0</v>
      </c>
    </row>
    <row r="195" ht="12.75" hidden="1" customHeight="1">
      <c r="A195" s="5">
        <v>194.0</v>
      </c>
      <c r="B195" s="5">
        <v>119944.0</v>
      </c>
      <c r="C195" s="5" t="s">
        <v>676</v>
      </c>
      <c r="D195" s="5" t="s">
        <v>677</v>
      </c>
      <c r="E195" s="5" t="s">
        <v>643</v>
      </c>
      <c r="F195" s="5" t="s">
        <v>26</v>
      </c>
      <c r="G195" s="5" t="s">
        <v>77</v>
      </c>
      <c r="H195" s="4"/>
      <c r="I195" s="5" t="s">
        <v>678</v>
      </c>
      <c r="J195" s="5" t="s">
        <v>206</v>
      </c>
      <c r="K195" s="5">
        <v>2.0</v>
      </c>
      <c r="L195" s="5">
        <v>-15.0</v>
      </c>
      <c r="M195" s="5">
        <v>11.0</v>
      </c>
      <c r="N195" s="5">
        <v>11.0</v>
      </c>
      <c r="O195" s="5">
        <v>0.0</v>
      </c>
      <c r="P195" s="5">
        <v>15.0</v>
      </c>
      <c r="Q195" s="5">
        <v>15.0</v>
      </c>
      <c r="R195" s="5">
        <v>57.69</v>
      </c>
      <c r="S195" s="5" t="s">
        <v>30</v>
      </c>
      <c r="T195" s="5">
        <v>2023.0</v>
      </c>
      <c r="U195" s="6" t="str">
        <f>VLOOKUP(C195,[1]Sheet1!$C:$N,10,0)=L195</f>
        <v>#ERROR!</v>
      </c>
    </row>
    <row r="196" ht="12.75" hidden="1" customHeight="1">
      <c r="A196" s="5">
        <v>195.0</v>
      </c>
      <c r="B196" s="5">
        <v>127875.0</v>
      </c>
      <c r="C196" s="5" t="s">
        <v>679</v>
      </c>
      <c r="D196" s="5" t="s">
        <v>680</v>
      </c>
      <c r="E196" s="5" t="s">
        <v>681</v>
      </c>
      <c r="F196" s="5" t="s">
        <v>26</v>
      </c>
      <c r="G196" s="5" t="s">
        <v>51</v>
      </c>
      <c r="H196" s="4"/>
      <c r="I196" s="5" t="s">
        <v>682</v>
      </c>
      <c r="J196" s="5" t="s">
        <v>683</v>
      </c>
      <c r="K196" s="5">
        <v>2.0</v>
      </c>
      <c r="L196" s="5">
        <v>-16.0</v>
      </c>
      <c r="M196" s="5">
        <v>8.0</v>
      </c>
      <c r="N196" s="5">
        <v>8.0</v>
      </c>
      <c r="O196" s="5">
        <v>0.0</v>
      </c>
      <c r="P196" s="5">
        <v>15.0</v>
      </c>
      <c r="Q196" s="5">
        <v>15.0</v>
      </c>
      <c r="R196" s="5">
        <v>66.67</v>
      </c>
      <c r="S196" s="5" t="s">
        <v>30</v>
      </c>
      <c r="T196" s="5">
        <v>2023.0</v>
      </c>
      <c r="U196" s="6" t="str">
        <f>VLOOKUP(C196,[1]Sheet1!$C:$N,10,0)=L196</f>
        <v>#ERROR!</v>
      </c>
    </row>
    <row r="197" ht="12.75" hidden="1" customHeight="1">
      <c r="A197" s="5">
        <v>196.0</v>
      </c>
      <c r="B197" s="5">
        <v>132337.0</v>
      </c>
      <c r="C197" s="5" t="s">
        <v>684</v>
      </c>
      <c r="D197" s="5" t="s">
        <v>685</v>
      </c>
      <c r="E197" s="5" t="s">
        <v>672</v>
      </c>
      <c r="F197" s="5" t="s">
        <v>26</v>
      </c>
      <c r="G197" s="5" t="s">
        <v>84</v>
      </c>
      <c r="H197" s="4"/>
      <c r="I197" s="5" t="s">
        <v>686</v>
      </c>
      <c r="J197" s="5" t="s">
        <v>206</v>
      </c>
      <c r="K197" s="5">
        <v>2.0</v>
      </c>
      <c r="L197" s="5">
        <v>-22.0</v>
      </c>
      <c r="M197" s="5">
        <v>5.0</v>
      </c>
      <c r="N197" s="5">
        <v>5.0</v>
      </c>
      <c r="O197" s="5">
        <v>-3.0</v>
      </c>
      <c r="P197" s="5">
        <v>12.0</v>
      </c>
      <c r="Q197" s="5">
        <v>12.0</v>
      </c>
      <c r="R197" s="5">
        <v>81.48</v>
      </c>
      <c r="S197" s="5" t="s">
        <v>30</v>
      </c>
      <c r="T197" s="5">
        <v>2023.0</v>
      </c>
      <c r="U197" s="6" t="str">
        <f>VLOOKUP(C197,[1]Sheet1!$C:$N,10,0)=L197</f>
        <v>#ERROR!</v>
      </c>
    </row>
    <row r="198" ht="12.75" hidden="1" customHeight="1">
      <c r="A198" s="5">
        <v>197.0</v>
      </c>
      <c r="B198" s="5">
        <v>133143.0</v>
      </c>
      <c r="C198" s="5" t="s">
        <v>687</v>
      </c>
      <c r="D198" s="5" t="s">
        <v>688</v>
      </c>
      <c r="E198" s="5" t="s">
        <v>643</v>
      </c>
      <c r="F198" s="5" t="s">
        <v>26</v>
      </c>
      <c r="G198" s="5" t="s">
        <v>39</v>
      </c>
      <c r="H198" s="4"/>
      <c r="I198" s="5" t="s">
        <v>689</v>
      </c>
      <c r="J198" s="5" t="s">
        <v>59</v>
      </c>
      <c r="K198" s="5">
        <v>2.0</v>
      </c>
      <c r="L198" s="5">
        <v>-24.0</v>
      </c>
      <c r="M198" s="5">
        <v>0.0</v>
      </c>
      <c r="N198" s="5">
        <v>0.0</v>
      </c>
      <c r="O198" s="5">
        <v>0.0</v>
      </c>
      <c r="P198" s="5">
        <v>15.0</v>
      </c>
      <c r="Q198" s="5">
        <v>15.0</v>
      </c>
      <c r="R198" s="5">
        <v>100.0</v>
      </c>
      <c r="S198" s="5" t="s">
        <v>30</v>
      </c>
      <c r="T198" s="5">
        <v>2023.0</v>
      </c>
      <c r="U198" s="6" t="str">
        <f>VLOOKUP(C198,[1]Sheet1!$C:$N,10,0)=L198</f>
        <v>#ERROR!</v>
      </c>
    </row>
    <row r="199" ht="12.75" hidden="1" customHeight="1">
      <c r="A199" s="5">
        <v>198.0</v>
      </c>
      <c r="B199" s="5">
        <v>164492.0</v>
      </c>
      <c r="C199" s="5" t="s">
        <v>690</v>
      </c>
      <c r="D199" s="5" t="s">
        <v>691</v>
      </c>
      <c r="E199" s="5" t="s">
        <v>692</v>
      </c>
      <c r="F199" s="5" t="s">
        <v>26</v>
      </c>
      <c r="G199" s="5" t="s">
        <v>186</v>
      </c>
      <c r="H199" s="4"/>
      <c r="I199" s="5" t="s">
        <v>647</v>
      </c>
      <c r="J199" s="5" t="s">
        <v>693</v>
      </c>
      <c r="K199" s="5">
        <v>2.0</v>
      </c>
      <c r="L199" s="5">
        <v>-21.0</v>
      </c>
      <c r="M199" s="5">
        <v>3.0</v>
      </c>
      <c r="N199" s="5">
        <v>3.0</v>
      </c>
      <c r="O199" s="5">
        <v>0.0</v>
      </c>
      <c r="P199" s="5">
        <v>15.0</v>
      </c>
      <c r="Q199" s="5">
        <v>15.0</v>
      </c>
      <c r="R199" s="5">
        <v>87.5</v>
      </c>
      <c r="S199" s="5" t="s">
        <v>30</v>
      </c>
      <c r="T199" s="5">
        <v>2023.0</v>
      </c>
      <c r="U199" s="6" t="str">
        <f>VLOOKUP(C199,[1]Sheet1!$C:$N,10,0)=L199</f>
        <v>#ERROR!</v>
      </c>
    </row>
    <row r="200" ht="12.75" hidden="1" customHeight="1">
      <c r="A200" s="5">
        <v>199.0</v>
      </c>
      <c r="B200" s="5">
        <v>131307.0</v>
      </c>
      <c r="C200" s="5" t="s">
        <v>694</v>
      </c>
      <c r="D200" s="5" t="s">
        <v>695</v>
      </c>
      <c r="E200" s="5" t="s">
        <v>696</v>
      </c>
      <c r="F200" s="5" t="s">
        <v>26</v>
      </c>
      <c r="G200" s="5" t="s">
        <v>51</v>
      </c>
      <c r="H200" s="4"/>
      <c r="I200" s="5" t="s">
        <v>697</v>
      </c>
      <c r="J200" s="5" t="s">
        <v>59</v>
      </c>
      <c r="K200" s="5">
        <v>2.0</v>
      </c>
      <c r="L200" s="5">
        <v>-30.0</v>
      </c>
      <c r="M200" s="5">
        <v>2.0</v>
      </c>
      <c r="N200" s="5">
        <v>2.0</v>
      </c>
      <c r="O200" s="5">
        <v>0.0</v>
      </c>
      <c r="P200" s="5">
        <v>15.0</v>
      </c>
      <c r="Q200" s="5">
        <v>15.0</v>
      </c>
      <c r="R200" s="5">
        <v>93.75</v>
      </c>
      <c r="S200" s="5" t="s">
        <v>30</v>
      </c>
      <c r="T200" s="5">
        <v>2023.0</v>
      </c>
      <c r="U200" s="6" t="str">
        <f>VLOOKUP(C200,[1]Sheet1!$C:$N,10,0)=L200</f>
        <v>#ERROR!</v>
      </c>
    </row>
    <row r="201" ht="12.75" hidden="1" customHeight="1">
      <c r="A201" s="5">
        <v>200.0</v>
      </c>
      <c r="B201" s="5">
        <v>164250.0</v>
      </c>
      <c r="C201" s="5" t="s">
        <v>698</v>
      </c>
      <c r="D201" s="5" t="s">
        <v>699</v>
      </c>
      <c r="E201" s="5" t="s">
        <v>700</v>
      </c>
      <c r="F201" s="5" t="s">
        <v>76</v>
      </c>
      <c r="G201" s="5" t="s">
        <v>186</v>
      </c>
      <c r="H201" s="4"/>
      <c r="I201" s="5" t="s">
        <v>313</v>
      </c>
      <c r="J201" s="5" t="s">
        <v>701</v>
      </c>
      <c r="K201" s="5">
        <v>2.0</v>
      </c>
      <c r="L201" s="5">
        <v>-21.0</v>
      </c>
      <c r="M201" s="5">
        <v>3.0</v>
      </c>
      <c r="N201" s="5">
        <v>3.0</v>
      </c>
      <c r="O201" s="5">
        <v>0.0</v>
      </c>
      <c r="P201" s="5">
        <v>15.0</v>
      </c>
      <c r="Q201" s="5">
        <v>15.0</v>
      </c>
      <c r="R201" s="5">
        <v>87.5</v>
      </c>
      <c r="S201" s="5" t="s">
        <v>30</v>
      </c>
      <c r="T201" s="5">
        <v>2023.0</v>
      </c>
      <c r="U201" s="6" t="str">
        <f>VLOOKUP(C201,[1]Sheet1!$C:$N,10,0)=L201</f>
        <v>#ERROR!</v>
      </c>
    </row>
    <row r="202" ht="21.75" customHeight="1">
      <c r="A202" s="7">
        <v>201.0</v>
      </c>
      <c r="B202" s="7">
        <v>132152.0</v>
      </c>
      <c r="C202" s="7" t="s">
        <v>702</v>
      </c>
      <c r="D202" s="7" t="s">
        <v>703</v>
      </c>
      <c r="E202" s="7" t="s">
        <v>44</v>
      </c>
      <c r="F202" s="7" t="s">
        <v>26</v>
      </c>
      <c r="G202" s="7" t="s">
        <v>51</v>
      </c>
      <c r="H202" s="8"/>
      <c r="I202" s="7" t="s">
        <v>463</v>
      </c>
      <c r="J202" s="7" t="s">
        <v>29</v>
      </c>
      <c r="K202" s="7">
        <v>2.0</v>
      </c>
      <c r="L202" s="7">
        <v>-23.0</v>
      </c>
      <c r="M202" s="7">
        <v>1.0</v>
      </c>
      <c r="N202" s="7">
        <v>1.0</v>
      </c>
      <c r="O202" s="5">
        <v>0.0</v>
      </c>
      <c r="P202" s="5">
        <v>15.0</v>
      </c>
      <c r="Q202" s="5">
        <v>15.0</v>
      </c>
      <c r="R202" s="5">
        <v>95.83</v>
      </c>
      <c r="S202" s="5" t="s">
        <v>30</v>
      </c>
      <c r="T202" s="5">
        <v>2023.0</v>
      </c>
      <c r="U202" s="8" t="str">
        <f>VLOOKUP(C202,[1]Sheet1!$C:$N,10,0)</f>
        <v>#ERROR!</v>
      </c>
      <c r="V202" s="8" t="str">
        <f>VLOOKUP(C202,[1]Sheet1!$C:$N,11,0)</f>
        <v>#ERROR!</v>
      </c>
      <c r="W202" s="8" t="str">
        <f>L202-U202</f>
        <v>#ERROR!</v>
      </c>
      <c r="X202" s="8"/>
      <c r="Y202" s="8">
        <v>1.0</v>
      </c>
    </row>
    <row r="203" ht="12.75" hidden="1" customHeight="1">
      <c r="A203" s="5">
        <v>202.0</v>
      </c>
      <c r="B203" s="5">
        <v>163128.0</v>
      </c>
      <c r="C203" s="5" t="s">
        <v>704</v>
      </c>
      <c r="D203" s="5" t="s">
        <v>705</v>
      </c>
      <c r="E203" s="5" t="s">
        <v>706</v>
      </c>
      <c r="F203" s="5" t="s">
        <v>269</v>
      </c>
      <c r="G203" s="5" t="s">
        <v>51</v>
      </c>
      <c r="H203" s="4"/>
      <c r="I203" s="5" t="s">
        <v>707</v>
      </c>
      <c r="J203" s="5" t="s">
        <v>108</v>
      </c>
      <c r="K203" s="5">
        <v>2.0</v>
      </c>
      <c r="L203" s="5">
        <v>-24.0</v>
      </c>
      <c r="M203" s="5">
        <v>0.0</v>
      </c>
      <c r="N203" s="5">
        <v>0.0</v>
      </c>
      <c r="O203" s="5">
        <v>0.0</v>
      </c>
      <c r="P203" s="5">
        <v>15.0</v>
      </c>
      <c r="Q203" s="5">
        <v>15.0</v>
      </c>
      <c r="R203" s="5">
        <v>100.0</v>
      </c>
      <c r="S203" s="5" t="s">
        <v>30</v>
      </c>
      <c r="T203" s="5">
        <v>2023.0</v>
      </c>
      <c r="U203" s="6" t="str">
        <f>VLOOKUP(C203,[1]Sheet1!$C:$N,10,0)=L203</f>
        <v>#ERROR!</v>
      </c>
    </row>
    <row r="204" ht="12.75" hidden="1" customHeight="1">
      <c r="A204" s="5">
        <v>203.0</v>
      </c>
      <c r="B204" s="5">
        <v>145172.0</v>
      </c>
      <c r="C204" s="5" t="s">
        <v>708</v>
      </c>
      <c r="D204" s="5" t="s">
        <v>709</v>
      </c>
      <c r="E204" s="5" t="s">
        <v>710</v>
      </c>
      <c r="F204" s="5" t="s">
        <v>269</v>
      </c>
      <c r="G204" s="5" t="s">
        <v>124</v>
      </c>
      <c r="H204" s="4"/>
      <c r="I204" s="5" t="s">
        <v>711</v>
      </c>
      <c r="J204" s="5" t="s">
        <v>100</v>
      </c>
      <c r="K204" s="5">
        <v>2.0</v>
      </c>
      <c r="L204" s="5">
        <v>-22.0</v>
      </c>
      <c r="M204" s="5">
        <v>0.0</v>
      </c>
      <c r="N204" s="5">
        <v>0.0</v>
      </c>
      <c r="O204" s="5">
        <v>-5.0</v>
      </c>
      <c r="P204" s="5">
        <v>8.75</v>
      </c>
      <c r="Q204" s="5">
        <v>8.75</v>
      </c>
      <c r="R204" s="5">
        <v>100.0</v>
      </c>
      <c r="S204" s="5" t="s">
        <v>30</v>
      </c>
      <c r="T204" s="5">
        <v>2023.0</v>
      </c>
      <c r="U204" s="6" t="str">
        <f>VLOOKUP(C204,[1]Sheet1!$C:$N,10,0)=L204</f>
        <v>#ERROR!</v>
      </c>
    </row>
    <row r="205" ht="12.75" hidden="1" customHeight="1">
      <c r="A205" s="5">
        <v>204.0</v>
      </c>
      <c r="B205" s="5">
        <v>145483.0</v>
      </c>
      <c r="C205" s="5" t="s">
        <v>712</v>
      </c>
      <c r="D205" s="5" t="s">
        <v>713</v>
      </c>
      <c r="E205" s="5" t="s">
        <v>268</v>
      </c>
      <c r="F205" s="5" t="s">
        <v>269</v>
      </c>
      <c r="G205" s="5" t="s">
        <v>84</v>
      </c>
      <c r="H205" s="4"/>
      <c r="I205" s="5" t="s">
        <v>714</v>
      </c>
      <c r="J205" s="5" t="s">
        <v>715</v>
      </c>
      <c r="K205" s="5">
        <v>2.0</v>
      </c>
      <c r="L205" s="5">
        <v>-2.0</v>
      </c>
      <c r="M205" s="5">
        <v>4.0</v>
      </c>
      <c r="N205" s="5">
        <v>4.0</v>
      </c>
      <c r="O205" s="5">
        <v>0.0</v>
      </c>
      <c r="P205" s="5">
        <v>3.75</v>
      </c>
      <c r="Q205" s="5">
        <v>3.75</v>
      </c>
      <c r="R205" s="5">
        <v>33.33</v>
      </c>
      <c r="S205" s="5" t="s">
        <v>30</v>
      </c>
      <c r="T205" s="5">
        <v>2023.0</v>
      </c>
      <c r="U205" s="6" t="str">
        <f>VLOOKUP(C205,[1]Sheet1!$C:$N,10,0)=L205</f>
        <v>#ERROR!</v>
      </c>
    </row>
    <row r="206" ht="12.75" hidden="1" customHeight="1">
      <c r="A206" s="5">
        <v>205.0</v>
      </c>
      <c r="B206" s="5">
        <v>129376.0</v>
      </c>
      <c r="C206" s="5" t="s">
        <v>716</v>
      </c>
      <c r="D206" s="5" t="s">
        <v>717</v>
      </c>
      <c r="E206" s="5" t="s">
        <v>718</v>
      </c>
      <c r="F206" s="5" t="s">
        <v>269</v>
      </c>
      <c r="G206" s="5" t="s">
        <v>51</v>
      </c>
      <c r="H206" s="4"/>
      <c r="I206" s="5" t="s">
        <v>719</v>
      </c>
      <c r="J206" s="5" t="s">
        <v>100</v>
      </c>
      <c r="K206" s="5">
        <v>2.0</v>
      </c>
      <c r="L206" s="5">
        <v>-22.0</v>
      </c>
      <c r="M206" s="5">
        <v>0.0</v>
      </c>
      <c r="N206" s="5">
        <v>0.0</v>
      </c>
      <c r="O206" s="5">
        <v>-11.0</v>
      </c>
      <c r="P206" s="5">
        <v>2.75</v>
      </c>
      <c r="Q206" s="5">
        <v>2.75</v>
      </c>
      <c r="R206" s="5">
        <v>100.0</v>
      </c>
      <c r="S206" s="5" t="s">
        <v>30</v>
      </c>
      <c r="T206" s="5">
        <v>2023.0</v>
      </c>
      <c r="U206" s="6" t="str">
        <f>VLOOKUP(C206,[1]Sheet1!$C:$N,10,0)=L206</f>
        <v>#ERROR!</v>
      </c>
    </row>
    <row r="207" ht="12.75" hidden="1" customHeight="1">
      <c r="A207" s="5">
        <v>206.0</v>
      </c>
      <c r="B207" s="5">
        <v>130026.0</v>
      </c>
      <c r="C207" s="5" t="s">
        <v>720</v>
      </c>
      <c r="D207" s="5" t="s">
        <v>721</v>
      </c>
      <c r="E207" s="5" t="s">
        <v>710</v>
      </c>
      <c r="F207" s="5" t="s">
        <v>269</v>
      </c>
      <c r="G207" s="5" t="s">
        <v>84</v>
      </c>
      <c r="H207" s="4"/>
      <c r="I207" s="5" t="s">
        <v>722</v>
      </c>
      <c r="J207" s="5" t="s">
        <v>276</v>
      </c>
      <c r="K207" s="5">
        <v>2.0</v>
      </c>
      <c r="L207" s="5">
        <v>-23.0</v>
      </c>
      <c r="M207" s="5">
        <v>1.0</v>
      </c>
      <c r="N207" s="5">
        <v>1.0</v>
      </c>
      <c r="O207" s="5">
        <v>0.0</v>
      </c>
      <c r="P207" s="5">
        <v>15.0</v>
      </c>
      <c r="Q207" s="5">
        <v>15.0</v>
      </c>
      <c r="R207" s="5">
        <v>95.83</v>
      </c>
      <c r="S207" s="5" t="s">
        <v>30</v>
      </c>
      <c r="T207" s="5">
        <v>2023.0</v>
      </c>
      <c r="U207" s="6" t="str">
        <f>VLOOKUP(C207,[1]Sheet1!$C:$N,10,0)=L207</f>
        <v>#ERROR!</v>
      </c>
    </row>
    <row r="208" ht="12.75" hidden="1" customHeight="1">
      <c r="A208" s="5">
        <v>207.0</v>
      </c>
      <c r="B208" s="5">
        <v>127504.0</v>
      </c>
      <c r="C208" s="5" t="s">
        <v>723</v>
      </c>
      <c r="D208" s="5" t="s">
        <v>724</v>
      </c>
      <c r="E208" s="5" t="s">
        <v>725</v>
      </c>
      <c r="F208" s="5" t="s">
        <v>269</v>
      </c>
      <c r="G208" s="5" t="s">
        <v>51</v>
      </c>
      <c r="H208" s="4"/>
      <c r="I208" s="5" t="s">
        <v>726</v>
      </c>
      <c r="J208" s="5" t="s">
        <v>59</v>
      </c>
      <c r="K208" s="5">
        <v>2.0</v>
      </c>
      <c r="L208" s="5">
        <v>-24.0</v>
      </c>
      <c r="M208" s="5">
        <v>0.0</v>
      </c>
      <c r="N208" s="5">
        <v>0.0</v>
      </c>
      <c r="O208" s="5">
        <v>0.0</v>
      </c>
      <c r="P208" s="5">
        <v>15.0</v>
      </c>
      <c r="Q208" s="5">
        <v>15.0</v>
      </c>
      <c r="R208" s="5">
        <v>100.0</v>
      </c>
      <c r="S208" s="5" t="s">
        <v>30</v>
      </c>
      <c r="T208" s="5">
        <v>2023.0</v>
      </c>
      <c r="U208" s="6" t="str">
        <f>VLOOKUP(C208,[1]Sheet1!$C:$N,10,0)=L208</f>
        <v>#ERROR!</v>
      </c>
    </row>
    <row r="209" ht="12.75" hidden="1" customHeight="1">
      <c r="A209" s="5">
        <v>208.0</v>
      </c>
      <c r="B209" s="5">
        <v>132501.0</v>
      </c>
      <c r="C209" s="5" t="s">
        <v>727</v>
      </c>
      <c r="D209" s="5" t="s">
        <v>728</v>
      </c>
      <c r="E209" s="5" t="s">
        <v>725</v>
      </c>
      <c r="F209" s="5" t="s">
        <v>269</v>
      </c>
      <c r="G209" s="5" t="s">
        <v>51</v>
      </c>
      <c r="H209" s="4"/>
      <c r="I209" s="5" t="s">
        <v>382</v>
      </c>
      <c r="J209" s="5" t="s">
        <v>59</v>
      </c>
      <c r="K209" s="5">
        <v>2.0</v>
      </c>
      <c r="L209" s="5">
        <v>-18.0</v>
      </c>
      <c r="M209" s="5">
        <v>6.0</v>
      </c>
      <c r="N209" s="5">
        <v>6.0</v>
      </c>
      <c r="O209" s="5">
        <v>-1.0</v>
      </c>
      <c r="P209" s="5">
        <v>14.0</v>
      </c>
      <c r="Q209" s="5">
        <v>14.0</v>
      </c>
      <c r="R209" s="5">
        <v>75.0</v>
      </c>
      <c r="S209" s="5" t="s">
        <v>30</v>
      </c>
      <c r="T209" s="5">
        <v>2023.0</v>
      </c>
      <c r="U209" s="6" t="str">
        <f>VLOOKUP(C209,[1]Sheet1!$C:$N,10,0)=L209</f>
        <v>#ERROR!</v>
      </c>
    </row>
    <row r="210" ht="12.75" hidden="1" customHeight="1">
      <c r="A210" s="5">
        <v>209.0</v>
      </c>
      <c r="B210" s="5">
        <v>131185.0</v>
      </c>
      <c r="C210" s="5" t="s">
        <v>729</v>
      </c>
      <c r="D210" s="5" t="s">
        <v>730</v>
      </c>
      <c r="E210" s="5" t="s">
        <v>731</v>
      </c>
      <c r="F210" s="5" t="s">
        <v>269</v>
      </c>
      <c r="G210" s="5" t="s">
        <v>51</v>
      </c>
      <c r="H210" s="4"/>
      <c r="I210" s="5" t="s">
        <v>697</v>
      </c>
      <c r="J210" s="5" t="s">
        <v>59</v>
      </c>
      <c r="K210" s="5">
        <v>2.0</v>
      </c>
      <c r="L210" s="5">
        <v>-19.0</v>
      </c>
      <c r="M210" s="5">
        <v>5.0</v>
      </c>
      <c r="N210" s="5">
        <v>5.0</v>
      </c>
      <c r="O210" s="5">
        <v>0.0</v>
      </c>
      <c r="P210" s="5">
        <v>15.0</v>
      </c>
      <c r="Q210" s="5">
        <v>15.0</v>
      </c>
      <c r="R210" s="5">
        <v>79.17</v>
      </c>
      <c r="S210" s="5" t="s">
        <v>30</v>
      </c>
      <c r="T210" s="5">
        <v>2023.0</v>
      </c>
      <c r="U210" s="6" t="str">
        <f>VLOOKUP(C210,[1]Sheet1!$C:$N,10,0)=L210</f>
        <v>#ERROR!</v>
      </c>
    </row>
    <row r="211" ht="12.75" hidden="1" customHeight="1">
      <c r="A211" s="5">
        <v>210.0</v>
      </c>
      <c r="B211" s="5">
        <v>158192.0</v>
      </c>
      <c r="C211" s="5" t="s">
        <v>732</v>
      </c>
      <c r="D211" s="5" t="s">
        <v>733</v>
      </c>
      <c r="E211" s="5" t="s">
        <v>734</v>
      </c>
      <c r="F211" s="5" t="s">
        <v>57</v>
      </c>
      <c r="G211" s="5" t="s">
        <v>51</v>
      </c>
      <c r="H211" s="4"/>
      <c r="I211" s="5" t="s">
        <v>735</v>
      </c>
      <c r="J211" s="5" t="s">
        <v>53</v>
      </c>
      <c r="K211" s="5">
        <v>2.0</v>
      </c>
      <c r="L211" s="5">
        <v>-23.0</v>
      </c>
      <c r="M211" s="5">
        <v>1.0</v>
      </c>
      <c r="N211" s="5">
        <v>1.0</v>
      </c>
      <c r="O211" s="5">
        <v>-1.0</v>
      </c>
      <c r="P211" s="5">
        <v>14.0</v>
      </c>
      <c r="Q211" s="5">
        <v>14.0</v>
      </c>
      <c r="R211" s="5">
        <v>95.83</v>
      </c>
      <c r="S211" s="5" t="s">
        <v>30</v>
      </c>
      <c r="T211" s="5">
        <v>2023.0</v>
      </c>
      <c r="U211" s="6" t="str">
        <f>VLOOKUP(C211,[1]Sheet1!$C:$N,10,0)=L211</f>
        <v>#ERROR!</v>
      </c>
    </row>
    <row r="212" ht="12.75" hidden="1" customHeight="1">
      <c r="A212" s="5">
        <v>211.0</v>
      </c>
      <c r="B212" s="5">
        <v>146470.0</v>
      </c>
      <c r="C212" s="5" t="s">
        <v>736</v>
      </c>
      <c r="D212" s="5" t="s">
        <v>737</v>
      </c>
      <c r="E212" s="5" t="s">
        <v>738</v>
      </c>
      <c r="F212" s="5" t="s">
        <v>269</v>
      </c>
      <c r="G212" s="5" t="s">
        <v>51</v>
      </c>
      <c r="H212" s="4"/>
      <c r="I212" s="5" t="s">
        <v>406</v>
      </c>
      <c r="J212" s="5" t="s">
        <v>397</v>
      </c>
      <c r="K212" s="5">
        <v>2.0</v>
      </c>
      <c r="L212" s="5">
        <v>-24.0</v>
      </c>
      <c r="M212" s="5">
        <v>0.0</v>
      </c>
      <c r="N212" s="5">
        <v>0.0</v>
      </c>
      <c r="O212" s="5">
        <v>0.0</v>
      </c>
      <c r="P212" s="5">
        <v>15.0</v>
      </c>
      <c r="Q212" s="5">
        <v>15.0</v>
      </c>
      <c r="R212" s="5">
        <v>100.0</v>
      </c>
      <c r="S212" s="5" t="s">
        <v>30</v>
      </c>
      <c r="T212" s="5">
        <v>2023.0</v>
      </c>
      <c r="U212" s="6" t="str">
        <f>VLOOKUP(C212,[1]Sheet1!$C:$N,10,0)=L212</f>
        <v>#ERROR!</v>
      </c>
    </row>
    <row r="213" ht="12.75" hidden="1" customHeight="1">
      <c r="A213" s="5">
        <v>212.0</v>
      </c>
      <c r="B213" s="5">
        <v>147645.0</v>
      </c>
      <c r="C213" s="5" t="s">
        <v>739</v>
      </c>
      <c r="D213" s="5" t="s">
        <v>740</v>
      </c>
      <c r="E213" s="5" t="s">
        <v>741</v>
      </c>
      <c r="F213" s="5" t="s">
        <v>269</v>
      </c>
      <c r="G213" s="5" t="s">
        <v>51</v>
      </c>
      <c r="H213" s="4"/>
      <c r="I213" s="5" t="s">
        <v>742</v>
      </c>
      <c r="J213" s="5" t="s">
        <v>743</v>
      </c>
      <c r="K213" s="5">
        <v>2.0</v>
      </c>
      <c r="L213" s="5">
        <v>-19.0</v>
      </c>
      <c r="M213" s="5">
        <v>5.0</v>
      </c>
      <c r="N213" s="5">
        <v>5.0</v>
      </c>
      <c r="O213" s="5">
        <v>0.0</v>
      </c>
      <c r="P213" s="5">
        <v>15.0</v>
      </c>
      <c r="Q213" s="5">
        <v>15.0</v>
      </c>
      <c r="R213" s="5">
        <v>79.17</v>
      </c>
      <c r="S213" s="5" t="s">
        <v>30</v>
      </c>
      <c r="T213" s="5">
        <v>2023.0</v>
      </c>
      <c r="U213" s="6" t="str">
        <f>VLOOKUP(C213,[1]Sheet1!$C:$N,10,0)=L213</f>
        <v>#ERROR!</v>
      </c>
    </row>
    <row r="214" ht="12.75" hidden="1" customHeight="1">
      <c r="A214" s="5">
        <v>213.0</v>
      </c>
      <c r="B214" s="5">
        <v>155596.0</v>
      </c>
      <c r="C214" s="5" t="s">
        <v>744</v>
      </c>
      <c r="D214" s="5" t="s">
        <v>745</v>
      </c>
      <c r="E214" s="5" t="s">
        <v>746</v>
      </c>
      <c r="F214" s="5" t="s">
        <v>269</v>
      </c>
      <c r="G214" s="5" t="s">
        <v>51</v>
      </c>
      <c r="H214" s="4"/>
      <c r="I214" s="5" t="s">
        <v>632</v>
      </c>
      <c r="J214" s="5" t="s">
        <v>79</v>
      </c>
      <c r="K214" s="5">
        <v>2.0</v>
      </c>
      <c r="L214" s="5">
        <v>-23.0</v>
      </c>
      <c r="M214" s="5">
        <v>1.0</v>
      </c>
      <c r="N214" s="5">
        <v>1.0</v>
      </c>
      <c r="O214" s="5">
        <v>0.0</v>
      </c>
      <c r="P214" s="5">
        <v>15.0</v>
      </c>
      <c r="Q214" s="5">
        <v>15.0</v>
      </c>
      <c r="R214" s="5">
        <v>95.83</v>
      </c>
      <c r="S214" s="5" t="s">
        <v>30</v>
      </c>
      <c r="T214" s="5">
        <v>2023.0</v>
      </c>
      <c r="U214" s="6" t="str">
        <f>VLOOKUP(C214,[1]Sheet1!$C:$N,10,0)=L214</f>
        <v>#ERROR!</v>
      </c>
    </row>
    <row r="215" ht="12.75" hidden="1" customHeight="1">
      <c r="A215" s="5">
        <v>214.0</v>
      </c>
      <c r="B215" s="5">
        <v>125853.0</v>
      </c>
      <c r="C215" s="5" t="s">
        <v>747</v>
      </c>
      <c r="D215" s="5" t="s">
        <v>748</v>
      </c>
      <c r="E215" s="5" t="s">
        <v>749</v>
      </c>
      <c r="F215" s="5" t="s">
        <v>269</v>
      </c>
      <c r="G215" s="5" t="s">
        <v>84</v>
      </c>
      <c r="H215" s="4"/>
      <c r="I215" s="5" t="s">
        <v>750</v>
      </c>
      <c r="J215" s="5" t="s">
        <v>276</v>
      </c>
      <c r="K215" s="5">
        <v>2.0</v>
      </c>
      <c r="L215" s="5">
        <v>-15.0</v>
      </c>
      <c r="M215" s="5">
        <v>8.0</v>
      </c>
      <c r="N215" s="5">
        <v>8.0</v>
      </c>
      <c r="O215" s="5">
        <v>0.0</v>
      </c>
      <c r="P215" s="5">
        <v>13.75</v>
      </c>
      <c r="Q215" s="5">
        <v>13.75</v>
      </c>
      <c r="R215" s="5">
        <v>65.22</v>
      </c>
      <c r="S215" s="5" t="s">
        <v>30</v>
      </c>
      <c r="T215" s="5">
        <v>2023.0</v>
      </c>
      <c r="U215" s="6" t="str">
        <f>VLOOKUP(C215,[1]Sheet1!$C:$N,10,0)=L215</f>
        <v>#ERROR!</v>
      </c>
    </row>
    <row r="216" ht="12.75" hidden="1" customHeight="1">
      <c r="A216" s="5">
        <v>215.0</v>
      </c>
      <c r="B216" s="5">
        <v>132497.0</v>
      </c>
      <c r="C216" s="5" t="s">
        <v>751</v>
      </c>
      <c r="D216" s="5" t="s">
        <v>752</v>
      </c>
      <c r="E216" s="5" t="s">
        <v>753</v>
      </c>
      <c r="F216" s="5" t="s">
        <v>26</v>
      </c>
      <c r="G216" s="5" t="s">
        <v>98</v>
      </c>
      <c r="H216" s="4"/>
      <c r="I216" s="5" t="s">
        <v>382</v>
      </c>
      <c r="J216" s="5" t="s">
        <v>754</v>
      </c>
      <c r="K216" s="5">
        <v>2.0</v>
      </c>
      <c r="L216" s="5">
        <v>-24.0</v>
      </c>
      <c r="M216" s="5">
        <v>0.0</v>
      </c>
      <c r="N216" s="5">
        <v>0.0</v>
      </c>
      <c r="O216" s="5">
        <v>0.0</v>
      </c>
      <c r="P216" s="5">
        <v>15.0</v>
      </c>
      <c r="Q216" s="5">
        <v>15.0</v>
      </c>
      <c r="R216" s="5">
        <v>100.0</v>
      </c>
      <c r="S216" s="5" t="s">
        <v>30</v>
      </c>
      <c r="T216" s="5">
        <v>2023.0</v>
      </c>
      <c r="U216" s="6" t="str">
        <f>VLOOKUP(C216,[1]Sheet1!$C:$N,10,0)=L216</f>
        <v>#ERROR!</v>
      </c>
    </row>
    <row r="217" ht="12.75" hidden="1" customHeight="1">
      <c r="A217" s="5">
        <v>216.0</v>
      </c>
      <c r="B217" s="5">
        <v>127645.0</v>
      </c>
      <c r="C217" s="5" t="s">
        <v>755</v>
      </c>
      <c r="D217" s="5" t="s">
        <v>756</v>
      </c>
      <c r="E217" s="5" t="s">
        <v>757</v>
      </c>
      <c r="F217" s="5" t="s">
        <v>269</v>
      </c>
      <c r="G217" s="5" t="s">
        <v>51</v>
      </c>
      <c r="H217" s="4"/>
      <c r="I217" s="5" t="s">
        <v>726</v>
      </c>
      <c r="J217" s="5" t="s">
        <v>59</v>
      </c>
      <c r="K217" s="5">
        <v>2.0</v>
      </c>
      <c r="L217" s="5">
        <v>-24.0</v>
      </c>
      <c r="M217" s="5">
        <v>0.0</v>
      </c>
      <c r="N217" s="5">
        <v>0.0</v>
      </c>
      <c r="O217" s="5">
        <v>0.0</v>
      </c>
      <c r="P217" s="5">
        <v>15.0</v>
      </c>
      <c r="Q217" s="5">
        <v>15.0</v>
      </c>
      <c r="R217" s="5">
        <v>100.0</v>
      </c>
      <c r="S217" s="5" t="s">
        <v>30</v>
      </c>
      <c r="T217" s="5">
        <v>2023.0</v>
      </c>
      <c r="U217" s="6" t="str">
        <f>VLOOKUP(C217,[1]Sheet1!$C:$N,10,0)=L217</f>
        <v>#ERROR!</v>
      </c>
    </row>
    <row r="218" ht="21.75" customHeight="1">
      <c r="A218" s="7">
        <v>217.0</v>
      </c>
      <c r="B218" s="7">
        <v>127887.0</v>
      </c>
      <c r="C218" s="7" t="s">
        <v>758</v>
      </c>
      <c r="D218" s="7" t="s">
        <v>759</v>
      </c>
      <c r="E218" s="7" t="s">
        <v>760</v>
      </c>
      <c r="F218" s="7" t="s">
        <v>269</v>
      </c>
      <c r="G218" s="7" t="s">
        <v>51</v>
      </c>
      <c r="H218" s="8"/>
      <c r="I218" s="7" t="s">
        <v>761</v>
      </c>
      <c r="J218" s="7" t="s">
        <v>108</v>
      </c>
      <c r="K218" s="7">
        <v>2.0</v>
      </c>
      <c r="L218" s="7">
        <v>-12.0</v>
      </c>
      <c r="M218" s="7">
        <v>15.0</v>
      </c>
      <c r="N218" s="7">
        <v>15.0</v>
      </c>
      <c r="O218" s="5">
        <v>0.0</v>
      </c>
      <c r="P218" s="5">
        <v>15.0</v>
      </c>
      <c r="Q218" s="5">
        <v>15.0</v>
      </c>
      <c r="R218" s="5">
        <v>44.44</v>
      </c>
      <c r="S218" s="5" t="s">
        <v>30</v>
      </c>
      <c r="T218" s="5">
        <v>2023.0</v>
      </c>
      <c r="U218" s="8" t="str">
        <f>VLOOKUP(C218,[1]Sheet1!$C:$N,10,0)</f>
        <v>#ERROR!</v>
      </c>
      <c r="V218" s="8" t="str">
        <f>VLOOKUP(C218,[1]Sheet1!$C:$N,11,0)</f>
        <v>#ERROR!</v>
      </c>
      <c r="W218" s="8" t="str">
        <f>L218-U218</f>
        <v>#ERROR!</v>
      </c>
      <c r="X218" s="8"/>
      <c r="Y218" s="8">
        <v>14.0</v>
      </c>
    </row>
    <row r="219" ht="12.75" hidden="1" customHeight="1">
      <c r="A219" s="5">
        <v>218.0</v>
      </c>
      <c r="B219" s="5">
        <v>126422.0</v>
      </c>
      <c r="C219" s="5" t="s">
        <v>762</v>
      </c>
      <c r="D219" s="5" t="s">
        <v>763</v>
      </c>
      <c r="E219" s="5" t="s">
        <v>764</v>
      </c>
      <c r="F219" s="5" t="s">
        <v>269</v>
      </c>
      <c r="G219" s="5" t="s">
        <v>51</v>
      </c>
      <c r="H219" s="4"/>
      <c r="I219" s="5" t="s">
        <v>765</v>
      </c>
      <c r="J219" s="5" t="s">
        <v>108</v>
      </c>
      <c r="K219" s="5">
        <v>2.0</v>
      </c>
      <c r="L219" s="5">
        <v>-25.0</v>
      </c>
      <c r="M219" s="5">
        <v>-1.0</v>
      </c>
      <c r="N219" s="5">
        <v>-1.0</v>
      </c>
      <c r="O219" s="5">
        <v>0.0</v>
      </c>
      <c r="P219" s="5">
        <v>15.0</v>
      </c>
      <c r="Q219" s="5">
        <v>15.0</v>
      </c>
      <c r="R219" s="5">
        <v>104.17</v>
      </c>
      <c r="S219" s="5" t="s">
        <v>30</v>
      </c>
      <c r="T219" s="5">
        <v>2023.0</v>
      </c>
      <c r="U219" s="6" t="str">
        <f>VLOOKUP(C219,[1]Sheet1!$C:$N,10,0)=L219</f>
        <v>#ERROR!</v>
      </c>
    </row>
    <row r="220" ht="12.75" hidden="1" customHeight="1">
      <c r="A220" s="5">
        <v>219.0</v>
      </c>
      <c r="B220" s="5">
        <v>126424.0</v>
      </c>
      <c r="C220" s="5" t="s">
        <v>766</v>
      </c>
      <c r="D220" s="5" t="s">
        <v>767</v>
      </c>
      <c r="E220" s="5" t="s">
        <v>764</v>
      </c>
      <c r="F220" s="5" t="s">
        <v>269</v>
      </c>
      <c r="G220" s="5" t="s">
        <v>51</v>
      </c>
      <c r="H220" s="4"/>
      <c r="I220" s="5" t="s">
        <v>765</v>
      </c>
      <c r="J220" s="5" t="s">
        <v>108</v>
      </c>
      <c r="K220" s="5">
        <v>2.0</v>
      </c>
      <c r="L220" s="5">
        <v>-23.0</v>
      </c>
      <c r="M220" s="5">
        <v>1.0</v>
      </c>
      <c r="N220" s="5">
        <v>1.0</v>
      </c>
      <c r="O220" s="5">
        <v>0.0</v>
      </c>
      <c r="P220" s="5">
        <v>15.0</v>
      </c>
      <c r="Q220" s="5">
        <v>15.0</v>
      </c>
      <c r="R220" s="5">
        <v>95.83</v>
      </c>
      <c r="S220" s="5" t="s">
        <v>30</v>
      </c>
      <c r="T220" s="5">
        <v>2023.0</v>
      </c>
      <c r="U220" s="6" t="str">
        <f>VLOOKUP(C220,[1]Sheet1!$C:$N,10,0)=L220</f>
        <v>#ERROR!</v>
      </c>
    </row>
    <row r="221" ht="12.75" hidden="1" customHeight="1">
      <c r="A221" s="5">
        <v>220.0</v>
      </c>
      <c r="B221" s="5">
        <v>162643.0</v>
      </c>
      <c r="C221" s="5" t="s">
        <v>768</v>
      </c>
      <c r="D221" s="5" t="s">
        <v>769</v>
      </c>
      <c r="E221" s="5" t="s">
        <v>770</v>
      </c>
      <c r="F221" s="5" t="s">
        <v>269</v>
      </c>
      <c r="G221" s="5" t="s">
        <v>51</v>
      </c>
      <c r="H221" s="4"/>
      <c r="I221" s="5" t="s">
        <v>771</v>
      </c>
      <c r="J221" s="5" t="s">
        <v>59</v>
      </c>
      <c r="K221" s="5">
        <v>2.0</v>
      </c>
      <c r="L221" s="5">
        <v>-24.0</v>
      </c>
      <c r="M221" s="5">
        <v>0.0</v>
      </c>
      <c r="N221" s="5">
        <v>0.0</v>
      </c>
      <c r="O221" s="5">
        <v>-1.0</v>
      </c>
      <c r="P221" s="5">
        <v>14.0</v>
      </c>
      <c r="Q221" s="5">
        <v>14.0</v>
      </c>
      <c r="R221" s="5">
        <v>100.0</v>
      </c>
      <c r="S221" s="5" t="s">
        <v>30</v>
      </c>
      <c r="T221" s="5">
        <v>2023.0</v>
      </c>
      <c r="U221" s="6" t="str">
        <f>VLOOKUP(C221,[1]Sheet1!$C:$N,10,0)=L221</f>
        <v>#ERROR!</v>
      </c>
    </row>
    <row r="222" ht="12.75" hidden="1" customHeight="1">
      <c r="A222" s="5">
        <v>221.0</v>
      </c>
      <c r="B222" s="5">
        <v>130818.0</v>
      </c>
      <c r="C222" s="5" t="s">
        <v>772</v>
      </c>
      <c r="D222" s="5" t="s">
        <v>773</v>
      </c>
      <c r="E222" s="5" t="s">
        <v>718</v>
      </c>
      <c r="F222" s="5" t="s">
        <v>269</v>
      </c>
      <c r="G222" s="5" t="s">
        <v>51</v>
      </c>
      <c r="H222" s="4"/>
      <c r="I222" s="5" t="s">
        <v>707</v>
      </c>
      <c r="J222" s="5" t="s">
        <v>331</v>
      </c>
      <c r="K222" s="5">
        <v>2.0</v>
      </c>
      <c r="L222" s="5">
        <v>-24.0</v>
      </c>
      <c r="M222" s="5">
        <v>0.0</v>
      </c>
      <c r="N222" s="5">
        <v>0.0</v>
      </c>
      <c r="O222" s="5">
        <v>0.0</v>
      </c>
      <c r="P222" s="5">
        <v>15.0</v>
      </c>
      <c r="Q222" s="5">
        <v>15.0</v>
      </c>
      <c r="R222" s="5">
        <v>100.0</v>
      </c>
      <c r="S222" s="5" t="s">
        <v>30</v>
      </c>
      <c r="T222" s="5">
        <v>2023.0</v>
      </c>
      <c r="U222" s="6" t="str">
        <f>VLOOKUP(C222,[1]Sheet1!$C:$N,10,0)=L222</f>
        <v>#ERROR!</v>
      </c>
    </row>
    <row r="223" ht="12.75" hidden="1" customHeight="1">
      <c r="A223" s="5">
        <v>222.0</v>
      </c>
      <c r="B223" s="5">
        <v>131183.0</v>
      </c>
      <c r="C223" s="5" t="s">
        <v>774</v>
      </c>
      <c r="D223" s="5" t="s">
        <v>775</v>
      </c>
      <c r="E223" s="5" t="s">
        <v>776</v>
      </c>
      <c r="F223" s="5" t="s">
        <v>269</v>
      </c>
      <c r="G223" s="5" t="s">
        <v>124</v>
      </c>
      <c r="H223" s="4"/>
      <c r="I223" s="5" t="s">
        <v>777</v>
      </c>
      <c r="J223" s="5" t="s">
        <v>100</v>
      </c>
      <c r="K223" s="5">
        <v>2.0</v>
      </c>
      <c r="L223" s="5">
        <v>-24.0</v>
      </c>
      <c r="M223" s="5">
        <v>0.0</v>
      </c>
      <c r="N223" s="5">
        <v>0.0</v>
      </c>
      <c r="O223" s="5">
        <v>-8.0</v>
      </c>
      <c r="P223" s="5">
        <v>5.75</v>
      </c>
      <c r="Q223" s="5">
        <v>5.75</v>
      </c>
      <c r="R223" s="5">
        <v>100.0</v>
      </c>
      <c r="S223" s="5" t="s">
        <v>30</v>
      </c>
      <c r="T223" s="5">
        <v>2023.0</v>
      </c>
      <c r="U223" s="6" t="str">
        <f>VLOOKUP(C223,[1]Sheet1!$C:$N,10,0)=L223</f>
        <v>#ERROR!</v>
      </c>
    </row>
    <row r="224" ht="21.75" customHeight="1">
      <c r="A224" s="7">
        <v>223.0</v>
      </c>
      <c r="B224" s="7">
        <v>118608.0</v>
      </c>
      <c r="C224" s="7" t="s">
        <v>778</v>
      </c>
      <c r="D224" s="7" t="s">
        <v>779</v>
      </c>
      <c r="E224" s="7" t="s">
        <v>780</v>
      </c>
      <c r="F224" s="7" t="s">
        <v>269</v>
      </c>
      <c r="G224" s="7" t="s">
        <v>84</v>
      </c>
      <c r="H224" s="8"/>
      <c r="I224" s="7" t="s">
        <v>781</v>
      </c>
      <c r="J224" s="7" t="s">
        <v>276</v>
      </c>
      <c r="K224" s="7">
        <v>2.0</v>
      </c>
      <c r="L224" s="7">
        <v>-23.0</v>
      </c>
      <c r="M224" s="7">
        <v>4.0</v>
      </c>
      <c r="N224" s="7">
        <v>4.0</v>
      </c>
      <c r="O224" s="5">
        <v>0.0</v>
      </c>
      <c r="P224" s="5">
        <v>13.75</v>
      </c>
      <c r="Q224" s="5">
        <v>13.75</v>
      </c>
      <c r="R224" s="5">
        <v>85.19</v>
      </c>
      <c r="S224" s="5" t="s">
        <v>30</v>
      </c>
      <c r="T224" s="5">
        <v>2023.0</v>
      </c>
      <c r="U224" s="8" t="str">
        <f>VLOOKUP(C224,[1]Sheet1!$C:$N,10,0)</f>
        <v>#ERROR!</v>
      </c>
      <c r="V224" s="8" t="str">
        <f>VLOOKUP(C224,[1]Sheet1!$C:$N,11,0)</f>
        <v>#ERROR!</v>
      </c>
      <c r="W224" s="8" t="str">
        <f>L224-U224</f>
        <v>#ERROR!</v>
      </c>
      <c r="X224" s="8"/>
      <c r="Y224" s="8">
        <v>2.0</v>
      </c>
    </row>
    <row r="225" ht="12.75" hidden="1" customHeight="1">
      <c r="A225" s="5">
        <v>224.0</v>
      </c>
      <c r="B225" s="5">
        <v>124187.0</v>
      </c>
      <c r="C225" s="5" t="s">
        <v>782</v>
      </c>
      <c r="D225" s="5" t="s">
        <v>783</v>
      </c>
      <c r="E225" s="5" t="s">
        <v>780</v>
      </c>
      <c r="F225" s="5" t="s">
        <v>269</v>
      </c>
      <c r="G225" s="5" t="s">
        <v>51</v>
      </c>
      <c r="H225" s="4"/>
      <c r="I225" s="5" t="s">
        <v>784</v>
      </c>
      <c r="J225" s="5" t="s">
        <v>59</v>
      </c>
      <c r="K225" s="5">
        <v>2.0</v>
      </c>
      <c r="L225" s="5">
        <v>-24.0</v>
      </c>
      <c r="M225" s="5">
        <v>0.0</v>
      </c>
      <c r="N225" s="5">
        <v>0.0</v>
      </c>
      <c r="O225" s="5">
        <v>0.0</v>
      </c>
      <c r="P225" s="5">
        <v>15.0</v>
      </c>
      <c r="Q225" s="5">
        <v>15.0</v>
      </c>
      <c r="R225" s="5">
        <v>100.0</v>
      </c>
      <c r="S225" s="5" t="s">
        <v>30</v>
      </c>
      <c r="T225" s="5">
        <v>2023.0</v>
      </c>
      <c r="U225" s="6" t="str">
        <f>VLOOKUP(C225,[1]Sheet1!$C:$N,10,0)=L225</f>
        <v>#ERROR!</v>
      </c>
    </row>
    <row r="226" ht="12.75" hidden="1" customHeight="1">
      <c r="A226" s="5">
        <v>225.0</v>
      </c>
      <c r="B226" s="5">
        <v>127693.0</v>
      </c>
      <c r="C226" s="5" t="s">
        <v>785</v>
      </c>
      <c r="D226" s="5" t="s">
        <v>786</v>
      </c>
      <c r="E226" s="5" t="s">
        <v>787</v>
      </c>
      <c r="F226" s="5" t="s">
        <v>269</v>
      </c>
      <c r="G226" s="5" t="s">
        <v>51</v>
      </c>
      <c r="H226" s="4"/>
      <c r="I226" s="5" t="s">
        <v>726</v>
      </c>
      <c r="J226" s="5" t="s">
        <v>29</v>
      </c>
      <c r="K226" s="5">
        <v>2.0</v>
      </c>
      <c r="L226" s="5">
        <v>-25.0</v>
      </c>
      <c r="M226" s="5">
        <v>-1.0</v>
      </c>
      <c r="N226" s="5">
        <v>-1.0</v>
      </c>
      <c r="O226" s="5">
        <v>-1.0</v>
      </c>
      <c r="P226" s="5">
        <v>14.0</v>
      </c>
      <c r="Q226" s="5">
        <v>14.0</v>
      </c>
      <c r="R226" s="5">
        <v>104.17</v>
      </c>
      <c r="S226" s="5" t="s">
        <v>30</v>
      </c>
      <c r="T226" s="5">
        <v>2023.0</v>
      </c>
      <c r="U226" s="6" t="str">
        <f>VLOOKUP(C226,[1]Sheet1!$C:$N,10,0)=L226</f>
        <v>#ERROR!</v>
      </c>
    </row>
    <row r="227" ht="12.75" hidden="1" customHeight="1">
      <c r="A227" s="5">
        <v>226.0</v>
      </c>
      <c r="B227" s="5">
        <v>123714.0</v>
      </c>
      <c r="C227" s="5" t="s">
        <v>788</v>
      </c>
      <c r="D227" s="5" t="s">
        <v>789</v>
      </c>
      <c r="E227" s="5" t="s">
        <v>790</v>
      </c>
      <c r="F227" s="5" t="s">
        <v>269</v>
      </c>
      <c r="G227" s="5" t="s">
        <v>84</v>
      </c>
      <c r="H227" s="4"/>
      <c r="I227" s="5" t="s">
        <v>791</v>
      </c>
      <c r="J227" s="5" t="s">
        <v>276</v>
      </c>
      <c r="K227" s="5">
        <v>2.0</v>
      </c>
      <c r="L227" s="5">
        <v>-22.0</v>
      </c>
      <c r="M227" s="5">
        <v>0.0</v>
      </c>
      <c r="N227" s="5">
        <v>0.0</v>
      </c>
      <c r="O227" s="5">
        <v>-11.0</v>
      </c>
      <c r="P227" s="5">
        <v>2.75</v>
      </c>
      <c r="Q227" s="5">
        <v>2.75</v>
      </c>
      <c r="R227" s="5">
        <v>100.0</v>
      </c>
      <c r="S227" s="5" t="s">
        <v>30</v>
      </c>
      <c r="T227" s="5">
        <v>2023.0</v>
      </c>
      <c r="U227" s="6" t="str">
        <f>VLOOKUP(C227,[1]Sheet1!$C:$N,10,0)=L227</f>
        <v>#ERROR!</v>
      </c>
    </row>
    <row r="228" ht="12.75" hidden="1" customHeight="1">
      <c r="A228" s="5">
        <v>227.0</v>
      </c>
      <c r="B228" s="5">
        <v>151178.0</v>
      </c>
      <c r="C228" s="5" t="s">
        <v>792</v>
      </c>
      <c r="D228" s="5" t="s">
        <v>793</v>
      </c>
      <c r="E228" s="5" t="s">
        <v>794</v>
      </c>
      <c r="F228" s="5" t="s">
        <v>795</v>
      </c>
      <c r="G228" s="5" t="s">
        <v>51</v>
      </c>
      <c r="H228" s="4"/>
      <c r="I228" s="5" t="s">
        <v>796</v>
      </c>
      <c r="J228" s="5" t="s">
        <v>108</v>
      </c>
      <c r="K228" s="5">
        <v>2.0</v>
      </c>
      <c r="L228" s="5">
        <v>0.0</v>
      </c>
      <c r="M228" s="5">
        <v>24.0</v>
      </c>
      <c r="N228" s="5">
        <v>24.0</v>
      </c>
      <c r="O228" s="5">
        <v>0.0</v>
      </c>
      <c r="P228" s="5">
        <v>15.0</v>
      </c>
      <c r="Q228" s="5">
        <v>15.0</v>
      </c>
      <c r="R228" s="5">
        <v>0.0</v>
      </c>
      <c r="S228" s="5" t="s">
        <v>30</v>
      </c>
      <c r="T228" s="5">
        <v>2023.0</v>
      </c>
      <c r="U228" s="6" t="str">
        <f>VLOOKUP(C228,[1]Sheet1!$C:$N,10,0)=L228</f>
        <v>#ERROR!</v>
      </c>
    </row>
    <row r="229" ht="12.75" hidden="1" customHeight="1">
      <c r="A229" s="5">
        <v>228.0</v>
      </c>
      <c r="B229" s="5">
        <v>132191.0</v>
      </c>
      <c r="C229" s="5" t="s">
        <v>797</v>
      </c>
      <c r="D229" s="5" t="s">
        <v>798</v>
      </c>
      <c r="E229" s="5" t="s">
        <v>799</v>
      </c>
      <c r="F229" s="5" t="s">
        <v>269</v>
      </c>
      <c r="G229" s="5" t="s">
        <v>77</v>
      </c>
      <c r="H229" s="4"/>
      <c r="I229" s="5" t="s">
        <v>800</v>
      </c>
      <c r="J229" s="5" t="s">
        <v>397</v>
      </c>
      <c r="K229" s="5">
        <v>2.0</v>
      </c>
      <c r="L229" s="5">
        <v>-9.0</v>
      </c>
      <c r="M229" s="5">
        <v>24.0</v>
      </c>
      <c r="N229" s="5">
        <v>24.0</v>
      </c>
      <c r="O229" s="5">
        <v>-15.0</v>
      </c>
      <c r="P229" s="5">
        <v>0.0</v>
      </c>
      <c r="Q229" s="5">
        <v>0.0</v>
      </c>
      <c r="R229" s="5">
        <v>27.27</v>
      </c>
      <c r="S229" s="5" t="s">
        <v>30</v>
      </c>
      <c r="T229" s="5">
        <v>2023.0</v>
      </c>
      <c r="U229" s="6" t="str">
        <f>VLOOKUP(C229,[1]Sheet1!$C:$N,10,0)=L229</f>
        <v>#ERROR!</v>
      </c>
    </row>
    <row r="230" ht="21.75" customHeight="1">
      <c r="A230" s="7">
        <v>229.0</v>
      </c>
      <c r="B230" s="7">
        <v>153688.0</v>
      </c>
      <c r="C230" s="7" t="s">
        <v>801</v>
      </c>
      <c r="D230" s="7" t="s">
        <v>802</v>
      </c>
      <c r="E230" s="7" t="s">
        <v>803</v>
      </c>
      <c r="F230" s="7" t="s">
        <v>26</v>
      </c>
      <c r="G230" s="7" t="s">
        <v>434</v>
      </c>
      <c r="H230" s="8"/>
      <c r="I230" s="7" t="s">
        <v>647</v>
      </c>
      <c r="J230" s="7" t="s">
        <v>64</v>
      </c>
      <c r="K230" s="7">
        <v>2.0</v>
      </c>
      <c r="L230" s="7">
        <v>-23.0</v>
      </c>
      <c r="M230" s="7">
        <v>4.0</v>
      </c>
      <c r="N230" s="7">
        <v>4.0</v>
      </c>
      <c r="O230" s="5">
        <v>-11.0</v>
      </c>
      <c r="P230" s="5">
        <v>4.0</v>
      </c>
      <c r="Q230" s="5">
        <v>4.0</v>
      </c>
      <c r="R230" s="5">
        <v>85.19</v>
      </c>
      <c r="S230" s="5" t="s">
        <v>30</v>
      </c>
      <c r="T230" s="5">
        <v>2023.0</v>
      </c>
      <c r="U230" s="8" t="str">
        <f>VLOOKUP(C230,[1]Sheet1!$C:$N,10,0)</f>
        <v>#ERROR!</v>
      </c>
      <c r="V230" s="8" t="str">
        <f>VLOOKUP(C230,[1]Sheet1!$C:$N,11,0)</f>
        <v>#ERROR!</v>
      </c>
      <c r="W230" s="8" t="str">
        <f t="shared" ref="W230:W231" si="4">L230-U230</f>
        <v>#ERROR!</v>
      </c>
      <c r="X230" s="8"/>
      <c r="Y230" s="8">
        <v>2.0</v>
      </c>
    </row>
    <row r="231" ht="21.75" customHeight="1">
      <c r="A231" s="7">
        <v>230.0</v>
      </c>
      <c r="B231" s="7">
        <v>164750.0</v>
      </c>
      <c r="C231" s="7" t="s">
        <v>804</v>
      </c>
      <c r="D231" s="7" t="s">
        <v>805</v>
      </c>
      <c r="E231" s="7" t="s">
        <v>803</v>
      </c>
      <c r="F231" s="7" t="s">
        <v>26</v>
      </c>
      <c r="G231" s="7" t="s">
        <v>186</v>
      </c>
      <c r="H231" s="8"/>
      <c r="I231" s="7" t="s">
        <v>806</v>
      </c>
      <c r="J231" s="7" t="s">
        <v>807</v>
      </c>
      <c r="K231" s="7">
        <v>2.0</v>
      </c>
      <c r="L231" s="7">
        <v>-15.0</v>
      </c>
      <c r="M231" s="7">
        <v>9.0</v>
      </c>
      <c r="N231" s="7">
        <v>9.0</v>
      </c>
      <c r="O231" s="5">
        <v>0.0</v>
      </c>
      <c r="P231" s="5">
        <v>15.0</v>
      </c>
      <c r="Q231" s="5">
        <v>15.0</v>
      </c>
      <c r="R231" s="5">
        <v>62.5</v>
      </c>
      <c r="S231" s="5" t="s">
        <v>30</v>
      </c>
      <c r="T231" s="5">
        <v>2023.0</v>
      </c>
      <c r="U231" s="8" t="str">
        <f>VLOOKUP(C231,[1]Sheet1!$C:$N,10,0)</f>
        <v>#ERROR!</v>
      </c>
      <c r="V231" s="8" t="str">
        <f>VLOOKUP(C231,[1]Sheet1!$C:$N,11,0)</f>
        <v>#ERROR!</v>
      </c>
      <c r="W231" s="8" t="str">
        <f t="shared" si="4"/>
        <v>#ERROR!</v>
      </c>
      <c r="X231" s="8"/>
      <c r="Y231" s="8">
        <v>8.0</v>
      </c>
    </row>
    <row r="232" ht="12.75" hidden="1" customHeight="1">
      <c r="A232" s="5">
        <v>231.0</v>
      </c>
      <c r="B232" s="5">
        <v>164249.0</v>
      </c>
      <c r="C232" s="5" t="s">
        <v>808</v>
      </c>
      <c r="D232" s="5" t="s">
        <v>809</v>
      </c>
      <c r="E232" s="5" t="s">
        <v>25</v>
      </c>
      <c r="F232" s="5" t="s">
        <v>26</v>
      </c>
      <c r="G232" s="5" t="s">
        <v>186</v>
      </c>
      <c r="H232" s="4"/>
      <c r="I232" s="5" t="s">
        <v>810</v>
      </c>
      <c r="J232" s="5" t="s">
        <v>811</v>
      </c>
      <c r="K232" s="5">
        <v>2.0</v>
      </c>
      <c r="L232" s="5">
        <v>-23.0</v>
      </c>
      <c r="M232" s="5">
        <v>2.0</v>
      </c>
      <c r="N232" s="5">
        <v>2.0</v>
      </c>
      <c r="O232" s="5">
        <v>-5.0</v>
      </c>
      <c r="P232" s="5">
        <v>10.0</v>
      </c>
      <c r="Q232" s="5">
        <v>10.0</v>
      </c>
      <c r="R232" s="5">
        <v>92.0</v>
      </c>
      <c r="S232" s="5" t="s">
        <v>30</v>
      </c>
      <c r="T232" s="5">
        <v>2023.0</v>
      </c>
      <c r="U232" s="6" t="str">
        <f>VLOOKUP(C232,[1]Sheet1!$C:$N,10,0)=L232</f>
        <v>#ERROR!</v>
      </c>
    </row>
    <row r="233" ht="12.75" hidden="1" customHeight="1">
      <c r="A233" s="5">
        <v>232.0</v>
      </c>
      <c r="B233" s="5">
        <v>156094.0</v>
      </c>
      <c r="C233" s="5" t="s">
        <v>812</v>
      </c>
      <c r="D233" s="5" t="s">
        <v>813</v>
      </c>
      <c r="E233" s="5" t="s">
        <v>814</v>
      </c>
      <c r="F233" s="5" t="s">
        <v>26</v>
      </c>
      <c r="G233" s="5" t="s">
        <v>51</v>
      </c>
      <c r="H233" s="4"/>
      <c r="I233" s="5" t="s">
        <v>392</v>
      </c>
      <c r="J233" s="5" t="s">
        <v>79</v>
      </c>
      <c r="K233" s="5">
        <v>2.0</v>
      </c>
      <c r="L233" s="5">
        <v>-24.0</v>
      </c>
      <c r="M233" s="5">
        <v>0.0</v>
      </c>
      <c r="N233" s="5">
        <v>0.0</v>
      </c>
      <c r="O233" s="5">
        <v>-9.0</v>
      </c>
      <c r="P233" s="5">
        <v>6.0</v>
      </c>
      <c r="Q233" s="5">
        <v>6.0</v>
      </c>
      <c r="R233" s="5">
        <v>100.0</v>
      </c>
      <c r="S233" s="5" t="s">
        <v>30</v>
      </c>
      <c r="T233" s="5">
        <v>2023.0</v>
      </c>
      <c r="U233" s="6" t="str">
        <f>VLOOKUP(C233,[1]Sheet1!$C:$N,10,0)=L233</f>
        <v>#ERROR!</v>
      </c>
    </row>
    <row r="234" ht="12.75" hidden="1" customHeight="1">
      <c r="A234" s="5">
        <v>233.0</v>
      </c>
      <c r="B234" s="5">
        <v>133522.0</v>
      </c>
      <c r="C234" s="5" t="s">
        <v>815</v>
      </c>
      <c r="D234" s="5" t="s">
        <v>816</v>
      </c>
      <c r="E234" s="5" t="s">
        <v>33</v>
      </c>
      <c r="F234" s="5" t="s">
        <v>26</v>
      </c>
      <c r="G234" s="5" t="s">
        <v>124</v>
      </c>
      <c r="H234" s="4"/>
      <c r="I234" s="5" t="s">
        <v>817</v>
      </c>
      <c r="J234" s="5" t="s">
        <v>818</v>
      </c>
      <c r="K234" s="5">
        <v>2.0</v>
      </c>
      <c r="L234" s="5">
        <v>-24.0</v>
      </c>
      <c r="M234" s="5">
        <v>0.0</v>
      </c>
      <c r="N234" s="5">
        <v>0.0</v>
      </c>
      <c r="O234" s="5">
        <v>-1.0</v>
      </c>
      <c r="P234" s="5">
        <v>14.0</v>
      </c>
      <c r="Q234" s="5">
        <v>14.0</v>
      </c>
      <c r="R234" s="5">
        <v>100.0</v>
      </c>
      <c r="S234" s="5" t="s">
        <v>30</v>
      </c>
      <c r="T234" s="5">
        <v>2023.0</v>
      </c>
      <c r="U234" s="6" t="str">
        <f>VLOOKUP(C234,[1]Sheet1!$C:$N,10,0)=L234</f>
        <v>#ERROR!</v>
      </c>
    </row>
    <row r="235" ht="12.75" hidden="1" customHeight="1">
      <c r="A235" s="5">
        <v>234.0</v>
      </c>
      <c r="B235" s="5">
        <v>145216.0</v>
      </c>
      <c r="C235" s="5" t="s">
        <v>819</v>
      </c>
      <c r="D235" s="5" t="s">
        <v>820</v>
      </c>
      <c r="E235" s="5" t="s">
        <v>821</v>
      </c>
      <c r="F235" s="5" t="s">
        <v>26</v>
      </c>
      <c r="G235" s="5" t="s">
        <v>39</v>
      </c>
      <c r="H235" s="4"/>
      <c r="I235" s="5" t="s">
        <v>822</v>
      </c>
      <c r="J235" s="5" t="s">
        <v>41</v>
      </c>
      <c r="K235" s="5">
        <v>2.0</v>
      </c>
      <c r="L235" s="5">
        <v>-31.0</v>
      </c>
      <c r="M235" s="5">
        <v>-7.0</v>
      </c>
      <c r="N235" s="5">
        <v>-7.0</v>
      </c>
      <c r="O235" s="5">
        <v>0.0</v>
      </c>
      <c r="P235" s="5">
        <v>15.0</v>
      </c>
      <c r="Q235" s="5">
        <v>15.0</v>
      </c>
      <c r="R235" s="5">
        <v>129.17</v>
      </c>
      <c r="S235" s="5" t="s">
        <v>30</v>
      </c>
      <c r="T235" s="5">
        <v>2023.0</v>
      </c>
      <c r="U235" s="6" t="str">
        <f>VLOOKUP(C235,[1]Sheet1!$C:$N,10,0)=L235</f>
        <v>#ERROR!</v>
      </c>
    </row>
    <row r="236" ht="12.75" hidden="1" customHeight="1">
      <c r="A236" s="5">
        <v>235.0</v>
      </c>
      <c r="B236" s="5">
        <v>155287.0</v>
      </c>
      <c r="C236" s="5" t="s">
        <v>823</v>
      </c>
      <c r="D236" s="5" t="s">
        <v>824</v>
      </c>
      <c r="E236" s="5" t="s">
        <v>44</v>
      </c>
      <c r="F236" s="5" t="s">
        <v>26</v>
      </c>
      <c r="G236" s="5" t="s">
        <v>124</v>
      </c>
      <c r="H236" s="4"/>
      <c r="I236" s="5" t="s">
        <v>825</v>
      </c>
      <c r="J236" s="5" t="s">
        <v>41</v>
      </c>
      <c r="K236" s="5">
        <v>2.0</v>
      </c>
      <c r="L236" s="5">
        <v>-24.0</v>
      </c>
      <c r="M236" s="5">
        <v>0.0</v>
      </c>
      <c r="N236" s="5">
        <v>0.0</v>
      </c>
      <c r="O236" s="5">
        <v>-3.0</v>
      </c>
      <c r="P236" s="5">
        <v>12.0</v>
      </c>
      <c r="Q236" s="5">
        <v>12.0</v>
      </c>
      <c r="R236" s="5">
        <v>100.0</v>
      </c>
      <c r="S236" s="5" t="s">
        <v>30</v>
      </c>
      <c r="T236" s="5">
        <v>2023.0</v>
      </c>
      <c r="U236" s="6" t="str">
        <f>VLOOKUP(C236,[1]Sheet1!$C:$N,10,0)=L236</f>
        <v>#ERROR!</v>
      </c>
    </row>
    <row r="237" ht="12.75" hidden="1" customHeight="1">
      <c r="A237" s="5">
        <v>236.0</v>
      </c>
      <c r="B237" s="5">
        <v>137284.0</v>
      </c>
      <c r="C237" s="5" t="s">
        <v>826</v>
      </c>
      <c r="D237" s="5" t="s">
        <v>827</v>
      </c>
      <c r="E237" s="5" t="s">
        <v>44</v>
      </c>
      <c r="F237" s="5" t="s">
        <v>26</v>
      </c>
      <c r="G237" s="5" t="s">
        <v>98</v>
      </c>
      <c r="H237" s="4"/>
      <c r="I237" s="5" t="s">
        <v>828</v>
      </c>
      <c r="J237" s="5" t="s">
        <v>41</v>
      </c>
      <c r="K237" s="5">
        <v>2.0</v>
      </c>
      <c r="L237" s="5">
        <v>-25.0</v>
      </c>
      <c r="M237" s="5">
        <v>-1.0</v>
      </c>
      <c r="N237" s="5">
        <v>-1.0</v>
      </c>
      <c r="O237" s="5">
        <v>-15.0</v>
      </c>
      <c r="P237" s="5">
        <v>0.0</v>
      </c>
      <c r="Q237" s="5">
        <v>0.0</v>
      </c>
      <c r="R237" s="5">
        <v>104.17</v>
      </c>
      <c r="S237" s="5" t="s">
        <v>30</v>
      </c>
      <c r="T237" s="5">
        <v>2023.0</v>
      </c>
      <c r="U237" s="6" t="str">
        <f>VLOOKUP(C237,[1]Sheet1!$C:$N,10,0)=L237</f>
        <v>#ERROR!</v>
      </c>
    </row>
    <row r="238" ht="21.75" customHeight="1">
      <c r="A238" s="7">
        <v>237.0</v>
      </c>
      <c r="B238" s="7">
        <v>114270.0</v>
      </c>
      <c r="C238" s="7" t="s">
        <v>829</v>
      </c>
      <c r="D238" s="7" t="s">
        <v>830</v>
      </c>
      <c r="E238" s="7" t="s">
        <v>831</v>
      </c>
      <c r="F238" s="7" t="s">
        <v>26</v>
      </c>
      <c r="G238" s="7" t="s">
        <v>51</v>
      </c>
      <c r="H238" s="8"/>
      <c r="I238" s="7" t="s">
        <v>832</v>
      </c>
      <c r="J238" s="7" t="s">
        <v>197</v>
      </c>
      <c r="K238" s="7">
        <v>2.0</v>
      </c>
      <c r="L238" s="7">
        <v>-13.0</v>
      </c>
      <c r="M238" s="7">
        <v>19.0</v>
      </c>
      <c r="N238" s="7">
        <v>19.0</v>
      </c>
      <c r="O238" s="5">
        <v>0.0</v>
      </c>
      <c r="P238" s="5">
        <v>15.0</v>
      </c>
      <c r="Q238" s="5">
        <v>15.0</v>
      </c>
      <c r="R238" s="5">
        <v>40.63</v>
      </c>
      <c r="S238" s="5" t="s">
        <v>30</v>
      </c>
      <c r="T238" s="5">
        <v>2023.0</v>
      </c>
      <c r="U238" s="8" t="str">
        <f>VLOOKUP(C238,[1]Sheet1!$C:$N,10,0)</f>
        <v>#ERROR!</v>
      </c>
      <c r="V238" s="8" t="str">
        <f>VLOOKUP(C238,[1]Sheet1!$C:$N,11,0)</f>
        <v>#ERROR!</v>
      </c>
      <c r="W238" s="8" t="str">
        <f>L238-U238</f>
        <v>#ERROR!</v>
      </c>
      <c r="X238" s="8"/>
      <c r="Y238" s="8">
        <v>4.0</v>
      </c>
    </row>
    <row r="239" ht="12.75" hidden="1" customHeight="1">
      <c r="A239" s="5">
        <v>238.0</v>
      </c>
      <c r="B239" s="5">
        <v>125004.0</v>
      </c>
      <c r="C239" s="5" t="s">
        <v>833</v>
      </c>
      <c r="D239" s="5" t="s">
        <v>834</v>
      </c>
      <c r="E239" s="5" t="s">
        <v>33</v>
      </c>
      <c r="F239" s="5" t="s">
        <v>26</v>
      </c>
      <c r="G239" s="5" t="s">
        <v>84</v>
      </c>
      <c r="H239" s="4"/>
      <c r="I239" s="5" t="s">
        <v>835</v>
      </c>
      <c r="J239" s="5" t="s">
        <v>206</v>
      </c>
      <c r="K239" s="5">
        <v>2.0</v>
      </c>
      <c r="L239" s="5">
        <v>-27.0</v>
      </c>
      <c r="M239" s="5">
        <v>4.0</v>
      </c>
      <c r="N239" s="5">
        <v>4.0</v>
      </c>
      <c r="O239" s="5">
        <v>-2.0</v>
      </c>
      <c r="P239" s="5">
        <v>13.0</v>
      </c>
      <c r="Q239" s="5">
        <v>13.0</v>
      </c>
      <c r="R239" s="5">
        <v>87.1</v>
      </c>
      <c r="S239" s="5" t="s">
        <v>30</v>
      </c>
      <c r="T239" s="5">
        <v>2023.0</v>
      </c>
      <c r="U239" s="6" t="str">
        <f>VLOOKUP(C239,[1]Sheet1!$C:$N,10,0)=L239</f>
        <v>#ERROR!</v>
      </c>
    </row>
    <row r="240" ht="12.75" hidden="1" customHeight="1">
      <c r="A240" s="5">
        <v>239.0</v>
      </c>
      <c r="B240" s="5">
        <v>123267.0</v>
      </c>
      <c r="C240" s="5" t="s">
        <v>836</v>
      </c>
      <c r="D240" s="5" t="s">
        <v>837</v>
      </c>
      <c r="E240" s="5" t="s">
        <v>838</v>
      </c>
      <c r="F240" s="5" t="s">
        <v>26</v>
      </c>
      <c r="G240" s="5" t="s">
        <v>39</v>
      </c>
      <c r="H240" s="4"/>
      <c r="I240" s="5" t="s">
        <v>839</v>
      </c>
      <c r="J240" s="5" t="s">
        <v>41</v>
      </c>
      <c r="K240" s="5">
        <v>2.0</v>
      </c>
      <c r="L240" s="5">
        <v>-16.0</v>
      </c>
      <c r="M240" s="5">
        <v>8.0</v>
      </c>
      <c r="N240" s="5">
        <v>8.0</v>
      </c>
      <c r="O240" s="5">
        <v>0.0</v>
      </c>
      <c r="P240" s="5">
        <v>15.0</v>
      </c>
      <c r="Q240" s="5">
        <v>15.0</v>
      </c>
      <c r="R240" s="5">
        <v>66.67</v>
      </c>
      <c r="S240" s="5" t="s">
        <v>30</v>
      </c>
      <c r="T240" s="5">
        <v>2023.0</v>
      </c>
      <c r="U240" s="6" t="str">
        <f>VLOOKUP(C240,[1]Sheet1!$C:$N,10,0)=L240</f>
        <v>#ERROR!</v>
      </c>
    </row>
    <row r="241" ht="12.75" hidden="1" customHeight="1">
      <c r="A241" s="5">
        <v>240.0</v>
      </c>
      <c r="B241" s="5">
        <v>141236.0</v>
      </c>
      <c r="C241" s="5" t="s">
        <v>840</v>
      </c>
      <c r="D241" s="5" t="s">
        <v>841</v>
      </c>
      <c r="E241" s="5" t="s">
        <v>44</v>
      </c>
      <c r="F241" s="5" t="s">
        <v>26</v>
      </c>
      <c r="G241" s="5" t="s">
        <v>270</v>
      </c>
      <c r="H241" s="4"/>
      <c r="I241" s="5" t="s">
        <v>842</v>
      </c>
      <c r="J241" s="5" t="s">
        <v>206</v>
      </c>
      <c r="K241" s="5">
        <v>2.0</v>
      </c>
      <c r="L241" s="5">
        <v>-14.0</v>
      </c>
      <c r="M241" s="5">
        <v>14.0</v>
      </c>
      <c r="N241" s="5">
        <v>14.0</v>
      </c>
      <c r="O241" s="5">
        <v>0.0</v>
      </c>
      <c r="P241" s="5">
        <v>15.0</v>
      </c>
      <c r="Q241" s="5">
        <v>15.0</v>
      </c>
      <c r="R241" s="5">
        <v>50.0</v>
      </c>
      <c r="S241" s="5" t="s">
        <v>30</v>
      </c>
      <c r="T241" s="5">
        <v>2023.0</v>
      </c>
      <c r="U241" s="6" t="str">
        <f>VLOOKUP(C241,[1]Sheet1!$C:$N,10,0)=L241</f>
        <v>#ERROR!</v>
      </c>
    </row>
    <row r="242" ht="12.75" hidden="1" customHeight="1">
      <c r="A242" s="5">
        <v>241.0</v>
      </c>
      <c r="B242" s="5">
        <v>133405.0</v>
      </c>
      <c r="C242" s="5" t="s">
        <v>843</v>
      </c>
      <c r="D242" s="5" t="s">
        <v>844</v>
      </c>
      <c r="E242" s="5" t="s">
        <v>845</v>
      </c>
      <c r="F242" s="5" t="s">
        <v>26</v>
      </c>
      <c r="G242" s="5" t="s">
        <v>51</v>
      </c>
      <c r="H242" s="4"/>
      <c r="I242" s="5" t="s">
        <v>244</v>
      </c>
      <c r="J242" s="5" t="s">
        <v>175</v>
      </c>
      <c r="K242" s="5">
        <v>2.0</v>
      </c>
      <c r="L242" s="5">
        <v>-40.0</v>
      </c>
      <c r="M242" s="5">
        <v>-16.0</v>
      </c>
      <c r="N242" s="5">
        <v>-16.0</v>
      </c>
      <c r="O242" s="5">
        <v>-1.0</v>
      </c>
      <c r="P242" s="5">
        <v>14.0</v>
      </c>
      <c r="Q242" s="5">
        <v>14.0</v>
      </c>
      <c r="R242" s="5">
        <v>166.67</v>
      </c>
      <c r="S242" s="5" t="s">
        <v>30</v>
      </c>
      <c r="T242" s="5">
        <v>2023.0</v>
      </c>
      <c r="U242" s="6" t="str">
        <f>VLOOKUP(C242,[1]Sheet1!$C:$N,10,0)=L242</f>
        <v>#ERROR!</v>
      </c>
    </row>
    <row r="243" ht="12.75" hidden="1" customHeight="1">
      <c r="A243" s="5">
        <v>242.0</v>
      </c>
      <c r="B243" s="5">
        <v>143048.0</v>
      </c>
      <c r="C243" s="5" t="s">
        <v>846</v>
      </c>
      <c r="D243" s="5" t="s">
        <v>847</v>
      </c>
      <c r="E243" s="5" t="s">
        <v>848</v>
      </c>
      <c r="F243" s="5" t="s">
        <v>26</v>
      </c>
      <c r="G243" s="5" t="s">
        <v>51</v>
      </c>
      <c r="H243" s="4"/>
      <c r="I243" s="5" t="s">
        <v>35</v>
      </c>
      <c r="J243" s="5" t="s">
        <v>175</v>
      </c>
      <c r="K243" s="5">
        <v>2.0</v>
      </c>
      <c r="L243" s="5">
        <v>-19.0</v>
      </c>
      <c r="M243" s="5">
        <v>10.0</v>
      </c>
      <c r="N243" s="5">
        <v>10.0</v>
      </c>
      <c r="O243" s="5">
        <v>-5.0</v>
      </c>
      <c r="P243" s="5">
        <v>10.0</v>
      </c>
      <c r="Q243" s="5">
        <v>10.0</v>
      </c>
      <c r="R243" s="5">
        <v>65.52</v>
      </c>
      <c r="S243" s="5" t="s">
        <v>30</v>
      </c>
      <c r="T243" s="5">
        <v>2023.0</v>
      </c>
      <c r="U243" s="6" t="str">
        <f>VLOOKUP(C243,[1]Sheet1!$C:$N,10,0)=L243</f>
        <v>#ERROR!</v>
      </c>
    </row>
    <row r="244" ht="21.75" customHeight="1">
      <c r="A244" s="7">
        <v>243.0</v>
      </c>
      <c r="B244" s="7">
        <v>154215.0</v>
      </c>
      <c r="C244" s="7" t="s">
        <v>849</v>
      </c>
      <c r="D244" s="7" t="s">
        <v>850</v>
      </c>
      <c r="E244" s="7" t="s">
        <v>851</v>
      </c>
      <c r="F244" s="7" t="s">
        <v>26</v>
      </c>
      <c r="G244" s="7" t="s">
        <v>84</v>
      </c>
      <c r="H244" s="8"/>
      <c r="I244" s="7" t="s">
        <v>852</v>
      </c>
      <c r="J244" s="7" t="s">
        <v>331</v>
      </c>
      <c r="K244" s="7">
        <v>2.0</v>
      </c>
      <c r="L244" s="7">
        <v>-15.0</v>
      </c>
      <c r="M244" s="7">
        <v>9.0</v>
      </c>
      <c r="N244" s="7">
        <v>9.0</v>
      </c>
      <c r="O244" s="5">
        <v>0.0</v>
      </c>
      <c r="P244" s="5">
        <v>15.0</v>
      </c>
      <c r="Q244" s="5">
        <v>15.0</v>
      </c>
      <c r="R244" s="5">
        <v>62.5</v>
      </c>
      <c r="S244" s="5" t="s">
        <v>30</v>
      </c>
      <c r="T244" s="5">
        <v>2023.0</v>
      </c>
      <c r="U244" s="8" t="str">
        <f>VLOOKUP(C244,[1]Sheet1!$C:$N,10,0)</f>
        <v>#ERROR!</v>
      </c>
      <c r="V244" s="8" t="str">
        <f>VLOOKUP(C244,[1]Sheet1!$C:$N,11,0)</f>
        <v>#ERROR!</v>
      </c>
      <c r="W244" s="8" t="str">
        <f>L244-U244</f>
        <v>#ERROR!</v>
      </c>
      <c r="X244" s="8"/>
      <c r="Y244" s="8">
        <v>4.0</v>
      </c>
    </row>
    <row r="245" ht="12.75" hidden="1" customHeight="1">
      <c r="A245" s="5">
        <v>244.0</v>
      </c>
      <c r="B245" s="5">
        <v>121665.0</v>
      </c>
      <c r="C245" s="5" t="s">
        <v>853</v>
      </c>
      <c r="D245" s="5" t="s">
        <v>854</v>
      </c>
      <c r="E245" s="5" t="s">
        <v>855</v>
      </c>
      <c r="F245" s="5" t="s">
        <v>26</v>
      </c>
      <c r="G245" s="5" t="s">
        <v>51</v>
      </c>
      <c r="H245" s="4"/>
      <c r="I245" s="5" t="s">
        <v>167</v>
      </c>
      <c r="J245" s="5" t="s">
        <v>64</v>
      </c>
      <c r="K245" s="5">
        <v>2.0</v>
      </c>
      <c r="L245" s="5">
        <v>-61.0</v>
      </c>
      <c r="M245" s="5">
        <v>-32.0</v>
      </c>
      <c r="N245" s="5">
        <v>-32.0</v>
      </c>
      <c r="O245" s="5">
        <v>0.0</v>
      </c>
      <c r="P245" s="5">
        <v>15.0</v>
      </c>
      <c r="Q245" s="5">
        <v>15.0</v>
      </c>
      <c r="R245" s="5">
        <v>210.34</v>
      </c>
      <c r="S245" s="5" t="s">
        <v>30</v>
      </c>
      <c r="T245" s="5">
        <v>2023.0</v>
      </c>
      <c r="U245" s="6" t="str">
        <f>VLOOKUP(C245,[1]Sheet1!$C:$N,10,0)=L245</f>
        <v>#ERROR!</v>
      </c>
    </row>
    <row r="246" ht="12.75" hidden="1" customHeight="1">
      <c r="A246" s="5">
        <v>245.0</v>
      </c>
      <c r="B246" s="5">
        <v>128460.0</v>
      </c>
      <c r="C246" s="5" t="s">
        <v>856</v>
      </c>
      <c r="D246" s="5" t="s">
        <v>857</v>
      </c>
      <c r="E246" s="5" t="s">
        <v>858</v>
      </c>
      <c r="F246" s="5" t="s">
        <v>26</v>
      </c>
      <c r="G246" s="5" t="s">
        <v>124</v>
      </c>
      <c r="H246" s="4"/>
      <c r="I246" s="5" t="s">
        <v>174</v>
      </c>
      <c r="J246" s="5" t="s">
        <v>64</v>
      </c>
      <c r="K246" s="5">
        <v>2.0</v>
      </c>
      <c r="L246" s="5">
        <v>-24.0</v>
      </c>
      <c r="M246" s="5">
        <v>0.0</v>
      </c>
      <c r="N246" s="5">
        <v>0.0</v>
      </c>
      <c r="O246" s="5">
        <v>-12.0</v>
      </c>
      <c r="P246" s="5">
        <v>3.0</v>
      </c>
      <c r="Q246" s="5">
        <v>3.0</v>
      </c>
      <c r="R246" s="5">
        <v>100.0</v>
      </c>
      <c r="S246" s="5" t="s">
        <v>30</v>
      </c>
      <c r="T246" s="5">
        <v>2023.0</v>
      </c>
      <c r="U246" s="6" t="str">
        <f>VLOOKUP(C246,[1]Sheet1!$C:$N,10,0)=L246</f>
        <v>#ERROR!</v>
      </c>
    </row>
    <row r="247" ht="12.75" hidden="1" customHeight="1">
      <c r="A247" s="5">
        <v>246.0</v>
      </c>
      <c r="B247" s="5">
        <v>145505.0</v>
      </c>
      <c r="C247" s="5" t="s">
        <v>859</v>
      </c>
      <c r="D247" s="5" t="s">
        <v>860</v>
      </c>
      <c r="E247" s="5" t="s">
        <v>858</v>
      </c>
      <c r="F247" s="5" t="s">
        <v>26</v>
      </c>
      <c r="G247" s="5" t="s">
        <v>51</v>
      </c>
      <c r="H247" s="4"/>
      <c r="I247" s="5" t="s">
        <v>861</v>
      </c>
      <c r="J247" s="5" t="s">
        <v>64</v>
      </c>
      <c r="K247" s="5">
        <v>2.0</v>
      </c>
      <c r="L247" s="5">
        <v>-28.0</v>
      </c>
      <c r="M247" s="5">
        <v>0.0</v>
      </c>
      <c r="N247" s="5">
        <v>0.0</v>
      </c>
      <c r="O247" s="5">
        <v>0.0</v>
      </c>
      <c r="P247" s="5">
        <v>15.0</v>
      </c>
      <c r="Q247" s="5">
        <v>15.0</v>
      </c>
      <c r="R247" s="5">
        <v>100.0</v>
      </c>
      <c r="S247" s="5" t="s">
        <v>30</v>
      </c>
      <c r="T247" s="5">
        <v>2023.0</v>
      </c>
      <c r="U247" s="6" t="str">
        <f>VLOOKUP(C247,[1]Sheet1!$C:$N,10,0)=L247</f>
        <v>#ERROR!</v>
      </c>
    </row>
    <row r="248" ht="12.75" hidden="1" customHeight="1">
      <c r="A248" s="5">
        <v>247.0</v>
      </c>
      <c r="B248" s="5">
        <v>122059.0</v>
      </c>
      <c r="C248" s="5" t="s">
        <v>862</v>
      </c>
      <c r="D248" s="5" t="s">
        <v>863</v>
      </c>
      <c r="E248" s="5" t="s">
        <v>864</v>
      </c>
      <c r="F248" s="5" t="s">
        <v>636</v>
      </c>
      <c r="G248" s="5" t="s">
        <v>270</v>
      </c>
      <c r="H248" s="4"/>
      <c r="I248" s="5" t="s">
        <v>865</v>
      </c>
      <c r="J248" s="5" t="s">
        <v>206</v>
      </c>
      <c r="K248" s="5">
        <v>2.0</v>
      </c>
      <c r="L248" s="5">
        <v>-20.0</v>
      </c>
      <c r="M248" s="5">
        <v>4.0</v>
      </c>
      <c r="N248" s="5">
        <v>4.0</v>
      </c>
      <c r="O248" s="5">
        <v>0.0</v>
      </c>
      <c r="P248" s="5">
        <v>15.0</v>
      </c>
      <c r="Q248" s="5">
        <v>15.0</v>
      </c>
      <c r="R248" s="5">
        <v>83.33</v>
      </c>
      <c r="S248" s="5" t="s">
        <v>30</v>
      </c>
      <c r="T248" s="5">
        <v>2023.0</v>
      </c>
      <c r="U248" s="6" t="str">
        <f>VLOOKUP(C248,[1]Sheet1!$C:$N,10,0)=L248</f>
        <v>#ERROR!</v>
      </c>
    </row>
    <row r="249" ht="12.75" hidden="1" customHeight="1">
      <c r="A249" s="5">
        <v>248.0</v>
      </c>
      <c r="B249" s="5">
        <v>164472.0</v>
      </c>
      <c r="C249" s="5" t="s">
        <v>866</v>
      </c>
      <c r="D249" s="5" t="s">
        <v>867</v>
      </c>
      <c r="E249" s="5" t="s">
        <v>868</v>
      </c>
      <c r="F249" s="5" t="s">
        <v>636</v>
      </c>
      <c r="G249" s="5" t="s">
        <v>77</v>
      </c>
      <c r="H249" s="4"/>
      <c r="I249" s="5" t="s">
        <v>869</v>
      </c>
      <c r="J249" s="5" t="s">
        <v>193</v>
      </c>
      <c r="K249" s="5">
        <v>2.0</v>
      </c>
      <c r="L249" s="5">
        <v>-12.0</v>
      </c>
      <c r="M249" s="5">
        <v>0.0</v>
      </c>
      <c r="N249" s="5">
        <v>0.0</v>
      </c>
      <c r="O249" s="5">
        <v>0.0</v>
      </c>
      <c r="P249" s="5">
        <v>7.5</v>
      </c>
      <c r="Q249" s="5">
        <v>7.5</v>
      </c>
      <c r="R249" s="5">
        <v>100.0</v>
      </c>
      <c r="S249" s="5" t="s">
        <v>30</v>
      </c>
      <c r="T249" s="5">
        <v>2023.0</v>
      </c>
      <c r="U249" s="6" t="str">
        <f>VLOOKUP(C249,[1]Sheet1!$C:$N,10,0)=L249</f>
        <v>#ERROR!</v>
      </c>
    </row>
    <row r="250" ht="12.75" hidden="1" customHeight="1">
      <c r="A250" s="5">
        <v>249.0</v>
      </c>
      <c r="B250" s="5">
        <v>164543.0</v>
      </c>
      <c r="C250" s="5" t="s">
        <v>870</v>
      </c>
      <c r="D250" s="5" t="s">
        <v>871</v>
      </c>
      <c r="E250" s="5" t="s">
        <v>872</v>
      </c>
      <c r="F250" s="5" t="s">
        <v>90</v>
      </c>
      <c r="G250" s="5" t="s">
        <v>186</v>
      </c>
      <c r="H250" s="4"/>
      <c r="I250" s="5" t="s">
        <v>873</v>
      </c>
      <c r="J250" s="5" t="s">
        <v>874</v>
      </c>
      <c r="K250" s="5">
        <v>2.0</v>
      </c>
      <c r="L250" s="5">
        <v>-23.0</v>
      </c>
      <c r="M250" s="5">
        <v>4.0</v>
      </c>
      <c r="N250" s="5">
        <v>4.0</v>
      </c>
      <c r="O250" s="5">
        <v>0.0</v>
      </c>
      <c r="P250" s="5">
        <v>15.0</v>
      </c>
      <c r="Q250" s="5">
        <v>15.0</v>
      </c>
      <c r="R250" s="5">
        <v>85.19</v>
      </c>
      <c r="S250" s="5" t="s">
        <v>30</v>
      </c>
      <c r="T250" s="5">
        <v>2023.0</v>
      </c>
      <c r="U250" s="6" t="str">
        <f>VLOOKUP(C250,[1]Sheet1!$C:$N,10,0)=L250</f>
        <v>#ERROR!</v>
      </c>
    </row>
    <row r="251" ht="12.75" hidden="1" customHeight="1">
      <c r="A251" s="5">
        <v>250.0</v>
      </c>
      <c r="B251" s="5">
        <v>164615.0</v>
      </c>
      <c r="C251" s="5" t="s">
        <v>875</v>
      </c>
      <c r="D251" s="5" t="s">
        <v>876</v>
      </c>
      <c r="E251" s="5" t="s">
        <v>877</v>
      </c>
      <c r="F251" s="5" t="s">
        <v>26</v>
      </c>
      <c r="G251" s="5" t="s">
        <v>98</v>
      </c>
      <c r="H251" s="4"/>
      <c r="I251" s="5" t="s">
        <v>878</v>
      </c>
      <c r="J251" s="5" t="s">
        <v>193</v>
      </c>
      <c r="K251" s="5">
        <v>2.0</v>
      </c>
      <c r="L251" s="5">
        <v>-25.0</v>
      </c>
      <c r="M251" s="5">
        <v>0.0</v>
      </c>
      <c r="N251" s="5">
        <v>0.0</v>
      </c>
      <c r="O251" s="5">
        <v>0.0</v>
      </c>
      <c r="P251" s="5">
        <v>15.0</v>
      </c>
      <c r="Q251" s="5">
        <v>15.0</v>
      </c>
      <c r="R251" s="5">
        <v>100.0</v>
      </c>
      <c r="S251" s="5" t="s">
        <v>30</v>
      </c>
      <c r="T251" s="5">
        <v>2023.0</v>
      </c>
      <c r="U251" s="6" t="str">
        <f>VLOOKUP(C251,[1]Sheet1!$C:$N,10,0)=L251</f>
        <v>#ERROR!</v>
      </c>
    </row>
    <row r="252" ht="12.75" hidden="1" customHeight="1">
      <c r="A252" s="5">
        <v>251.0</v>
      </c>
      <c r="B252" s="5">
        <v>153730.0</v>
      </c>
      <c r="C252" s="5" t="s">
        <v>879</v>
      </c>
      <c r="D252" s="5" t="s">
        <v>880</v>
      </c>
      <c r="E252" s="5" t="s">
        <v>881</v>
      </c>
      <c r="F252" s="5" t="s">
        <v>26</v>
      </c>
      <c r="G252" s="5" t="s">
        <v>51</v>
      </c>
      <c r="H252" s="4"/>
      <c r="I252" s="5" t="s">
        <v>416</v>
      </c>
      <c r="J252" s="5" t="s">
        <v>882</v>
      </c>
      <c r="K252" s="5">
        <v>2.0</v>
      </c>
      <c r="L252" s="5">
        <v>-24.0</v>
      </c>
      <c r="M252" s="5">
        <v>0.0</v>
      </c>
      <c r="N252" s="5">
        <v>0.0</v>
      </c>
      <c r="O252" s="5">
        <v>0.0</v>
      </c>
      <c r="P252" s="5">
        <v>15.0</v>
      </c>
      <c r="Q252" s="5">
        <v>15.0</v>
      </c>
      <c r="R252" s="5">
        <v>100.0</v>
      </c>
      <c r="S252" s="5" t="s">
        <v>30</v>
      </c>
      <c r="T252" s="5">
        <v>2023.0</v>
      </c>
      <c r="U252" s="6" t="str">
        <f>VLOOKUP(C252,[1]Sheet1!$C:$N,10,0)=L252</f>
        <v>#ERROR!</v>
      </c>
    </row>
    <row r="253" ht="12.75" hidden="1" customHeight="1">
      <c r="A253" s="5">
        <v>252.0</v>
      </c>
      <c r="B253" s="5">
        <v>159536.0</v>
      </c>
      <c r="C253" s="5" t="s">
        <v>883</v>
      </c>
      <c r="D253" s="5" t="s">
        <v>884</v>
      </c>
      <c r="E253" s="5" t="s">
        <v>881</v>
      </c>
      <c r="F253" s="5" t="s">
        <v>26</v>
      </c>
      <c r="G253" s="5" t="s">
        <v>270</v>
      </c>
      <c r="H253" s="4"/>
      <c r="I253" s="5" t="s">
        <v>628</v>
      </c>
      <c r="J253" s="5" t="s">
        <v>197</v>
      </c>
      <c r="K253" s="5">
        <v>2.0</v>
      </c>
      <c r="L253" s="5">
        <v>-24.0</v>
      </c>
      <c r="M253" s="5">
        <v>0.0</v>
      </c>
      <c r="N253" s="5">
        <v>0.0</v>
      </c>
      <c r="O253" s="5">
        <v>-6.0</v>
      </c>
      <c r="P253" s="5">
        <v>9.0</v>
      </c>
      <c r="Q253" s="5">
        <v>9.0</v>
      </c>
      <c r="R253" s="5">
        <v>100.0</v>
      </c>
      <c r="S253" s="5" t="s">
        <v>30</v>
      </c>
      <c r="T253" s="5">
        <v>2023.0</v>
      </c>
      <c r="U253" s="6" t="str">
        <f>VLOOKUP(C253,[1]Sheet1!$C:$N,10,0)=L253</f>
        <v>#ERROR!</v>
      </c>
    </row>
    <row r="254" ht="12.75" hidden="1" customHeight="1">
      <c r="A254" s="5">
        <v>253.0</v>
      </c>
      <c r="B254" s="5">
        <v>146428.0</v>
      </c>
      <c r="C254" s="5" t="s">
        <v>885</v>
      </c>
      <c r="D254" s="5" t="s">
        <v>886</v>
      </c>
      <c r="E254" s="5" t="s">
        <v>887</v>
      </c>
      <c r="F254" s="5" t="s">
        <v>26</v>
      </c>
      <c r="G254" s="5" t="s">
        <v>84</v>
      </c>
      <c r="H254" s="4"/>
      <c r="I254" s="5" t="s">
        <v>888</v>
      </c>
      <c r="J254" s="5" t="s">
        <v>41</v>
      </c>
      <c r="K254" s="5">
        <v>2.0</v>
      </c>
      <c r="L254" s="5">
        <v>-21.0</v>
      </c>
      <c r="M254" s="5">
        <v>3.0</v>
      </c>
      <c r="N254" s="5">
        <v>3.0</v>
      </c>
      <c r="O254" s="5">
        <v>-4.0</v>
      </c>
      <c r="P254" s="5">
        <v>11.0</v>
      </c>
      <c r="Q254" s="5">
        <v>11.0</v>
      </c>
      <c r="R254" s="5">
        <v>87.5</v>
      </c>
      <c r="S254" s="5" t="s">
        <v>30</v>
      </c>
      <c r="T254" s="5">
        <v>2023.0</v>
      </c>
      <c r="U254" s="6" t="str">
        <f>VLOOKUP(C254,[1]Sheet1!$C:$N,10,0)=L254</f>
        <v>#ERROR!</v>
      </c>
    </row>
    <row r="255" ht="12.75" hidden="1" customHeight="1">
      <c r="A255" s="5">
        <v>254.0</v>
      </c>
      <c r="B255" s="5">
        <v>145173.0</v>
      </c>
      <c r="C255" s="5" t="s">
        <v>889</v>
      </c>
      <c r="D255" s="5" t="s">
        <v>890</v>
      </c>
      <c r="E255" s="5" t="s">
        <v>887</v>
      </c>
      <c r="F255" s="5" t="s">
        <v>26</v>
      </c>
      <c r="G255" s="5" t="s">
        <v>51</v>
      </c>
      <c r="H255" s="4"/>
      <c r="I255" s="5" t="s">
        <v>891</v>
      </c>
      <c r="J255" s="5" t="s">
        <v>41</v>
      </c>
      <c r="K255" s="5">
        <v>2.0</v>
      </c>
      <c r="L255" s="5">
        <v>-24.0</v>
      </c>
      <c r="M255" s="5">
        <v>0.0</v>
      </c>
      <c r="N255" s="5">
        <v>0.0</v>
      </c>
      <c r="O255" s="5">
        <v>0.0</v>
      </c>
      <c r="P255" s="5">
        <v>15.0</v>
      </c>
      <c r="Q255" s="5">
        <v>15.0</v>
      </c>
      <c r="R255" s="5">
        <v>100.0</v>
      </c>
      <c r="S255" s="5" t="s">
        <v>30</v>
      </c>
      <c r="T255" s="5">
        <v>2023.0</v>
      </c>
      <c r="U255" s="6" t="str">
        <f>VLOOKUP(C255,[1]Sheet1!$C:$N,10,0)=L255</f>
        <v>#ERROR!</v>
      </c>
    </row>
    <row r="256" ht="12.75" hidden="1" customHeight="1">
      <c r="A256" s="5">
        <v>255.0</v>
      </c>
      <c r="B256" s="5">
        <v>121885.0</v>
      </c>
      <c r="C256" s="5" t="s">
        <v>892</v>
      </c>
      <c r="D256" s="5" t="s">
        <v>893</v>
      </c>
      <c r="E256" s="5" t="s">
        <v>894</v>
      </c>
      <c r="F256" s="5" t="s">
        <v>76</v>
      </c>
      <c r="G256" s="5" t="s">
        <v>84</v>
      </c>
      <c r="H256" s="4"/>
      <c r="I256" s="5" t="s">
        <v>895</v>
      </c>
      <c r="J256" s="5" t="s">
        <v>59</v>
      </c>
      <c r="K256" s="5">
        <v>2.0</v>
      </c>
      <c r="L256" s="5">
        <v>-6.0</v>
      </c>
      <c r="M256" s="5">
        <v>10.0</v>
      </c>
      <c r="N256" s="5">
        <v>10.0</v>
      </c>
      <c r="O256" s="5">
        <v>-2.0</v>
      </c>
      <c r="P256" s="5">
        <v>8.0</v>
      </c>
      <c r="Q256" s="5">
        <v>8.0</v>
      </c>
      <c r="R256" s="5">
        <v>37.5</v>
      </c>
      <c r="S256" s="5" t="s">
        <v>30</v>
      </c>
      <c r="T256" s="5">
        <v>2023.0</v>
      </c>
      <c r="U256" s="6" t="str">
        <f>VLOOKUP(C256,[1]Sheet1!$C:$N,10,0)=L256</f>
        <v>#ERROR!</v>
      </c>
    </row>
    <row r="257" ht="12.75" hidden="1" customHeight="1">
      <c r="A257" s="5">
        <v>256.0</v>
      </c>
      <c r="B257" s="5">
        <v>129568.0</v>
      </c>
      <c r="C257" s="5" t="s">
        <v>896</v>
      </c>
      <c r="D257" s="5" t="s">
        <v>897</v>
      </c>
      <c r="E257" s="5" t="s">
        <v>894</v>
      </c>
      <c r="F257" s="5" t="s">
        <v>76</v>
      </c>
      <c r="G257" s="5" t="s">
        <v>51</v>
      </c>
      <c r="H257" s="4"/>
      <c r="I257" s="5" t="s">
        <v>187</v>
      </c>
      <c r="J257" s="5" t="s">
        <v>59</v>
      </c>
      <c r="K257" s="5">
        <v>2.0</v>
      </c>
      <c r="L257" s="5">
        <v>-24.0</v>
      </c>
      <c r="M257" s="5">
        <v>0.0</v>
      </c>
      <c r="N257" s="5">
        <v>0.0</v>
      </c>
      <c r="O257" s="5">
        <v>-6.0</v>
      </c>
      <c r="P257" s="5">
        <v>9.0</v>
      </c>
      <c r="Q257" s="5">
        <v>9.0</v>
      </c>
      <c r="R257" s="5">
        <v>100.0</v>
      </c>
      <c r="S257" s="5" t="s">
        <v>30</v>
      </c>
      <c r="T257" s="5">
        <v>2023.0</v>
      </c>
      <c r="U257" s="6" t="str">
        <f>VLOOKUP(C257,[1]Sheet1!$C:$N,10,0)=L257</f>
        <v>#ERROR!</v>
      </c>
    </row>
    <row r="258" ht="12.75" hidden="1" customHeight="1">
      <c r="A258" s="5">
        <v>257.0</v>
      </c>
      <c r="B258" s="5">
        <v>128698.0</v>
      </c>
      <c r="C258" s="5" t="s">
        <v>898</v>
      </c>
      <c r="D258" s="5" t="s">
        <v>899</v>
      </c>
      <c r="E258" s="5" t="s">
        <v>264</v>
      </c>
      <c r="F258" s="5" t="s">
        <v>139</v>
      </c>
      <c r="G258" s="5" t="s">
        <v>84</v>
      </c>
      <c r="H258" s="4"/>
      <c r="I258" s="5" t="s">
        <v>900</v>
      </c>
      <c r="J258" s="5" t="s">
        <v>206</v>
      </c>
      <c r="K258" s="5">
        <v>2.0</v>
      </c>
      <c r="L258" s="5">
        <v>-30.0</v>
      </c>
      <c r="M258" s="5">
        <v>1.0</v>
      </c>
      <c r="N258" s="5">
        <v>1.0</v>
      </c>
      <c r="O258" s="5">
        <v>0.0</v>
      </c>
      <c r="P258" s="5">
        <v>13.75</v>
      </c>
      <c r="Q258" s="5">
        <v>13.75</v>
      </c>
      <c r="R258" s="5">
        <v>96.77</v>
      </c>
      <c r="S258" s="5" t="s">
        <v>30</v>
      </c>
      <c r="T258" s="5">
        <v>2023.0</v>
      </c>
      <c r="U258" s="6" t="str">
        <f>VLOOKUP(C258,[1]Sheet1!$C:$N,10,0)=L258</f>
        <v>#ERROR!</v>
      </c>
    </row>
    <row r="259" ht="12.75" hidden="1" customHeight="1">
      <c r="A259" s="5">
        <v>258.0</v>
      </c>
      <c r="B259" s="5">
        <v>130740.0</v>
      </c>
      <c r="C259" s="5" t="s">
        <v>901</v>
      </c>
      <c r="D259" s="5" t="s">
        <v>902</v>
      </c>
      <c r="E259" s="5" t="s">
        <v>903</v>
      </c>
      <c r="F259" s="5" t="s">
        <v>636</v>
      </c>
      <c r="G259" s="5" t="s">
        <v>270</v>
      </c>
      <c r="H259" s="4"/>
      <c r="I259" s="5" t="s">
        <v>370</v>
      </c>
      <c r="J259" s="5" t="s">
        <v>193</v>
      </c>
      <c r="K259" s="5">
        <v>2.0</v>
      </c>
      <c r="L259" s="5">
        <v>-30.0</v>
      </c>
      <c r="M259" s="5">
        <v>0.0</v>
      </c>
      <c r="N259" s="5">
        <v>0.0</v>
      </c>
      <c r="O259" s="5">
        <v>-8.0</v>
      </c>
      <c r="P259" s="5">
        <v>5.75</v>
      </c>
      <c r="Q259" s="5">
        <v>5.75</v>
      </c>
      <c r="R259" s="5">
        <v>100.0</v>
      </c>
      <c r="S259" s="5" t="s">
        <v>30</v>
      </c>
      <c r="T259" s="5">
        <v>2023.0</v>
      </c>
      <c r="U259" s="6" t="str">
        <f>VLOOKUP(C259,[1]Sheet1!$C:$N,10,0)=L259</f>
        <v>#ERROR!</v>
      </c>
    </row>
    <row r="260" ht="12.75" hidden="1" customHeight="1">
      <c r="A260" s="5">
        <v>259.0</v>
      </c>
      <c r="B260" s="5">
        <v>125895.0</v>
      </c>
      <c r="C260" s="5" t="s">
        <v>904</v>
      </c>
      <c r="D260" s="5" t="s">
        <v>905</v>
      </c>
      <c r="E260" s="5" t="s">
        <v>906</v>
      </c>
      <c r="F260" s="5" t="s">
        <v>636</v>
      </c>
      <c r="G260" s="5" t="s">
        <v>77</v>
      </c>
      <c r="H260" s="4"/>
      <c r="I260" s="5" t="s">
        <v>907</v>
      </c>
      <c r="J260" s="5" t="s">
        <v>41</v>
      </c>
      <c r="K260" s="5">
        <v>2.0</v>
      </c>
      <c r="L260" s="5">
        <v>-21.0</v>
      </c>
      <c r="M260" s="5">
        <v>1.0</v>
      </c>
      <c r="N260" s="5">
        <v>1.0</v>
      </c>
      <c r="O260" s="5">
        <v>-3.0</v>
      </c>
      <c r="P260" s="5">
        <v>10.75</v>
      </c>
      <c r="Q260" s="5">
        <v>10.75</v>
      </c>
      <c r="R260" s="5">
        <v>95.45</v>
      </c>
      <c r="S260" s="5" t="s">
        <v>30</v>
      </c>
      <c r="T260" s="5">
        <v>2023.0</v>
      </c>
      <c r="U260" s="6" t="str">
        <f>VLOOKUP(C260,[1]Sheet1!$C:$N,10,0)=L260</f>
        <v>#ERROR!</v>
      </c>
    </row>
    <row r="261" ht="12.75" hidden="1" customHeight="1">
      <c r="A261" s="5">
        <v>260.0</v>
      </c>
      <c r="B261" s="5">
        <v>127677.0</v>
      </c>
      <c r="C261" s="5" t="s">
        <v>908</v>
      </c>
      <c r="D261" s="5" t="s">
        <v>909</v>
      </c>
      <c r="E261" s="5" t="s">
        <v>906</v>
      </c>
      <c r="F261" s="5" t="s">
        <v>636</v>
      </c>
      <c r="G261" s="5" t="s">
        <v>270</v>
      </c>
      <c r="H261" s="4"/>
      <c r="I261" s="5" t="s">
        <v>910</v>
      </c>
      <c r="J261" s="5" t="s">
        <v>64</v>
      </c>
      <c r="K261" s="5">
        <v>2.0</v>
      </c>
      <c r="L261" s="5">
        <v>-20.0</v>
      </c>
      <c r="M261" s="5">
        <v>4.0</v>
      </c>
      <c r="N261" s="5">
        <v>4.0</v>
      </c>
      <c r="O261" s="5">
        <v>0.0</v>
      </c>
      <c r="P261" s="5">
        <v>15.0</v>
      </c>
      <c r="Q261" s="5">
        <v>15.0</v>
      </c>
      <c r="R261" s="5">
        <v>83.33</v>
      </c>
      <c r="S261" s="5" t="s">
        <v>30</v>
      </c>
      <c r="T261" s="5">
        <v>2023.0</v>
      </c>
      <c r="U261" s="6" t="str">
        <f>VLOOKUP(C261,[1]Sheet1!$C:$N,10,0)=L261</f>
        <v>#ERROR!</v>
      </c>
    </row>
    <row r="262" ht="12.75" hidden="1" customHeight="1">
      <c r="A262" s="5">
        <v>261.0</v>
      </c>
      <c r="B262" s="5">
        <v>130743.0</v>
      </c>
      <c r="C262" s="5" t="s">
        <v>911</v>
      </c>
      <c r="D262" s="5" t="s">
        <v>912</v>
      </c>
      <c r="E262" s="5" t="s">
        <v>906</v>
      </c>
      <c r="F262" s="5" t="s">
        <v>636</v>
      </c>
      <c r="G262" s="5" t="s">
        <v>270</v>
      </c>
      <c r="H262" s="4"/>
      <c r="I262" s="5" t="s">
        <v>370</v>
      </c>
      <c r="J262" s="5" t="s">
        <v>193</v>
      </c>
      <c r="K262" s="5">
        <v>2.0</v>
      </c>
      <c r="L262" s="5">
        <v>-24.0</v>
      </c>
      <c r="M262" s="5">
        <v>-2.0</v>
      </c>
      <c r="N262" s="5">
        <v>-2.0</v>
      </c>
      <c r="O262" s="5">
        <v>-3.0</v>
      </c>
      <c r="P262" s="5">
        <v>10.75</v>
      </c>
      <c r="Q262" s="5">
        <v>10.75</v>
      </c>
      <c r="R262" s="5">
        <v>109.09</v>
      </c>
      <c r="S262" s="5" t="s">
        <v>30</v>
      </c>
      <c r="T262" s="5">
        <v>2023.0</v>
      </c>
      <c r="U262" s="6" t="str">
        <f>VLOOKUP(C262,[1]Sheet1!$C:$N,10,0)=L262</f>
        <v>#ERROR!</v>
      </c>
    </row>
    <row r="263" ht="12.75" hidden="1" customHeight="1">
      <c r="A263" s="5">
        <v>262.0</v>
      </c>
      <c r="B263" s="5">
        <v>146116.0</v>
      </c>
      <c r="C263" s="5" t="s">
        <v>913</v>
      </c>
      <c r="D263" s="5" t="s">
        <v>914</v>
      </c>
      <c r="E263" s="5" t="s">
        <v>635</v>
      </c>
      <c r="F263" s="5" t="s">
        <v>636</v>
      </c>
      <c r="G263" s="5" t="s">
        <v>51</v>
      </c>
      <c r="H263" s="4"/>
      <c r="I263" s="5" t="s">
        <v>915</v>
      </c>
      <c r="J263" s="5" t="s">
        <v>193</v>
      </c>
      <c r="K263" s="5">
        <v>2.0</v>
      </c>
      <c r="L263" s="5">
        <v>-26.0</v>
      </c>
      <c r="M263" s="5">
        <v>1.0</v>
      </c>
      <c r="N263" s="5">
        <v>1.0</v>
      </c>
      <c r="O263" s="5">
        <v>0.0</v>
      </c>
      <c r="P263" s="5">
        <v>15.0</v>
      </c>
      <c r="Q263" s="5">
        <v>15.0</v>
      </c>
      <c r="R263" s="5">
        <v>96.3</v>
      </c>
      <c r="S263" s="5" t="s">
        <v>30</v>
      </c>
      <c r="T263" s="5">
        <v>2023.0</v>
      </c>
      <c r="U263" s="6" t="str">
        <f>VLOOKUP(C263,[1]Sheet1!$C:$N,10,0)=L263</f>
        <v>#ERROR!</v>
      </c>
    </row>
    <row r="264" ht="21.75" customHeight="1">
      <c r="A264" s="7">
        <v>263.0</v>
      </c>
      <c r="B264" s="7">
        <v>157174.0</v>
      </c>
      <c r="C264" s="7" t="s">
        <v>916</v>
      </c>
      <c r="D264" s="7" t="s">
        <v>917</v>
      </c>
      <c r="E264" s="7" t="s">
        <v>918</v>
      </c>
      <c r="F264" s="7" t="s">
        <v>26</v>
      </c>
      <c r="G264" s="7" t="s">
        <v>98</v>
      </c>
      <c r="H264" s="8"/>
      <c r="I264" s="7" t="s">
        <v>919</v>
      </c>
      <c r="J264" s="7" t="s">
        <v>920</v>
      </c>
      <c r="K264" s="7">
        <v>2.0</v>
      </c>
      <c r="L264" s="7">
        <v>-28.0</v>
      </c>
      <c r="M264" s="7">
        <v>-4.0</v>
      </c>
      <c r="N264" s="7">
        <v>-4.0</v>
      </c>
      <c r="O264" s="5">
        <v>0.0</v>
      </c>
      <c r="P264" s="5">
        <v>15.0</v>
      </c>
      <c r="Q264" s="5">
        <v>15.0</v>
      </c>
      <c r="R264" s="5">
        <v>116.67</v>
      </c>
      <c r="S264" s="5" t="s">
        <v>30</v>
      </c>
      <c r="T264" s="5">
        <v>2023.0</v>
      </c>
      <c r="U264" s="8" t="str">
        <f>VLOOKUP(C264,[1]Sheet1!$C:$N,10,0)</f>
        <v>#ERROR!</v>
      </c>
      <c r="V264" s="8" t="str">
        <f>VLOOKUP(C264,[1]Sheet1!$C:$N,11,0)</f>
        <v>#ERROR!</v>
      </c>
      <c r="W264" s="8" t="str">
        <f t="shared" ref="W264:W265" si="5">L264-U264</f>
        <v>#ERROR!</v>
      </c>
      <c r="X264" s="8"/>
      <c r="Y264" s="8">
        <v>-2.0</v>
      </c>
    </row>
    <row r="265" ht="21.75" customHeight="1">
      <c r="A265" s="7">
        <v>264.0</v>
      </c>
      <c r="B265" s="7">
        <v>155534.0</v>
      </c>
      <c r="C265" s="7" t="s">
        <v>921</v>
      </c>
      <c r="D265" s="7" t="s">
        <v>922</v>
      </c>
      <c r="E265" s="7" t="s">
        <v>923</v>
      </c>
      <c r="F265" s="7" t="s">
        <v>26</v>
      </c>
      <c r="G265" s="7" t="s">
        <v>27</v>
      </c>
      <c r="H265" s="8"/>
      <c r="I265" s="7" t="s">
        <v>378</v>
      </c>
      <c r="J265" s="7" t="s">
        <v>29</v>
      </c>
      <c r="K265" s="7">
        <v>2.0</v>
      </c>
      <c r="L265" s="7">
        <v>-18.0</v>
      </c>
      <c r="M265" s="7">
        <v>6.0</v>
      </c>
      <c r="N265" s="7">
        <v>6.0</v>
      </c>
      <c r="O265" s="5">
        <v>0.0</v>
      </c>
      <c r="P265" s="5">
        <v>15.0</v>
      </c>
      <c r="Q265" s="5">
        <v>15.0</v>
      </c>
      <c r="R265" s="5">
        <v>75.0</v>
      </c>
      <c r="S265" s="5" t="s">
        <v>30</v>
      </c>
      <c r="T265" s="5">
        <v>2023.0</v>
      </c>
      <c r="U265" s="8" t="str">
        <f>VLOOKUP(C265,[1]Sheet1!$C:$N,10,0)</f>
        <v>#ERROR!</v>
      </c>
      <c r="V265" s="8" t="str">
        <f>VLOOKUP(C265,[1]Sheet1!$C:$N,11,0)</f>
        <v>#ERROR!</v>
      </c>
      <c r="W265" s="8" t="str">
        <f t="shared" si="5"/>
        <v>#ERROR!</v>
      </c>
      <c r="X265" s="8"/>
      <c r="Y265" s="8">
        <v>6.0</v>
      </c>
    </row>
    <row r="266" ht="12.75" hidden="1" customHeight="1">
      <c r="A266" s="5">
        <v>265.0</v>
      </c>
      <c r="B266" s="5">
        <v>151970.0</v>
      </c>
      <c r="C266" s="5" t="s">
        <v>924</v>
      </c>
      <c r="D266" s="5" t="s">
        <v>925</v>
      </c>
      <c r="E266" s="5" t="s">
        <v>926</v>
      </c>
      <c r="F266" s="5" t="s">
        <v>26</v>
      </c>
      <c r="G266" s="5" t="s">
        <v>39</v>
      </c>
      <c r="H266" s="4"/>
      <c r="I266" s="5" t="s">
        <v>927</v>
      </c>
      <c r="J266" s="5" t="s">
        <v>693</v>
      </c>
      <c r="K266" s="5">
        <v>2.0</v>
      </c>
      <c r="L266" s="5">
        <v>-20.0</v>
      </c>
      <c r="M266" s="5">
        <v>4.0</v>
      </c>
      <c r="N266" s="5">
        <v>4.0</v>
      </c>
      <c r="O266" s="5">
        <v>-4.0</v>
      </c>
      <c r="P266" s="5">
        <v>11.0</v>
      </c>
      <c r="Q266" s="5">
        <v>11.0</v>
      </c>
      <c r="R266" s="5">
        <v>83.33</v>
      </c>
      <c r="S266" s="5" t="s">
        <v>30</v>
      </c>
      <c r="T266" s="5">
        <v>2023.0</v>
      </c>
      <c r="U266" s="6" t="str">
        <f>VLOOKUP(C266,[1]Sheet1!$C:$N,10,0)=L266</f>
        <v>#ERROR!</v>
      </c>
    </row>
    <row r="267" ht="12.75" hidden="1" customHeight="1">
      <c r="A267" s="5">
        <v>266.0</v>
      </c>
      <c r="B267" s="5">
        <v>132385.0</v>
      </c>
      <c r="C267" s="5" t="s">
        <v>928</v>
      </c>
      <c r="D267" s="5" t="s">
        <v>929</v>
      </c>
      <c r="E267" s="5" t="s">
        <v>930</v>
      </c>
      <c r="F267" s="5" t="s">
        <v>26</v>
      </c>
      <c r="G267" s="5" t="s">
        <v>51</v>
      </c>
      <c r="H267" s="4"/>
      <c r="I267" s="5" t="s">
        <v>931</v>
      </c>
      <c r="J267" s="5" t="s">
        <v>193</v>
      </c>
      <c r="K267" s="5">
        <v>2.0</v>
      </c>
      <c r="L267" s="5">
        <v>-24.0</v>
      </c>
      <c r="M267" s="5">
        <v>0.0</v>
      </c>
      <c r="N267" s="5">
        <v>0.0</v>
      </c>
      <c r="O267" s="5">
        <v>0.0</v>
      </c>
      <c r="P267" s="5">
        <v>15.0</v>
      </c>
      <c r="Q267" s="5">
        <v>15.0</v>
      </c>
      <c r="R267" s="5">
        <v>100.0</v>
      </c>
      <c r="S267" s="5" t="s">
        <v>30</v>
      </c>
      <c r="T267" s="5">
        <v>2023.0</v>
      </c>
      <c r="U267" s="6" t="str">
        <f>VLOOKUP(C267,[1]Sheet1!$C:$N,10,0)=L267</f>
        <v>#ERROR!</v>
      </c>
    </row>
    <row r="268" ht="12.75" hidden="1" customHeight="1">
      <c r="A268" s="5">
        <v>267.0</v>
      </c>
      <c r="B268" s="5">
        <v>152215.0</v>
      </c>
      <c r="C268" s="5" t="s">
        <v>932</v>
      </c>
      <c r="D268" s="5" t="s">
        <v>933</v>
      </c>
      <c r="E268" s="5" t="s">
        <v>934</v>
      </c>
      <c r="F268" s="5" t="s">
        <v>90</v>
      </c>
      <c r="G268" s="5" t="s">
        <v>51</v>
      </c>
      <c r="H268" s="4"/>
      <c r="I268" s="5" t="s">
        <v>935</v>
      </c>
      <c r="J268" s="5" t="s">
        <v>100</v>
      </c>
      <c r="K268" s="5">
        <v>2.0</v>
      </c>
      <c r="L268" s="5">
        <v>-23.0</v>
      </c>
      <c r="M268" s="5">
        <v>1.0</v>
      </c>
      <c r="N268" s="5">
        <v>1.0</v>
      </c>
      <c r="O268" s="5">
        <v>0.0</v>
      </c>
      <c r="P268" s="5">
        <v>15.0</v>
      </c>
      <c r="Q268" s="5">
        <v>15.0</v>
      </c>
      <c r="R268" s="5">
        <v>95.83</v>
      </c>
      <c r="S268" s="5" t="s">
        <v>30</v>
      </c>
      <c r="T268" s="5">
        <v>2023.0</v>
      </c>
      <c r="U268" s="6" t="str">
        <f>VLOOKUP(C268,[1]Sheet1!$C:$N,10,0)=L268</f>
        <v>#ERROR!</v>
      </c>
    </row>
    <row r="269" ht="12.75" hidden="1" customHeight="1">
      <c r="A269" s="5">
        <v>268.0</v>
      </c>
      <c r="B269" s="5">
        <v>123412.0</v>
      </c>
      <c r="C269" s="5" t="s">
        <v>936</v>
      </c>
      <c r="D269" s="5" t="s">
        <v>937</v>
      </c>
      <c r="E269" s="5" t="s">
        <v>938</v>
      </c>
      <c r="F269" s="5" t="s">
        <v>139</v>
      </c>
      <c r="G269" s="5" t="s">
        <v>39</v>
      </c>
      <c r="H269" s="4"/>
      <c r="I269" s="5" t="s">
        <v>939</v>
      </c>
      <c r="J269" s="5" t="s">
        <v>940</v>
      </c>
      <c r="K269" s="5">
        <v>2.0</v>
      </c>
      <c r="L269" s="5">
        <v>-4.0</v>
      </c>
      <c r="M269" s="5">
        <v>16.0</v>
      </c>
      <c r="N269" s="5">
        <v>16.0</v>
      </c>
      <c r="O269" s="5">
        <v>0.0</v>
      </c>
      <c r="P269" s="5">
        <v>12.5</v>
      </c>
      <c r="Q269" s="5">
        <v>12.5</v>
      </c>
      <c r="R269" s="5">
        <v>20.0</v>
      </c>
      <c r="S269" s="5" t="s">
        <v>30</v>
      </c>
      <c r="T269" s="5">
        <v>2023.0</v>
      </c>
      <c r="U269" s="6" t="str">
        <f>VLOOKUP(C269,[1]Sheet1!$C:$N,10,0)=L269</f>
        <v>#ERROR!</v>
      </c>
    </row>
    <row r="270" ht="21.75" customHeight="1">
      <c r="A270" s="7">
        <v>269.0</v>
      </c>
      <c r="B270" s="7">
        <v>151067.0</v>
      </c>
      <c r="C270" s="7" t="s">
        <v>941</v>
      </c>
      <c r="D270" s="7" t="s">
        <v>942</v>
      </c>
      <c r="E270" s="7" t="s">
        <v>943</v>
      </c>
      <c r="F270" s="7" t="s">
        <v>139</v>
      </c>
      <c r="G270" s="7" t="s">
        <v>51</v>
      </c>
      <c r="H270" s="8"/>
      <c r="I270" s="7" t="s">
        <v>944</v>
      </c>
      <c r="J270" s="7" t="s">
        <v>331</v>
      </c>
      <c r="K270" s="7">
        <v>2.0</v>
      </c>
      <c r="L270" s="7">
        <v>-33.0</v>
      </c>
      <c r="M270" s="7">
        <v>-9.0</v>
      </c>
      <c r="N270" s="7">
        <v>-9.0</v>
      </c>
      <c r="O270" s="5">
        <v>0.0</v>
      </c>
      <c r="P270" s="5">
        <v>15.0</v>
      </c>
      <c r="Q270" s="5">
        <v>15.0</v>
      </c>
      <c r="R270" s="5">
        <v>137.5</v>
      </c>
      <c r="S270" s="5" t="s">
        <v>30</v>
      </c>
      <c r="T270" s="5">
        <v>2023.0</v>
      </c>
      <c r="U270" s="8" t="str">
        <f>VLOOKUP(C270,[1]Sheet1!$C:$N,10,0)</f>
        <v>#ERROR!</v>
      </c>
      <c r="V270" s="8" t="str">
        <f>VLOOKUP(C270,[1]Sheet1!$C:$N,11,0)</f>
        <v>#ERROR!</v>
      </c>
      <c r="W270" s="8" t="str">
        <f>L270-U270</f>
        <v>#ERROR!</v>
      </c>
      <c r="X270" s="8"/>
      <c r="Y270" s="8">
        <v>2.0</v>
      </c>
    </row>
    <row r="271" ht="12.75" hidden="1" customHeight="1">
      <c r="A271" s="5">
        <v>270.0</v>
      </c>
      <c r="B271" s="5">
        <v>164478.0</v>
      </c>
      <c r="C271" s="5" t="s">
        <v>945</v>
      </c>
      <c r="D271" s="5" t="s">
        <v>946</v>
      </c>
      <c r="E271" s="5" t="s">
        <v>947</v>
      </c>
      <c r="F271" s="5" t="s">
        <v>26</v>
      </c>
      <c r="G271" s="5" t="s">
        <v>51</v>
      </c>
      <c r="H271" s="4"/>
      <c r="I271" s="5" t="s">
        <v>313</v>
      </c>
      <c r="J271" s="5" t="s">
        <v>64</v>
      </c>
      <c r="K271" s="5">
        <v>2.0</v>
      </c>
      <c r="L271" s="5">
        <v>-25.0</v>
      </c>
      <c r="M271" s="5">
        <v>-1.0</v>
      </c>
      <c r="N271" s="5">
        <v>-1.0</v>
      </c>
      <c r="O271" s="5">
        <v>-2.0</v>
      </c>
      <c r="P271" s="5">
        <v>13.0</v>
      </c>
      <c r="Q271" s="5">
        <v>13.0</v>
      </c>
      <c r="R271" s="5">
        <v>104.17</v>
      </c>
      <c r="S271" s="5" t="s">
        <v>30</v>
      </c>
      <c r="T271" s="5">
        <v>2023.0</v>
      </c>
      <c r="U271" s="6" t="str">
        <f>VLOOKUP(C271,[1]Sheet1!$C:$N,10,0)=L271</f>
        <v>#ERROR!</v>
      </c>
    </row>
    <row r="272" ht="21.75" customHeight="1">
      <c r="A272" s="7">
        <v>271.0</v>
      </c>
      <c r="B272" s="7">
        <v>126302.0</v>
      </c>
      <c r="C272" s="7" t="s">
        <v>948</v>
      </c>
      <c r="D272" s="7" t="s">
        <v>949</v>
      </c>
      <c r="E272" s="7" t="s">
        <v>950</v>
      </c>
      <c r="F272" s="7" t="s">
        <v>26</v>
      </c>
      <c r="G272" s="7" t="s">
        <v>51</v>
      </c>
      <c r="H272" s="8"/>
      <c r="I272" s="7" t="s">
        <v>951</v>
      </c>
      <c r="J272" s="7" t="s">
        <v>100</v>
      </c>
      <c r="K272" s="7">
        <v>2.0</v>
      </c>
      <c r="L272" s="7">
        <v>-22.0</v>
      </c>
      <c r="M272" s="7">
        <v>2.0</v>
      </c>
      <c r="N272" s="7">
        <v>2.0</v>
      </c>
      <c r="O272" s="5">
        <v>0.0</v>
      </c>
      <c r="P272" s="5">
        <v>15.0</v>
      </c>
      <c r="Q272" s="5">
        <v>15.0</v>
      </c>
      <c r="R272" s="5">
        <v>91.67</v>
      </c>
      <c r="S272" s="5" t="s">
        <v>30</v>
      </c>
      <c r="T272" s="5">
        <v>2023.0</v>
      </c>
      <c r="U272" s="8" t="str">
        <f>VLOOKUP(C272,[1]Sheet1!$C:$N,10,0)</f>
        <v>#ERROR!</v>
      </c>
      <c r="V272" s="8" t="str">
        <f>VLOOKUP(C272,[1]Sheet1!$C:$N,11,0)</f>
        <v>#ERROR!</v>
      </c>
      <c r="W272" s="8" t="str">
        <f>L272-U272</f>
        <v>#ERROR!</v>
      </c>
      <c r="X272" s="8"/>
      <c r="Y272" s="8">
        <v>2.0</v>
      </c>
    </row>
    <row r="273" ht="12.75" hidden="1" customHeight="1">
      <c r="A273" s="5">
        <v>272.0</v>
      </c>
      <c r="B273" s="5">
        <v>164421.0</v>
      </c>
      <c r="C273" s="5" t="s">
        <v>952</v>
      </c>
      <c r="D273" s="5" t="s">
        <v>953</v>
      </c>
      <c r="E273" s="5" t="s">
        <v>749</v>
      </c>
      <c r="F273" s="5" t="s">
        <v>269</v>
      </c>
      <c r="G273" s="5" t="s">
        <v>124</v>
      </c>
      <c r="H273" s="4"/>
      <c r="I273" s="5" t="s">
        <v>388</v>
      </c>
      <c r="J273" s="5" t="s">
        <v>954</v>
      </c>
      <c r="K273" s="5">
        <v>2.0</v>
      </c>
      <c r="L273" s="5">
        <v>-24.0</v>
      </c>
      <c r="M273" s="5">
        <v>-2.0</v>
      </c>
      <c r="N273" s="5">
        <v>-2.0</v>
      </c>
      <c r="O273" s="5">
        <v>-2.0</v>
      </c>
      <c r="P273" s="5">
        <v>11.75</v>
      </c>
      <c r="Q273" s="5">
        <v>11.75</v>
      </c>
      <c r="R273" s="5">
        <v>109.09</v>
      </c>
      <c r="S273" s="5" t="s">
        <v>30</v>
      </c>
      <c r="T273" s="5">
        <v>2023.0</v>
      </c>
      <c r="U273" s="6" t="str">
        <f>VLOOKUP(C273,[1]Sheet1!$C:$N,10,0)=L273</f>
        <v>#ERROR!</v>
      </c>
    </row>
    <row r="274" ht="12.75" hidden="1" customHeight="1">
      <c r="A274" s="5">
        <v>273.0</v>
      </c>
      <c r="B274" s="5">
        <v>136920.0</v>
      </c>
      <c r="C274" s="5" t="s">
        <v>955</v>
      </c>
      <c r="D274" s="5" t="s">
        <v>956</v>
      </c>
      <c r="E274" s="5" t="s">
        <v>957</v>
      </c>
      <c r="F274" s="5" t="s">
        <v>269</v>
      </c>
      <c r="G274" s="5" t="s">
        <v>51</v>
      </c>
      <c r="H274" s="4"/>
      <c r="I274" s="5" t="s">
        <v>255</v>
      </c>
      <c r="J274" s="5" t="s">
        <v>108</v>
      </c>
      <c r="K274" s="5">
        <v>2.0</v>
      </c>
      <c r="L274" s="5">
        <v>-21.0</v>
      </c>
      <c r="M274" s="5">
        <v>3.0</v>
      </c>
      <c r="N274" s="5">
        <v>3.0</v>
      </c>
      <c r="O274" s="5">
        <v>0.0</v>
      </c>
      <c r="P274" s="5">
        <v>15.0</v>
      </c>
      <c r="Q274" s="5">
        <v>15.0</v>
      </c>
      <c r="R274" s="5">
        <v>87.5</v>
      </c>
      <c r="S274" s="5" t="s">
        <v>30</v>
      </c>
      <c r="T274" s="5">
        <v>2023.0</v>
      </c>
      <c r="U274" s="6" t="str">
        <f>VLOOKUP(C274,[1]Sheet1!$C:$N,10,0)=L274</f>
        <v>#ERROR!</v>
      </c>
    </row>
    <row r="275" ht="21.75" customHeight="1">
      <c r="A275" s="7">
        <v>274.0</v>
      </c>
      <c r="B275" s="7">
        <v>118447.0</v>
      </c>
      <c r="C275" s="7" t="s">
        <v>958</v>
      </c>
      <c r="D275" s="7" t="s">
        <v>959</v>
      </c>
      <c r="E275" s="7" t="s">
        <v>960</v>
      </c>
      <c r="F275" s="7" t="s">
        <v>139</v>
      </c>
      <c r="G275" s="7" t="s">
        <v>186</v>
      </c>
      <c r="H275" s="8"/>
      <c r="I275" s="7" t="s">
        <v>961</v>
      </c>
      <c r="J275" s="7" t="s">
        <v>962</v>
      </c>
      <c r="K275" s="7">
        <v>2.0</v>
      </c>
      <c r="L275" s="7">
        <v>-10.0</v>
      </c>
      <c r="M275" s="7">
        <v>18.0</v>
      </c>
      <c r="N275" s="7">
        <v>18.0</v>
      </c>
      <c r="O275" s="5">
        <v>0.0</v>
      </c>
      <c r="P275" s="5">
        <v>15.0</v>
      </c>
      <c r="Q275" s="5">
        <v>15.0</v>
      </c>
      <c r="R275" s="5">
        <v>35.71</v>
      </c>
      <c r="S275" s="5" t="s">
        <v>30</v>
      </c>
      <c r="T275" s="5">
        <v>2023.0</v>
      </c>
      <c r="U275" s="8" t="str">
        <f>VLOOKUP(C275,[1]Sheet1!$C:$N,10,0)</f>
        <v>#ERROR!</v>
      </c>
      <c r="V275" s="8" t="str">
        <f>VLOOKUP(C275,[1]Sheet1!$C:$N,11,0)</f>
        <v>#ERROR!</v>
      </c>
      <c r="W275" s="8" t="str">
        <f>L275-U275</f>
        <v>#ERROR!</v>
      </c>
      <c r="X275" s="8"/>
      <c r="Y275" s="8">
        <v>16.0</v>
      </c>
    </row>
    <row r="276" ht="12.75" hidden="1" customHeight="1">
      <c r="A276" s="5">
        <v>275.0</v>
      </c>
      <c r="B276" s="5">
        <v>143143.0</v>
      </c>
      <c r="C276" s="5" t="s">
        <v>963</v>
      </c>
      <c r="D276" s="5" t="s">
        <v>964</v>
      </c>
      <c r="E276" s="5" t="s">
        <v>965</v>
      </c>
      <c r="F276" s="5" t="s">
        <v>288</v>
      </c>
      <c r="G276" s="5" t="s">
        <v>98</v>
      </c>
      <c r="H276" s="4"/>
      <c r="I276" s="5" t="s">
        <v>35</v>
      </c>
      <c r="J276" s="5" t="s">
        <v>59</v>
      </c>
      <c r="K276" s="5">
        <v>2.0</v>
      </c>
      <c r="L276" s="5">
        <v>-24.0</v>
      </c>
      <c r="M276" s="5">
        <v>-2.0</v>
      </c>
      <c r="N276" s="5">
        <v>-2.0</v>
      </c>
      <c r="O276" s="5">
        <v>-9.0</v>
      </c>
      <c r="P276" s="5">
        <v>4.75</v>
      </c>
      <c r="Q276" s="5">
        <v>4.75</v>
      </c>
      <c r="R276" s="5">
        <v>109.09</v>
      </c>
      <c r="S276" s="5" t="s">
        <v>30</v>
      </c>
      <c r="T276" s="5">
        <v>2023.0</v>
      </c>
      <c r="U276" s="6" t="str">
        <f>VLOOKUP(C276,[1]Sheet1!$C:$N,10,0)=L276</f>
        <v>#ERROR!</v>
      </c>
    </row>
    <row r="277" ht="12.75" hidden="1" customHeight="1">
      <c r="A277" s="5">
        <v>276.0</v>
      </c>
      <c r="B277" s="5">
        <v>130867.0</v>
      </c>
      <c r="C277" s="5" t="s">
        <v>966</v>
      </c>
      <c r="D277" s="5" t="s">
        <v>967</v>
      </c>
      <c r="E277" s="5" t="s">
        <v>968</v>
      </c>
      <c r="F277" s="5" t="s">
        <v>795</v>
      </c>
      <c r="G277" s="5" t="s">
        <v>51</v>
      </c>
      <c r="H277" s="4"/>
      <c r="I277" s="5" t="s">
        <v>969</v>
      </c>
      <c r="J277" s="5" t="s">
        <v>970</v>
      </c>
      <c r="K277" s="5">
        <v>2.0</v>
      </c>
      <c r="L277" s="5">
        <v>-12.0</v>
      </c>
      <c r="M277" s="5">
        <v>6.0</v>
      </c>
      <c r="N277" s="5">
        <v>6.0</v>
      </c>
      <c r="O277" s="5">
        <v>0.0</v>
      </c>
      <c r="P277" s="5">
        <v>11.25</v>
      </c>
      <c r="Q277" s="5">
        <v>11.25</v>
      </c>
      <c r="R277" s="5">
        <v>66.67</v>
      </c>
      <c r="S277" s="5" t="s">
        <v>30</v>
      </c>
      <c r="T277" s="5">
        <v>2023.0</v>
      </c>
      <c r="U277" s="6" t="str">
        <f>VLOOKUP(C277,[1]Sheet1!$C:$N,10,0)=L277</f>
        <v>#ERROR!</v>
      </c>
    </row>
    <row r="278" ht="12.75" hidden="1" customHeight="1">
      <c r="A278" s="5">
        <v>277.0</v>
      </c>
      <c r="B278" s="5">
        <v>121116.0</v>
      </c>
      <c r="C278" s="5" t="s">
        <v>971</v>
      </c>
      <c r="D278" s="5" t="s">
        <v>972</v>
      </c>
      <c r="E278" s="5" t="s">
        <v>973</v>
      </c>
      <c r="F278" s="5" t="s">
        <v>795</v>
      </c>
      <c r="G278" s="5" t="s">
        <v>270</v>
      </c>
      <c r="H278" s="4"/>
      <c r="I278" s="5" t="s">
        <v>974</v>
      </c>
      <c r="J278" s="5" t="s">
        <v>276</v>
      </c>
      <c r="K278" s="5">
        <v>2.0</v>
      </c>
      <c r="L278" s="5">
        <v>-25.0</v>
      </c>
      <c r="M278" s="5">
        <v>-3.0</v>
      </c>
      <c r="N278" s="5">
        <v>-3.0</v>
      </c>
      <c r="O278" s="5">
        <v>-2.0</v>
      </c>
      <c r="P278" s="5">
        <v>11.75</v>
      </c>
      <c r="Q278" s="5">
        <v>11.75</v>
      </c>
      <c r="R278" s="5">
        <v>113.64</v>
      </c>
      <c r="S278" s="5" t="s">
        <v>30</v>
      </c>
      <c r="T278" s="5">
        <v>2023.0</v>
      </c>
      <c r="U278" s="6" t="str">
        <f>VLOOKUP(C278,[1]Sheet1!$C:$N,10,0)=L278</f>
        <v>#ERROR!</v>
      </c>
    </row>
    <row r="279" ht="12.75" hidden="1" customHeight="1">
      <c r="A279" s="5">
        <v>278.0</v>
      </c>
      <c r="B279" s="5">
        <v>127139.0</v>
      </c>
      <c r="C279" s="5" t="s">
        <v>975</v>
      </c>
      <c r="D279" s="5" t="s">
        <v>976</v>
      </c>
      <c r="E279" s="5" t="s">
        <v>977</v>
      </c>
      <c r="F279" s="5" t="s">
        <v>795</v>
      </c>
      <c r="G279" s="5" t="s">
        <v>51</v>
      </c>
      <c r="H279" s="4"/>
      <c r="I279" s="5" t="s">
        <v>978</v>
      </c>
      <c r="J279" s="5" t="s">
        <v>59</v>
      </c>
      <c r="K279" s="5">
        <v>2.0</v>
      </c>
      <c r="L279" s="5">
        <v>-23.0</v>
      </c>
      <c r="M279" s="5">
        <v>1.0</v>
      </c>
      <c r="N279" s="5">
        <v>1.0</v>
      </c>
      <c r="O279" s="5">
        <v>-4.0</v>
      </c>
      <c r="P279" s="5">
        <v>11.0</v>
      </c>
      <c r="Q279" s="5">
        <v>11.0</v>
      </c>
      <c r="R279" s="5">
        <v>95.83</v>
      </c>
      <c r="S279" s="5" t="s">
        <v>30</v>
      </c>
      <c r="T279" s="5">
        <v>2023.0</v>
      </c>
      <c r="U279" s="6" t="str">
        <f>VLOOKUP(C279,[1]Sheet1!$C:$N,10,0)=L279</f>
        <v>#ERROR!</v>
      </c>
    </row>
    <row r="280" ht="12.75" hidden="1" customHeight="1">
      <c r="A280" s="5">
        <v>279.0</v>
      </c>
      <c r="B280" s="5">
        <v>130897.0</v>
      </c>
      <c r="C280" s="5" t="s">
        <v>979</v>
      </c>
      <c r="D280" s="5" t="s">
        <v>980</v>
      </c>
      <c r="E280" s="5" t="s">
        <v>981</v>
      </c>
      <c r="F280" s="5" t="s">
        <v>795</v>
      </c>
      <c r="G280" s="5" t="s">
        <v>98</v>
      </c>
      <c r="H280" s="4"/>
      <c r="I280" s="5" t="s">
        <v>576</v>
      </c>
      <c r="J280" s="5" t="s">
        <v>954</v>
      </c>
      <c r="K280" s="5">
        <v>2.0</v>
      </c>
      <c r="L280" s="5">
        <v>-22.0</v>
      </c>
      <c r="M280" s="5">
        <v>0.0</v>
      </c>
      <c r="N280" s="5">
        <v>0.0</v>
      </c>
      <c r="O280" s="5">
        <v>0.0</v>
      </c>
      <c r="P280" s="5">
        <v>13.75</v>
      </c>
      <c r="Q280" s="5">
        <v>13.75</v>
      </c>
      <c r="R280" s="5">
        <v>100.0</v>
      </c>
      <c r="S280" s="5" t="s">
        <v>30</v>
      </c>
      <c r="T280" s="5">
        <v>2023.0</v>
      </c>
      <c r="U280" s="6" t="str">
        <f>VLOOKUP(C280,[1]Sheet1!$C:$N,10,0)=L280</f>
        <v>#ERROR!</v>
      </c>
    </row>
    <row r="281" ht="12.75" hidden="1" customHeight="1">
      <c r="A281" s="5">
        <v>280.0</v>
      </c>
      <c r="B281" s="5">
        <v>130933.0</v>
      </c>
      <c r="C281" s="5" t="s">
        <v>982</v>
      </c>
      <c r="D281" s="5" t="s">
        <v>983</v>
      </c>
      <c r="E281" s="5" t="s">
        <v>981</v>
      </c>
      <c r="F281" s="5" t="s">
        <v>795</v>
      </c>
      <c r="G281" s="5" t="s">
        <v>51</v>
      </c>
      <c r="H281" s="4"/>
      <c r="I281" s="5" t="s">
        <v>370</v>
      </c>
      <c r="J281" s="5" t="s">
        <v>108</v>
      </c>
      <c r="K281" s="5">
        <v>2.0</v>
      </c>
      <c r="L281" s="5">
        <v>-32.0</v>
      </c>
      <c r="M281" s="5">
        <v>0.0</v>
      </c>
      <c r="N281" s="5">
        <v>0.0</v>
      </c>
      <c r="O281" s="5">
        <v>-15.0</v>
      </c>
      <c r="P281" s="5">
        <v>0.0</v>
      </c>
      <c r="Q281" s="5">
        <v>0.0</v>
      </c>
      <c r="R281" s="5">
        <v>100.0</v>
      </c>
      <c r="S281" s="5" t="s">
        <v>30</v>
      </c>
      <c r="T281" s="5">
        <v>2023.0</v>
      </c>
      <c r="U281" s="6" t="str">
        <f>VLOOKUP(C281,[1]Sheet1!$C:$N,10,0)=L281</f>
        <v>#ERROR!</v>
      </c>
    </row>
    <row r="282" ht="21.75" customHeight="1">
      <c r="A282" s="7">
        <v>281.0</v>
      </c>
      <c r="B282" s="7">
        <v>119292.0</v>
      </c>
      <c r="C282" s="7" t="s">
        <v>984</v>
      </c>
      <c r="D282" s="7" t="s">
        <v>985</v>
      </c>
      <c r="E282" s="7" t="s">
        <v>986</v>
      </c>
      <c r="F282" s="7" t="s">
        <v>795</v>
      </c>
      <c r="G282" s="7" t="s">
        <v>51</v>
      </c>
      <c r="H282" s="8"/>
      <c r="I282" s="7" t="s">
        <v>987</v>
      </c>
      <c r="J282" s="7" t="s">
        <v>988</v>
      </c>
      <c r="K282" s="7">
        <v>2.0</v>
      </c>
      <c r="L282" s="7">
        <v>-15.0</v>
      </c>
      <c r="M282" s="7">
        <v>9.0</v>
      </c>
      <c r="N282" s="7">
        <v>9.0</v>
      </c>
      <c r="O282" s="5">
        <v>-2.0</v>
      </c>
      <c r="P282" s="5">
        <v>13.0</v>
      </c>
      <c r="Q282" s="5">
        <v>13.0</v>
      </c>
      <c r="R282" s="5">
        <v>62.5</v>
      </c>
      <c r="S282" s="5" t="s">
        <v>30</v>
      </c>
      <c r="T282" s="5">
        <v>2023.0</v>
      </c>
      <c r="U282" s="8" t="str">
        <f>VLOOKUP(C282,[1]Sheet1!$C:$N,10,0)</f>
        <v>#ERROR!</v>
      </c>
      <c r="V282" s="8" t="str">
        <f>VLOOKUP(C282,[1]Sheet1!$C:$N,11,0)</f>
        <v>#ERROR!</v>
      </c>
      <c r="W282" s="8" t="str">
        <f>L282-U282</f>
        <v>#ERROR!</v>
      </c>
      <c r="X282" s="8"/>
      <c r="Y282" s="8">
        <v>8.0</v>
      </c>
    </row>
    <row r="283" ht="12.75" hidden="1" customHeight="1">
      <c r="A283" s="5">
        <v>282.0</v>
      </c>
      <c r="B283" s="5">
        <v>152370.0</v>
      </c>
      <c r="C283" s="5" t="s">
        <v>989</v>
      </c>
      <c r="D283" s="5" t="s">
        <v>990</v>
      </c>
      <c r="E283" s="5" t="s">
        <v>991</v>
      </c>
      <c r="F283" s="5" t="s">
        <v>269</v>
      </c>
      <c r="G283" s="5" t="s">
        <v>98</v>
      </c>
      <c r="H283" s="4"/>
      <c r="I283" s="5" t="s">
        <v>895</v>
      </c>
      <c r="J283" s="5" t="s">
        <v>59</v>
      </c>
      <c r="K283" s="5">
        <v>2.0</v>
      </c>
      <c r="L283" s="5">
        <v>-20.0</v>
      </c>
      <c r="M283" s="5">
        <v>2.0</v>
      </c>
      <c r="N283" s="5">
        <v>2.0</v>
      </c>
      <c r="O283" s="5">
        <v>0.0</v>
      </c>
      <c r="P283" s="5">
        <v>13.75</v>
      </c>
      <c r="Q283" s="5">
        <v>13.75</v>
      </c>
      <c r="R283" s="5">
        <v>90.91</v>
      </c>
      <c r="S283" s="5" t="s">
        <v>30</v>
      </c>
      <c r="T283" s="5">
        <v>2023.0</v>
      </c>
      <c r="U283" s="6" t="str">
        <f>VLOOKUP(C283,[1]Sheet1!$C:$N,10,0)=L283</f>
        <v>#ERROR!</v>
      </c>
    </row>
    <row r="284" ht="21.75" customHeight="1">
      <c r="A284" s="7">
        <v>283.0</v>
      </c>
      <c r="B284" s="7">
        <v>143427.0</v>
      </c>
      <c r="C284" s="7" t="s">
        <v>992</v>
      </c>
      <c r="D284" s="7" t="s">
        <v>993</v>
      </c>
      <c r="E284" s="7" t="s">
        <v>994</v>
      </c>
      <c r="F284" s="7" t="s">
        <v>269</v>
      </c>
      <c r="G284" s="7" t="s">
        <v>51</v>
      </c>
      <c r="H284" s="8"/>
      <c r="I284" s="7" t="s">
        <v>127</v>
      </c>
      <c r="J284" s="7" t="s">
        <v>108</v>
      </c>
      <c r="K284" s="7">
        <v>2.0</v>
      </c>
      <c r="L284" s="7">
        <v>-19.0</v>
      </c>
      <c r="M284" s="7">
        <v>5.0</v>
      </c>
      <c r="N284" s="7">
        <v>5.0</v>
      </c>
      <c r="O284" s="5">
        <v>0.0</v>
      </c>
      <c r="P284" s="5">
        <v>15.0</v>
      </c>
      <c r="Q284" s="5">
        <v>15.0</v>
      </c>
      <c r="R284" s="5">
        <v>79.17</v>
      </c>
      <c r="S284" s="5" t="s">
        <v>30</v>
      </c>
      <c r="T284" s="5">
        <v>2023.0</v>
      </c>
      <c r="U284" s="8" t="str">
        <f>VLOOKUP(C284,[1]Sheet1!$C:$N,10,0)</f>
        <v>#ERROR!</v>
      </c>
      <c r="V284" s="8" t="str">
        <f>VLOOKUP(C284,[1]Sheet1!$C:$N,11,0)</f>
        <v>#ERROR!</v>
      </c>
      <c r="W284" s="8" t="str">
        <f>L284-U284</f>
        <v>#ERROR!</v>
      </c>
      <c r="X284" s="8"/>
      <c r="Y284" s="8">
        <v>5.0</v>
      </c>
    </row>
    <row r="285" ht="12.75" hidden="1" customHeight="1">
      <c r="A285" s="5">
        <v>284.0</v>
      </c>
      <c r="B285" s="5">
        <v>143430.0</v>
      </c>
      <c r="C285" s="5" t="s">
        <v>995</v>
      </c>
      <c r="D285" s="5" t="s">
        <v>996</v>
      </c>
      <c r="E285" s="5" t="s">
        <v>994</v>
      </c>
      <c r="F285" s="5" t="s">
        <v>269</v>
      </c>
      <c r="G285" s="5" t="s">
        <v>51</v>
      </c>
      <c r="H285" s="4"/>
      <c r="I285" s="5" t="s">
        <v>127</v>
      </c>
      <c r="J285" s="5" t="s">
        <v>108</v>
      </c>
      <c r="K285" s="5">
        <v>2.0</v>
      </c>
      <c r="L285" s="5">
        <v>-25.0</v>
      </c>
      <c r="M285" s="5">
        <v>-1.0</v>
      </c>
      <c r="N285" s="5">
        <v>-1.0</v>
      </c>
      <c r="O285" s="5">
        <v>0.0</v>
      </c>
      <c r="P285" s="5">
        <v>15.0</v>
      </c>
      <c r="Q285" s="5">
        <v>15.0</v>
      </c>
      <c r="R285" s="5">
        <v>104.17</v>
      </c>
      <c r="S285" s="5" t="s">
        <v>30</v>
      </c>
      <c r="T285" s="5">
        <v>2023.0</v>
      </c>
      <c r="U285" s="6" t="str">
        <f>VLOOKUP(C285,[1]Sheet1!$C:$N,10,0)=L285</f>
        <v>#ERROR!</v>
      </c>
    </row>
    <row r="286" ht="12.75" hidden="1" customHeight="1">
      <c r="A286" s="5">
        <v>285.0</v>
      </c>
      <c r="B286" s="5">
        <v>127649.0</v>
      </c>
      <c r="C286" s="5" t="s">
        <v>997</v>
      </c>
      <c r="D286" s="5" t="s">
        <v>998</v>
      </c>
      <c r="E286" s="5" t="s">
        <v>999</v>
      </c>
      <c r="F286" s="5" t="s">
        <v>795</v>
      </c>
      <c r="G286" s="5" t="s">
        <v>51</v>
      </c>
      <c r="H286" s="4"/>
      <c r="I286" s="5" t="s">
        <v>726</v>
      </c>
      <c r="J286" s="5" t="s">
        <v>954</v>
      </c>
      <c r="K286" s="5">
        <v>2.0</v>
      </c>
      <c r="L286" s="5">
        <v>-24.0</v>
      </c>
      <c r="M286" s="5">
        <v>0.0</v>
      </c>
      <c r="N286" s="5">
        <v>0.0</v>
      </c>
      <c r="O286" s="5">
        <v>-2.0</v>
      </c>
      <c r="P286" s="5">
        <v>13.0</v>
      </c>
      <c r="Q286" s="5">
        <v>13.0</v>
      </c>
      <c r="R286" s="5">
        <v>100.0</v>
      </c>
      <c r="S286" s="5" t="s">
        <v>30</v>
      </c>
      <c r="T286" s="5">
        <v>2023.0</v>
      </c>
      <c r="U286" s="6" t="str">
        <f>VLOOKUP(C286,[1]Sheet1!$C:$N,10,0)=L286</f>
        <v>#ERROR!</v>
      </c>
    </row>
    <row r="287" ht="12.75" hidden="1" customHeight="1">
      <c r="A287" s="5">
        <v>286.0</v>
      </c>
      <c r="B287" s="5">
        <v>126490.0</v>
      </c>
      <c r="C287" s="5" t="s">
        <v>1000</v>
      </c>
      <c r="D287" s="5" t="s">
        <v>1001</v>
      </c>
      <c r="E287" s="5" t="s">
        <v>999</v>
      </c>
      <c r="F287" s="5" t="s">
        <v>795</v>
      </c>
      <c r="G287" s="5" t="s">
        <v>98</v>
      </c>
      <c r="H287" s="4"/>
      <c r="I287" s="5" t="s">
        <v>1002</v>
      </c>
      <c r="J287" s="5" t="s">
        <v>954</v>
      </c>
      <c r="K287" s="5">
        <v>2.0</v>
      </c>
      <c r="L287" s="5">
        <v>-25.0</v>
      </c>
      <c r="M287" s="5">
        <v>-3.0</v>
      </c>
      <c r="N287" s="5">
        <v>-3.0</v>
      </c>
      <c r="O287" s="5">
        <v>0.0</v>
      </c>
      <c r="P287" s="5">
        <v>13.75</v>
      </c>
      <c r="Q287" s="5">
        <v>13.75</v>
      </c>
      <c r="R287" s="5">
        <v>113.64</v>
      </c>
      <c r="S287" s="5" t="s">
        <v>30</v>
      </c>
      <c r="T287" s="5">
        <v>2023.0</v>
      </c>
      <c r="U287" s="6" t="str">
        <f>VLOOKUP(C287,[1]Sheet1!$C:$N,10,0)=L287</f>
        <v>#ERROR!</v>
      </c>
    </row>
    <row r="288" ht="12.75" hidden="1" customHeight="1">
      <c r="A288" s="5">
        <v>287.0</v>
      </c>
      <c r="B288" s="5">
        <v>126664.0</v>
      </c>
      <c r="C288" s="5" t="s">
        <v>1003</v>
      </c>
      <c r="D288" s="5" t="s">
        <v>1004</v>
      </c>
      <c r="E288" s="5" t="s">
        <v>999</v>
      </c>
      <c r="F288" s="5" t="s">
        <v>795</v>
      </c>
      <c r="G288" s="5" t="s">
        <v>98</v>
      </c>
      <c r="H288" s="4"/>
      <c r="I288" s="5" t="s">
        <v>1005</v>
      </c>
      <c r="J288" s="5" t="s">
        <v>954</v>
      </c>
      <c r="K288" s="5">
        <v>2.0</v>
      </c>
      <c r="L288" s="5">
        <v>-22.0</v>
      </c>
      <c r="M288" s="5">
        <v>0.0</v>
      </c>
      <c r="N288" s="5">
        <v>0.0</v>
      </c>
      <c r="O288" s="5">
        <v>0.0</v>
      </c>
      <c r="P288" s="5">
        <v>13.75</v>
      </c>
      <c r="Q288" s="5">
        <v>13.75</v>
      </c>
      <c r="R288" s="5">
        <v>100.0</v>
      </c>
      <c r="S288" s="5" t="s">
        <v>30</v>
      </c>
      <c r="T288" s="5">
        <v>2023.0</v>
      </c>
      <c r="U288" s="6" t="str">
        <f>VLOOKUP(C288,[1]Sheet1!$C:$N,10,0)=L288</f>
        <v>#ERROR!</v>
      </c>
    </row>
    <row r="289" ht="12.75" hidden="1" customHeight="1">
      <c r="A289" s="5">
        <v>288.0</v>
      </c>
      <c r="B289" s="5">
        <v>130754.0</v>
      </c>
      <c r="C289" s="5" t="s">
        <v>1006</v>
      </c>
      <c r="D289" s="5" t="s">
        <v>1007</v>
      </c>
      <c r="E289" s="5" t="s">
        <v>999</v>
      </c>
      <c r="F289" s="5" t="s">
        <v>795</v>
      </c>
      <c r="G289" s="5" t="s">
        <v>51</v>
      </c>
      <c r="H289" s="4"/>
      <c r="I289" s="5" t="s">
        <v>1008</v>
      </c>
      <c r="J289" s="5" t="s">
        <v>954</v>
      </c>
      <c r="K289" s="5">
        <v>2.0</v>
      </c>
      <c r="L289" s="5">
        <v>-24.0</v>
      </c>
      <c r="M289" s="5">
        <v>0.0</v>
      </c>
      <c r="N289" s="5">
        <v>0.0</v>
      </c>
      <c r="O289" s="5">
        <v>-7.0</v>
      </c>
      <c r="P289" s="5">
        <v>8.0</v>
      </c>
      <c r="Q289" s="5">
        <v>8.0</v>
      </c>
      <c r="R289" s="5">
        <v>100.0</v>
      </c>
      <c r="S289" s="5" t="s">
        <v>30</v>
      </c>
      <c r="T289" s="5">
        <v>2023.0</v>
      </c>
      <c r="U289" s="6" t="str">
        <f>VLOOKUP(C289,[1]Sheet1!$C:$N,10,0)=L289</f>
        <v>#ERROR!</v>
      </c>
    </row>
    <row r="290" ht="12.75" hidden="1" customHeight="1">
      <c r="A290" s="5">
        <v>289.0</v>
      </c>
      <c r="B290" s="5">
        <v>130868.0</v>
      </c>
      <c r="C290" s="5" t="s">
        <v>1009</v>
      </c>
      <c r="D290" s="5" t="s">
        <v>1010</v>
      </c>
      <c r="E290" s="5" t="s">
        <v>999</v>
      </c>
      <c r="F290" s="5" t="s">
        <v>795</v>
      </c>
      <c r="G290" s="5" t="s">
        <v>84</v>
      </c>
      <c r="H290" s="4"/>
      <c r="I290" s="5" t="s">
        <v>370</v>
      </c>
      <c r="J290" s="5" t="s">
        <v>276</v>
      </c>
      <c r="K290" s="5">
        <v>2.0</v>
      </c>
      <c r="L290" s="5">
        <v>-28.0</v>
      </c>
      <c r="M290" s="5">
        <v>-6.0</v>
      </c>
      <c r="N290" s="5">
        <v>-6.0</v>
      </c>
      <c r="O290" s="5">
        <v>0.0</v>
      </c>
      <c r="P290" s="5">
        <v>13.75</v>
      </c>
      <c r="Q290" s="5">
        <v>13.75</v>
      </c>
      <c r="R290" s="5">
        <v>127.27</v>
      </c>
      <c r="S290" s="5" t="s">
        <v>30</v>
      </c>
      <c r="T290" s="5">
        <v>2023.0</v>
      </c>
      <c r="U290" s="6" t="str">
        <f>VLOOKUP(C290,[1]Sheet1!$C:$N,10,0)=L290</f>
        <v>#ERROR!</v>
      </c>
    </row>
    <row r="291" ht="12.75" hidden="1" customHeight="1">
      <c r="A291" s="5">
        <v>290.0</v>
      </c>
      <c r="B291" s="5">
        <v>131187.0</v>
      </c>
      <c r="C291" s="5" t="s">
        <v>1011</v>
      </c>
      <c r="D291" s="5" t="s">
        <v>1012</v>
      </c>
      <c r="E291" s="5" t="s">
        <v>1013</v>
      </c>
      <c r="F291" s="5" t="s">
        <v>795</v>
      </c>
      <c r="G291" s="5" t="s">
        <v>51</v>
      </c>
      <c r="H291" s="4"/>
      <c r="I291" s="5" t="s">
        <v>1014</v>
      </c>
      <c r="J291" s="5" t="s">
        <v>59</v>
      </c>
      <c r="K291" s="5">
        <v>2.0</v>
      </c>
      <c r="L291" s="5">
        <v>-26.0</v>
      </c>
      <c r="M291" s="5">
        <v>4.0</v>
      </c>
      <c r="N291" s="5">
        <v>4.0</v>
      </c>
      <c r="O291" s="5">
        <v>0.0</v>
      </c>
      <c r="P291" s="5">
        <v>15.0</v>
      </c>
      <c r="Q291" s="5">
        <v>15.0</v>
      </c>
      <c r="R291" s="5">
        <v>86.67</v>
      </c>
      <c r="S291" s="5" t="s">
        <v>30</v>
      </c>
      <c r="T291" s="5">
        <v>2023.0</v>
      </c>
      <c r="U291" s="6" t="str">
        <f>VLOOKUP(C291,[1]Sheet1!$C:$N,10,0)=L291</f>
        <v>#ERROR!</v>
      </c>
    </row>
    <row r="292" ht="21.75" customHeight="1">
      <c r="A292" s="7">
        <v>291.0</v>
      </c>
      <c r="B292" s="7">
        <v>127590.0</v>
      </c>
      <c r="C292" s="7" t="s">
        <v>1015</v>
      </c>
      <c r="D292" s="7" t="s">
        <v>1016</v>
      </c>
      <c r="E292" s="7" t="s">
        <v>718</v>
      </c>
      <c r="F292" s="7" t="s">
        <v>269</v>
      </c>
      <c r="G292" s="7" t="s">
        <v>51</v>
      </c>
      <c r="H292" s="8"/>
      <c r="I292" s="7" t="s">
        <v>726</v>
      </c>
      <c r="J292" s="7" t="s">
        <v>59</v>
      </c>
      <c r="K292" s="7">
        <v>2.0</v>
      </c>
      <c r="L292" s="7">
        <v>-21.0</v>
      </c>
      <c r="M292" s="7">
        <v>3.0</v>
      </c>
      <c r="N292" s="7">
        <v>3.0</v>
      </c>
      <c r="O292" s="5">
        <v>-3.0</v>
      </c>
      <c r="P292" s="5">
        <v>12.0</v>
      </c>
      <c r="Q292" s="5">
        <v>12.0</v>
      </c>
      <c r="R292" s="5">
        <v>87.5</v>
      </c>
      <c r="S292" s="5" t="s">
        <v>30</v>
      </c>
      <c r="T292" s="5">
        <v>2023.0</v>
      </c>
      <c r="U292" s="8" t="str">
        <f>VLOOKUP(C292,[1]Sheet1!$C:$N,10,0)</f>
        <v>#ERROR!</v>
      </c>
      <c r="V292" s="8" t="str">
        <f>VLOOKUP(C292,[1]Sheet1!$C:$N,11,0)</f>
        <v>#ERROR!</v>
      </c>
      <c r="W292" s="8" t="str">
        <f t="shared" ref="W292:W293" si="6">L292-U292</f>
        <v>#ERROR!</v>
      </c>
      <c r="X292" s="8"/>
      <c r="Y292" s="8">
        <v>3.0</v>
      </c>
    </row>
    <row r="293" ht="21.75" customHeight="1">
      <c r="A293" s="7">
        <v>292.0</v>
      </c>
      <c r="B293" s="7">
        <v>130932.0</v>
      </c>
      <c r="C293" s="7" t="s">
        <v>1017</v>
      </c>
      <c r="D293" s="7" t="s">
        <v>1018</v>
      </c>
      <c r="E293" s="7" t="s">
        <v>1019</v>
      </c>
      <c r="F293" s="7" t="s">
        <v>269</v>
      </c>
      <c r="G293" s="7" t="s">
        <v>51</v>
      </c>
      <c r="H293" s="8"/>
      <c r="I293" s="7" t="s">
        <v>370</v>
      </c>
      <c r="J293" s="7" t="s">
        <v>397</v>
      </c>
      <c r="K293" s="7">
        <v>2.0</v>
      </c>
      <c r="L293" s="7">
        <v>-15.0</v>
      </c>
      <c r="M293" s="7">
        <v>9.0</v>
      </c>
      <c r="N293" s="7">
        <v>9.0</v>
      </c>
      <c r="O293" s="5">
        <v>-15.0</v>
      </c>
      <c r="P293" s="5">
        <v>0.0</v>
      </c>
      <c r="Q293" s="5">
        <v>0.0</v>
      </c>
      <c r="R293" s="5">
        <v>62.5</v>
      </c>
      <c r="S293" s="5" t="s">
        <v>30</v>
      </c>
      <c r="T293" s="5">
        <v>2023.0</v>
      </c>
      <c r="U293" s="8" t="str">
        <f>VLOOKUP(C293,[1]Sheet1!$C:$N,10,0)</f>
        <v>#ERROR!</v>
      </c>
      <c r="V293" s="8" t="str">
        <f>VLOOKUP(C293,[1]Sheet1!$C:$N,11,0)</f>
        <v>#ERROR!</v>
      </c>
      <c r="W293" s="8" t="str">
        <f t="shared" si="6"/>
        <v>#ERROR!</v>
      </c>
      <c r="X293" s="8"/>
      <c r="Y293" s="8">
        <v>9.0</v>
      </c>
    </row>
    <row r="294" ht="12.75" hidden="1" customHeight="1">
      <c r="A294" s="5">
        <v>293.0</v>
      </c>
      <c r="B294" s="5">
        <v>136381.0</v>
      </c>
      <c r="C294" s="5" t="s">
        <v>1020</v>
      </c>
      <c r="D294" s="5" t="s">
        <v>1021</v>
      </c>
      <c r="E294" s="5" t="s">
        <v>718</v>
      </c>
      <c r="F294" s="5" t="s">
        <v>269</v>
      </c>
      <c r="G294" s="5" t="s">
        <v>51</v>
      </c>
      <c r="H294" s="4"/>
      <c r="I294" s="5" t="s">
        <v>551</v>
      </c>
      <c r="J294" s="5" t="s">
        <v>397</v>
      </c>
      <c r="K294" s="5">
        <v>2.0</v>
      </c>
      <c r="L294" s="5">
        <v>-23.0</v>
      </c>
      <c r="M294" s="5">
        <v>1.0</v>
      </c>
      <c r="N294" s="5">
        <v>1.0</v>
      </c>
      <c r="O294" s="5">
        <v>0.0</v>
      </c>
      <c r="P294" s="5">
        <v>15.0</v>
      </c>
      <c r="Q294" s="5">
        <v>15.0</v>
      </c>
      <c r="R294" s="5">
        <v>95.83</v>
      </c>
      <c r="S294" s="5" t="s">
        <v>30</v>
      </c>
      <c r="T294" s="5">
        <v>2023.0</v>
      </c>
      <c r="U294" s="6" t="str">
        <f>VLOOKUP(C294,[1]Sheet1!$C:$N,10,0)=L294</f>
        <v>#ERROR!</v>
      </c>
    </row>
    <row r="295" ht="12.75" hidden="1" customHeight="1">
      <c r="A295" s="5">
        <v>294.0</v>
      </c>
      <c r="B295" s="5">
        <v>120486.0</v>
      </c>
      <c r="C295" s="5" t="s">
        <v>1022</v>
      </c>
      <c r="D295" s="5" t="s">
        <v>1023</v>
      </c>
      <c r="E295" s="5" t="s">
        <v>1024</v>
      </c>
      <c r="F295" s="5" t="s">
        <v>795</v>
      </c>
      <c r="G295" s="5" t="s">
        <v>84</v>
      </c>
      <c r="H295" s="4"/>
      <c r="I295" s="5" t="s">
        <v>1025</v>
      </c>
      <c r="J295" s="5" t="s">
        <v>276</v>
      </c>
      <c r="K295" s="5">
        <v>2.0</v>
      </c>
      <c r="L295" s="5">
        <v>-20.0</v>
      </c>
      <c r="M295" s="5">
        <v>2.0</v>
      </c>
      <c r="N295" s="5">
        <v>2.0</v>
      </c>
      <c r="O295" s="5">
        <v>0.0</v>
      </c>
      <c r="P295" s="5">
        <v>13.75</v>
      </c>
      <c r="Q295" s="5">
        <v>13.75</v>
      </c>
      <c r="R295" s="5">
        <v>90.91</v>
      </c>
      <c r="S295" s="5" t="s">
        <v>30</v>
      </c>
      <c r="T295" s="5">
        <v>2023.0</v>
      </c>
      <c r="U295" s="6" t="str">
        <f>VLOOKUP(C295,[1]Sheet1!$C:$N,10,0)=L295</f>
        <v>#ERROR!</v>
      </c>
    </row>
    <row r="296" ht="21.75" customHeight="1">
      <c r="A296" s="7">
        <v>295.0</v>
      </c>
      <c r="B296" s="7">
        <v>131200.0</v>
      </c>
      <c r="C296" s="7" t="s">
        <v>1026</v>
      </c>
      <c r="D296" s="7" t="s">
        <v>1027</v>
      </c>
      <c r="E296" s="7" t="s">
        <v>1028</v>
      </c>
      <c r="F296" s="7" t="s">
        <v>795</v>
      </c>
      <c r="G296" s="7" t="s">
        <v>51</v>
      </c>
      <c r="H296" s="8"/>
      <c r="I296" s="7" t="s">
        <v>533</v>
      </c>
      <c r="J296" s="7" t="s">
        <v>41</v>
      </c>
      <c r="K296" s="7">
        <v>2.0</v>
      </c>
      <c r="L296" s="7">
        <v>-19.0</v>
      </c>
      <c r="M296" s="7">
        <v>8.0</v>
      </c>
      <c r="N296" s="7">
        <v>8.0</v>
      </c>
      <c r="O296" s="5">
        <v>-2.0</v>
      </c>
      <c r="P296" s="5">
        <v>13.0</v>
      </c>
      <c r="Q296" s="5">
        <v>13.0</v>
      </c>
      <c r="R296" s="5">
        <v>70.37</v>
      </c>
      <c r="S296" s="5" t="s">
        <v>30</v>
      </c>
      <c r="T296" s="5">
        <v>2023.0</v>
      </c>
      <c r="U296" s="8" t="str">
        <f>VLOOKUP(C296,[1]Sheet1!$C:$N,10,0)</f>
        <v>#ERROR!</v>
      </c>
      <c r="V296" s="8" t="str">
        <f>VLOOKUP(C296,[1]Sheet1!$C:$N,11,0)</f>
        <v>#ERROR!</v>
      </c>
      <c r="W296" s="8" t="str">
        <f>L296-U296</f>
        <v>#ERROR!</v>
      </c>
      <c r="X296" s="8"/>
      <c r="Y296" s="8">
        <v>5.0</v>
      </c>
    </row>
    <row r="297" ht="12.75" hidden="1" customHeight="1">
      <c r="A297" s="5">
        <v>296.0</v>
      </c>
      <c r="B297" s="5">
        <v>131186.0</v>
      </c>
      <c r="C297" s="5" t="s">
        <v>1029</v>
      </c>
      <c r="D297" s="5" t="s">
        <v>1030</v>
      </c>
      <c r="E297" s="5" t="s">
        <v>1031</v>
      </c>
      <c r="F297" s="5" t="s">
        <v>795</v>
      </c>
      <c r="G297" s="5" t="s">
        <v>51</v>
      </c>
      <c r="H297" s="4"/>
      <c r="I297" s="5" t="s">
        <v>396</v>
      </c>
      <c r="J297" s="5" t="s">
        <v>59</v>
      </c>
      <c r="K297" s="5">
        <v>2.0</v>
      </c>
      <c r="L297" s="5">
        <v>-24.0</v>
      </c>
      <c r="M297" s="5">
        <v>0.0</v>
      </c>
      <c r="N297" s="5">
        <v>0.0</v>
      </c>
      <c r="O297" s="5">
        <v>-12.0</v>
      </c>
      <c r="P297" s="5">
        <v>3.0</v>
      </c>
      <c r="Q297" s="5">
        <v>3.0</v>
      </c>
      <c r="R297" s="5">
        <v>100.0</v>
      </c>
      <c r="S297" s="5" t="s">
        <v>30</v>
      </c>
      <c r="T297" s="5">
        <v>2023.0</v>
      </c>
      <c r="U297" s="6" t="str">
        <f>VLOOKUP(C297,[1]Sheet1!$C:$N,10,0)=L297</f>
        <v>#ERROR!</v>
      </c>
    </row>
    <row r="298" ht="12.75" hidden="1" customHeight="1">
      <c r="A298" s="5">
        <v>297.0</v>
      </c>
      <c r="B298" s="5">
        <v>135300.0</v>
      </c>
      <c r="C298" s="5" t="s">
        <v>1032</v>
      </c>
      <c r="D298" s="5" t="s">
        <v>1033</v>
      </c>
      <c r="E298" s="5" t="s">
        <v>858</v>
      </c>
      <c r="F298" s="5" t="s">
        <v>26</v>
      </c>
      <c r="G298" s="5" t="s">
        <v>98</v>
      </c>
      <c r="H298" s="4"/>
      <c r="I298" s="5" t="s">
        <v>1034</v>
      </c>
      <c r="J298" s="5" t="s">
        <v>108</v>
      </c>
      <c r="K298" s="5">
        <v>2.0</v>
      </c>
      <c r="L298" s="5">
        <v>-24.0</v>
      </c>
      <c r="M298" s="5">
        <v>1.0</v>
      </c>
      <c r="N298" s="5">
        <v>1.0</v>
      </c>
      <c r="O298" s="5">
        <v>0.0</v>
      </c>
      <c r="P298" s="5">
        <v>15.0</v>
      </c>
      <c r="Q298" s="5">
        <v>15.0</v>
      </c>
      <c r="R298" s="5">
        <v>96.0</v>
      </c>
      <c r="S298" s="5" t="s">
        <v>30</v>
      </c>
      <c r="T298" s="5">
        <v>2023.0</v>
      </c>
      <c r="U298" s="6" t="str">
        <f>VLOOKUP(C298,[1]Sheet1!$C:$N,10,0)=L298</f>
        <v>#ERROR!</v>
      </c>
    </row>
    <row r="299" ht="12.75" hidden="1" customHeight="1">
      <c r="A299" s="5">
        <v>298.0</v>
      </c>
      <c r="B299" s="5">
        <v>135246.0</v>
      </c>
      <c r="C299" s="5" t="s">
        <v>1035</v>
      </c>
      <c r="D299" s="5" t="s">
        <v>1036</v>
      </c>
      <c r="E299" s="5" t="s">
        <v>1031</v>
      </c>
      <c r="F299" s="5" t="s">
        <v>795</v>
      </c>
      <c r="G299" s="5" t="s">
        <v>51</v>
      </c>
      <c r="H299" s="4"/>
      <c r="I299" s="5" t="s">
        <v>1037</v>
      </c>
      <c r="J299" s="5" t="s">
        <v>59</v>
      </c>
      <c r="K299" s="5">
        <v>2.0</v>
      </c>
      <c r="L299" s="5">
        <v>-22.0</v>
      </c>
      <c r="M299" s="5">
        <v>2.0</v>
      </c>
      <c r="N299" s="5">
        <v>2.0</v>
      </c>
      <c r="O299" s="5">
        <v>0.0</v>
      </c>
      <c r="P299" s="5">
        <v>15.0</v>
      </c>
      <c r="Q299" s="5">
        <v>15.0</v>
      </c>
      <c r="R299" s="5">
        <v>91.67</v>
      </c>
      <c r="S299" s="5" t="s">
        <v>30</v>
      </c>
      <c r="T299" s="5">
        <v>2023.0</v>
      </c>
      <c r="U299" s="6" t="str">
        <f>VLOOKUP(C299,[1]Sheet1!$C:$N,10,0)=L299</f>
        <v>#ERROR!</v>
      </c>
    </row>
    <row r="300" ht="12.75" hidden="1" customHeight="1">
      <c r="A300" s="5">
        <v>299.0</v>
      </c>
      <c r="B300" s="5">
        <v>135423.0</v>
      </c>
      <c r="C300" s="5" t="s">
        <v>1038</v>
      </c>
      <c r="D300" s="5" t="s">
        <v>1039</v>
      </c>
      <c r="E300" s="5" t="s">
        <v>1040</v>
      </c>
      <c r="F300" s="5" t="s">
        <v>795</v>
      </c>
      <c r="G300" s="5" t="s">
        <v>98</v>
      </c>
      <c r="H300" s="4"/>
      <c r="I300" s="5" t="s">
        <v>1041</v>
      </c>
      <c r="J300" s="5" t="s">
        <v>988</v>
      </c>
      <c r="K300" s="5">
        <v>2.0</v>
      </c>
      <c r="L300" s="5">
        <v>-24.0</v>
      </c>
      <c r="M300" s="5">
        <v>-2.0</v>
      </c>
      <c r="N300" s="5">
        <v>-2.0</v>
      </c>
      <c r="O300" s="5">
        <v>0.0</v>
      </c>
      <c r="P300" s="5">
        <v>13.75</v>
      </c>
      <c r="Q300" s="5">
        <v>13.75</v>
      </c>
      <c r="R300" s="5">
        <v>109.09</v>
      </c>
      <c r="S300" s="5" t="s">
        <v>30</v>
      </c>
      <c r="T300" s="5">
        <v>2023.0</v>
      </c>
      <c r="U300" s="6" t="str">
        <f>VLOOKUP(C300,[1]Sheet1!$C:$N,10,0)=L300</f>
        <v>#ERROR!</v>
      </c>
    </row>
    <row r="301" ht="12.75" hidden="1" customHeight="1">
      <c r="A301" s="5">
        <v>300.0</v>
      </c>
      <c r="B301" s="5">
        <v>136469.0</v>
      </c>
      <c r="C301" s="5" t="s">
        <v>1042</v>
      </c>
      <c r="D301" s="5" t="s">
        <v>1043</v>
      </c>
      <c r="E301" s="5" t="s">
        <v>268</v>
      </c>
      <c r="F301" s="5" t="s">
        <v>269</v>
      </c>
      <c r="G301" s="5" t="s">
        <v>270</v>
      </c>
      <c r="H301" s="4"/>
      <c r="I301" s="5" t="s">
        <v>1044</v>
      </c>
      <c r="J301" s="5" t="s">
        <v>715</v>
      </c>
      <c r="K301" s="5">
        <v>2.0</v>
      </c>
      <c r="L301" s="5">
        <v>-22.0</v>
      </c>
      <c r="M301" s="5">
        <v>9.0</v>
      </c>
      <c r="N301" s="5">
        <v>9.0</v>
      </c>
      <c r="O301" s="5">
        <v>0.0</v>
      </c>
      <c r="P301" s="5">
        <v>15.0</v>
      </c>
      <c r="Q301" s="5">
        <v>15.0</v>
      </c>
      <c r="R301" s="5">
        <v>70.97</v>
      </c>
      <c r="S301" s="5" t="s">
        <v>30</v>
      </c>
      <c r="T301" s="5">
        <v>2023.0</v>
      </c>
      <c r="U301" s="6" t="str">
        <f>VLOOKUP(C301,[1]Sheet1!$C:$N,10,0)=L301</f>
        <v>#ERROR!</v>
      </c>
    </row>
    <row r="302" ht="12.75" hidden="1" customHeight="1">
      <c r="A302" s="5">
        <v>301.0</v>
      </c>
      <c r="B302" s="5">
        <v>136487.0</v>
      </c>
      <c r="C302" s="5" t="s">
        <v>1045</v>
      </c>
      <c r="D302" s="5" t="s">
        <v>1046</v>
      </c>
      <c r="E302" s="5" t="s">
        <v>1031</v>
      </c>
      <c r="F302" s="5" t="s">
        <v>795</v>
      </c>
      <c r="G302" s="5" t="s">
        <v>51</v>
      </c>
      <c r="H302" s="4"/>
      <c r="I302" s="5" t="s">
        <v>1047</v>
      </c>
      <c r="J302" s="5" t="s">
        <v>108</v>
      </c>
      <c r="K302" s="5">
        <v>2.0</v>
      </c>
      <c r="L302" s="5">
        <v>-28.0</v>
      </c>
      <c r="M302" s="5">
        <v>1.0</v>
      </c>
      <c r="N302" s="5">
        <v>1.0</v>
      </c>
      <c r="O302" s="5">
        <v>-2.0</v>
      </c>
      <c r="P302" s="5">
        <v>13.0</v>
      </c>
      <c r="Q302" s="5">
        <v>13.0</v>
      </c>
      <c r="R302" s="5">
        <v>96.55</v>
      </c>
      <c r="S302" s="5" t="s">
        <v>30</v>
      </c>
      <c r="T302" s="5">
        <v>2023.0</v>
      </c>
      <c r="U302" s="6" t="str">
        <f>VLOOKUP(C302,[1]Sheet1!$C:$N,10,0)=L302</f>
        <v>#ERROR!</v>
      </c>
    </row>
    <row r="303" ht="12.75" hidden="1" customHeight="1">
      <c r="A303" s="5">
        <v>302.0</v>
      </c>
      <c r="B303" s="5">
        <v>143727.0</v>
      </c>
      <c r="C303" s="5" t="s">
        <v>1048</v>
      </c>
      <c r="D303" s="5" t="s">
        <v>1049</v>
      </c>
      <c r="E303" s="5" t="s">
        <v>1040</v>
      </c>
      <c r="F303" s="5" t="s">
        <v>795</v>
      </c>
      <c r="G303" s="5" t="s">
        <v>51</v>
      </c>
      <c r="H303" s="4"/>
      <c r="I303" s="5" t="s">
        <v>1050</v>
      </c>
      <c r="J303" s="5" t="s">
        <v>988</v>
      </c>
      <c r="K303" s="5">
        <v>2.0</v>
      </c>
      <c r="L303" s="5">
        <v>-18.0</v>
      </c>
      <c r="M303" s="5">
        <v>9.0</v>
      </c>
      <c r="N303" s="5">
        <v>9.0</v>
      </c>
      <c r="O303" s="5">
        <v>0.0</v>
      </c>
      <c r="P303" s="5">
        <v>15.0</v>
      </c>
      <c r="Q303" s="5">
        <v>15.0</v>
      </c>
      <c r="R303" s="5">
        <v>66.67</v>
      </c>
      <c r="S303" s="5" t="s">
        <v>30</v>
      </c>
      <c r="T303" s="5">
        <v>2023.0</v>
      </c>
      <c r="U303" s="6" t="str">
        <f>VLOOKUP(C303,[1]Sheet1!$C:$N,10,0)=L303</f>
        <v>#ERROR!</v>
      </c>
    </row>
    <row r="304" ht="12.75" hidden="1" customHeight="1">
      <c r="A304" s="5">
        <v>303.0</v>
      </c>
      <c r="B304" s="5">
        <v>143728.0</v>
      </c>
      <c r="C304" s="5" t="s">
        <v>1051</v>
      </c>
      <c r="D304" s="5" t="s">
        <v>1052</v>
      </c>
      <c r="E304" s="5" t="s">
        <v>1031</v>
      </c>
      <c r="F304" s="5" t="s">
        <v>795</v>
      </c>
      <c r="G304" s="5" t="s">
        <v>51</v>
      </c>
      <c r="H304" s="4"/>
      <c r="I304" s="5" t="s">
        <v>1050</v>
      </c>
      <c r="J304" s="5" t="s">
        <v>59</v>
      </c>
      <c r="K304" s="5">
        <v>2.0</v>
      </c>
      <c r="L304" s="5">
        <v>-10.0</v>
      </c>
      <c r="M304" s="5">
        <v>14.0</v>
      </c>
      <c r="N304" s="5">
        <v>14.0</v>
      </c>
      <c r="O304" s="5">
        <v>0.0</v>
      </c>
      <c r="P304" s="5">
        <v>15.0</v>
      </c>
      <c r="Q304" s="5">
        <v>15.0</v>
      </c>
      <c r="R304" s="5">
        <v>41.67</v>
      </c>
      <c r="S304" s="5" t="s">
        <v>30</v>
      </c>
      <c r="T304" s="5">
        <v>2023.0</v>
      </c>
      <c r="U304" s="6" t="str">
        <f>VLOOKUP(C304,[1]Sheet1!$C:$N,10,0)=L304</f>
        <v>#ERROR!</v>
      </c>
    </row>
    <row r="305" ht="21.75" customHeight="1">
      <c r="A305" s="7">
        <v>304.0</v>
      </c>
      <c r="B305" s="7">
        <v>144603.0</v>
      </c>
      <c r="C305" s="7" t="s">
        <v>1053</v>
      </c>
      <c r="D305" s="7" t="s">
        <v>1054</v>
      </c>
      <c r="E305" s="7" t="s">
        <v>268</v>
      </c>
      <c r="F305" s="7" t="s">
        <v>795</v>
      </c>
      <c r="G305" s="7" t="s">
        <v>270</v>
      </c>
      <c r="H305" s="8"/>
      <c r="I305" s="7" t="s">
        <v>1055</v>
      </c>
      <c r="J305" s="7" t="s">
        <v>397</v>
      </c>
      <c r="K305" s="7">
        <v>2.0</v>
      </c>
      <c r="L305" s="7">
        <v>-17.0</v>
      </c>
      <c r="M305" s="7">
        <v>7.0</v>
      </c>
      <c r="N305" s="7">
        <v>7.0</v>
      </c>
      <c r="O305" s="5">
        <v>0.0</v>
      </c>
      <c r="P305" s="5">
        <v>15.0</v>
      </c>
      <c r="Q305" s="5">
        <v>15.0</v>
      </c>
      <c r="R305" s="5">
        <v>70.83</v>
      </c>
      <c r="S305" s="5" t="s">
        <v>30</v>
      </c>
      <c r="T305" s="5">
        <v>2023.0</v>
      </c>
      <c r="U305" s="8" t="str">
        <f>VLOOKUP(C305,[1]Sheet1!$C:$N,10,0)</f>
        <v>#ERROR!</v>
      </c>
      <c r="V305" s="8" t="str">
        <f>VLOOKUP(C305,[1]Sheet1!$C:$N,11,0)</f>
        <v>#ERROR!</v>
      </c>
      <c r="W305" s="8" t="str">
        <f>L305-U305</f>
        <v>#ERROR!</v>
      </c>
      <c r="X305" s="8"/>
      <c r="Y305" s="8">
        <v>7.0</v>
      </c>
    </row>
    <row r="306" ht="12.75" hidden="1" customHeight="1">
      <c r="A306" s="5">
        <v>305.0</v>
      </c>
      <c r="B306" s="5">
        <v>146322.0</v>
      </c>
      <c r="C306" s="5" t="s">
        <v>1056</v>
      </c>
      <c r="D306" s="5" t="s">
        <v>1057</v>
      </c>
      <c r="E306" s="5" t="s">
        <v>1058</v>
      </c>
      <c r="F306" s="5" t="s">
        <v>795</v>
      </c>
      <c r="G306" s="5" t="s">
        <v>51</v>
      </c>
      <c r="H306" s="4"/>
      <c r="I306" s="5" t="s">
        <v>1059</v>
      </c>
      <c r="J306" s="5" t="s">
        <v>100</v>
      </c>
      <c r="K306" s="5">
        <v>2.0</v>
      </c>
      <c r="L306" s="5">
        <v>-31.0</v>
      </c>
      <c r="M306" s="5">
        <v>1.0</v>
      </c>
      <c r="N306" s="5">
        <v>1.0</v>
      </c>
      <c r="O306" s="5">
        <v>0.0</v>
      </c>
      <c r="P306" s="5">
        <v>15.0</v>
      </c>
      <c r="Q306" s="5">
        <v>15.0</v>
      </c>
      <c r="R306" s="5">
        <v>96.88</v>
      </c>
      <c r="S306" s="5" t="s">
        <v>30</v>
      </c>
      <c r="T306" s="5">
        <v>2023.0</v>
      </c>
      <c r="U306" s="6" t="str">
        <f>VLOOKUP(C306,[1]Sheet1!$C:$N,10,0)=L306</f>
        <v>#ERROR!</v>
      </c>
    </row>
    <row r="307" ht="12.75" hidden="1" customHeight="1">
      <c r="A307" s="5">
        <v>306.0</v>
      </c>
      <c r="B307" s="5">
        <v>121767.0</v>
      </c>
      <c r="C307" s="5" t="s">
        <v>1060</v>
      </c>
      <c r="D307" s="5" t="s">
        <v>1061</v>
      </c>
      <c r="E307" s="5" t="s">
        <v>973</v>
      </c>
      <c r="F307" s="5" t="s">
        <v>795</v>
      </c>
      <c r="G307" s="5" t="s">
        <v>84</v>
      </c>
      <c r="H307" s="4"/>
      <c r="I307" s="5" t="s">
        <v>359</v>
      </c>
      <c r="J307" s="5" t="s">
        <v>276</v>
      </c>
      <c r="K307" s="5">
        <v>2.0</v>
      </c>
      <c r="L307" s="5">
        <v>-16.0</v>
      </c>
      <c r="M307" s="5">
        <v>6.0</v>
      </c>
      <c r="N307" s="5">
        <v>6.0</v>
      </c>
      <c r="O307" s="5">
        <v>-12.0</v>
      </c>
      <c r="P307" s="5">
        <v>1.75</v>
      </c>
      <c r="Q307" s="5">
        <v>1.75</v>
      </c>
      <c r="R307" s="5">
        <v>72.73</v>
      </c>
      <c r="S307" s="5" t="s">
        <v>30</v>
      </c>
      <c r="T307" s="5">
        <v>2023.0</v>
      </c>
      <c r="U307" s="6" t="str">
        <f>VLOOKUP(C307,[1]Sheet1!$C:$N,10,0)=L307</f>
        <v>#ERROR!</v>
      </c>
    </row>
    <row r="308" ht="12.75" hidden="1" customHeight="1">
      <c r="A308" s="5">
        <v>307.0</v>
      </c>
      <c r="B308" s="5">
        <v>121521.0</v>
      </c>
      <c r="C308" s="5" t="s">
        <v>1062</v>
      </c>
      <c r="D308" s="5" t="s">
        <v>1063</v>
      </c>
      <c r="E308" s="5" t="s">
        <v>973</v>
      </c>
      <c r="F308" s="5" t="s">
        <v>795</v>
      </c>
      <c r="G308" s="5" t="s">
        <v>84</v>
      </c>
      <c r="H308" s="4"/>
      <c r="I308" s="5" t="s">
        <v>359</v>
      </c>
      <c r="J308" s="5" t="s">
        <v>276</v>
      </c>
      <c r="K308" s="5">
        <v>2.0</v>
      </c>
      <c r="L308" s="5">
        <v>-22.0</v>
      </c>
      <c r="M308" s="5">
        <v>0.0</v>
      </c>
      <c r="N308" s="5">
        <v>0.0</v>
      </c>
      <c r="O308" s="5">
        <v>-2.0</v>
      </c>
      <c r="P308" s="5">
        <v>11.75</v>
      </c>
      <c r="Q308" s="5">
        <v>11.75</v>
      </c>
      <c r="R308" s="5">
        <v>100.0</v>
      </c>
      <c r="S308" s="5" t="s">
        <v>30</v>
      </c>
      <c r="T308" s="5">
        <v>2023.0</v>
      </c>
      <c r="U308" s="6" t="str">
        <f>VLOOKUP(C308,[1]Sheet1!$C:$N,10,0)=L308</f>
        <v>#ERROR!</v>
      </c>
    </row>
    <row r="309" ht="12.75" hidden="1" customHeight="1">
      <c r="A309" s="5">
        <v>308.0</v>
      </c>
      <c r="B309" s="5">
        <v>121629.0</v>
      </c>
      <c r="C309" s="5" t="s">
        <v>1064</v>
      </c>
      <c r="D309" s="5" t="s">
        <v>1065</v>
      </c>
      <c r="E309" s="5" t="s">
        <v>973</v>
      </c>
      <c r="F309" s="5" t="s">
        <v>795</v>
      </c>
      <c r="G309" s="5" t="s">
        <v>51</v>
      </c>
      <c r="H309" s="4"/>
      <c r="I309" s="5" t="s">
        <v>167</v>
      </c>
      <c r="J309" s="5" t="s">
        <v>108</v>
      </c>
      <c r="K309" s="5">
        <v>2.0</v>
      </c>
      <c r="L309" s="5">
        <v>-25.0</v>
      </c>
      <c r="M309" s="5">
        <v>4.0</v>
      </c>
      <c r="N309" s="5">
        <v>4.0</v>
      </c>
      <c r="O309" s="5">
        <v>-15.0</v>
      </c>
      <c r="P309" s="5">
        <v>0.0</v>
      </c>
      <c r="Q309" s="5">
        <v>0.0</v>
      </c>
      <c r="R309" s="5">
        <v>86.21</v>
      </c>
      <c r="S309" s="5" t="s">
        <v>30</v>
      </c>
      <c r="T309" s="5">
        <v>2023.0</v>
      </c>
      <c r="U309" s="6" t="str">
        <f>VLOOKUP(C309,[1]Sheet1!$C:$N,10,0)=L309</f>
        <v>#ERROR!</v>
      </c>
    </row>
    <row r="310" ht="21.75" customHeight="1">
      <c r="A310" s="7">
        <v>309.0</v>
      </c>
      <c r="B310" s="7">
        <v>123729.0</v>
      </c>
      <c r="C310" s="7" t="s">
        <v>1066</v>
      </c>
      <c r="D310" s="7" t="s">
        <v>1067</v>
      </c>
      <c r="E310" s="7" t="s">
        <v>973</v>
      </c>
      <c r="F310" s="7" t="s">
        <v>795</v>
      </c>
      <c r="G310" s="7" t="s">
        <v>84</v>
      </c>
      <c r="H310" s="8"/>
      <c r="I310" s="7" t="s">
        <v>791</v>
      </c>
      <c r="J310" s="7" t="s">
        <v>276</v>
      </c>
      <c r="K310" s="7">
        <v>2.0</v>
      </c>
      <c r="L310" s="7">
        <v>-18.0</v>
      </c>
      <c r="M310" s="7">
        <v>4.0</v>
      </c>
      <c r="N310" s="7">
        <v>4.0</v>
      </c>
      <c r="O310" s="5">
        <v>0.0</v>
      </c>
      <c r="P310" s="5">
        <v>13.75</v>
      </c>
      <c r="Q310" s="5">
        <v>13.75</v>
      </c>
      <c r="R310" s="5">
        <v>81.82</v>
      </c>
      <c r="S310" s="5" t="s">
        <v>30</v>
      </c>
      <c r="T310" s="5">
        <v>2023.0</v>
      </c>
      <c r="U310" s="8" t="str">
        <f>VLOOKUP(C310,[1]Sheet1!$C:$N,10,0)</f>
        <v>#ERROR!</v>
      </c>
      <c r="V310" s="8" t="str">
        <f>VLOOKUP(C310,[1]Sheet1!$C:$N,11,0)</f>
        <v>#ERROR!</v>
      </c>
      <c r="W310" s="8" t="str">
        <f t="shared" ref="W310:W311" si="7">L310-U310</f>
        <v>#ERROR!</v>
      </c>
      <c r="X310" s="8"/>
      <c r="Y310" s="8">
        <v>4.0</v>
      </c>
    </row>
    <row r="311" ht="21.75" customHeight="1">
      <c r="A311" s="7">
        <v>310.0</v>
      </c>
      <c r="B311" s="7">
        <v>127650.0</v>
      </c>
      <c r="C311" s="7" t="s">
        <v>1068</v>
      </c>
      <c r="D311" s="7" t="s">
        <v>1069</v>
      </c>
      <c r="E311" s="7" t="s">
        <v>973</v>
      </c>
      <c r="F311" s="7" t="s">
        <v>795</v>
      </c>
      <c r="G311" s="7" t="s">
        <v>51</v>
      </c>
      <c r="H311" s="8"/>
      <c r="I311" s="7" t="s">
        <v>726</v>
      </c>
      <c r="J311" s="7" t="s">
        <v>954</v>
      </c>
      <c r="K311" s="7">
        <v>2.0</v>
      </c>
      <c r="L311" s="7">
        <v>-29.0</v>
      </c>
      <c r="M311" s="7">
        <v>5.0</v>
      </c>
      <c r="N311" s="7">
        <v>5.0</v>
      </c>
      <c r="O311" s="5">
        <v>-1.0</v>
      </c>
      <c r="P311" s="5">
        <v>14.0</v>
      </c>
      <c r="Q311" s="5">
        <v>14.0</v>
      </c>
      <c r="R311" s="5">
        <v>85.29</v>
      </c>
      <c r="S311" s="5" t="s">
        <v>30</v>
      </c>
      <c r="T311" s="5">
        <v>2023.0</v>
      </c>
      <c r="U311" s="8" t="str">
        <f>VLOOKUP(C311,[1]Sheet1!$C:$N,10,0)</f>
        <v>#ERROR!</v>
      </c>
      <c r="V311" s="8" t="str">
        <f>VLOOKUP(C311,[1]Sheet1!$C:$N,11,0)</f>
        <v>#ERROR!</v>
      </c>
      <c r="W311" s="8" t="str">
        <f t="shared" si="7"/>
        <v>#ERROR!</v>
      </c>
      <c r="X311" s="8"/>
      <c r="Y311" s="8">
        <v>5.0</v>
      </c>
    </row>
    <row r="312" ht="12.75" hidden="1" customHeight="1">
      <c r="A312" s="5">
        <v>311.0</v>
      </c>
      <c r="B312" s="5">
        <v>126311.0</v>
      </c>
      <c r="C312" s="5" t="s">
        <v>1070</v>
      </c>
      <c r="D312" s="5" t="s">
        <v>1071</v>
      </c>
      <c r="E312" s="5" t="s">
        <v>973</v>
      </c>
      <c r="F312" s="5" t="s">
        <v>795</v>
      </c>
      <c r="G312" s="5" t="s">
        <v>124</v>
      </c>
      <c r="H312" s="4"/>
      <c r="I312" s="5" t="s">
        <v>1002</v>
      </c>
      <c r="J312" s="5" t="s">
        <v>59</v>
      </c>
      <c r="K312" s="5">
        <v>2.0</v>
      </c>
      <c r="L312" s="5">
        <v>-24.0</v>
      </c>
      <c r="M312" s="5">
        <v>0.0</v>
      </c>
      <c r="N312" s="5">
        <v>0.0</v>
      </c>
      <c r="O312" s="5">
        <v>0.0</v>
      </c>
      <c r="P312" s="5">
        <v>15.0</v>
      </c>
      <c r="Q312" s="5">
        <v>15.0</v>
      </c>
      <c r="R312" s="5">
        <v>100.0</v>
      </c>
      <c r="S312" s="5" t="s">
        <v>30</v>
      </c>
      <c r="T312" s="5">
        <v>2023.0</v>
      </c>
      <c r="U312" s="6" t="str">
        <f>VLOOKUP(C312,[1]Sheet1!$C:$N,10,0)=L312</f>
        <v>#ERROR!</v>
      </c>
    </row>
    <row r="313" ht="21.75" customHeight="1">
      <c r="A313" s="7">
        <v>312.0</v>
      </c>
      <c r="B313" s="7">
        <v>127137.0</v>
      </c>
      <c r="C313" s="7" t="s">
        <v>1072</v>
      </c>
      <c r="D313" s="7" t="s">
        <v>1073</v>
      </c>
      <c r="E313" s="7" t="s">
        <v>977</v>
      </c>
      <c r="F313" s="7" t="s">
        <v>795</v>
      </c>
      <c r="G313" s="7" t="s">
        <v>51</v>
      </c>
      <c r="H313" s="8"/>
      <c r="I313" s="7" t="s">
        <v>978</v>
      </c>
      <c r="J313" s="7" t="s">
        <v>108</v>
      </c>
      <c r="K313" s="7">
        <v>2.0</v>
      </c>
      <c r="L313" s="7">
        <v>-22.0</v>
      </c>
      <c r="M313" s="7">
        <v>5.0</v>
      </c>
      <c r="N313" s="7">
        <v>5.0</v>
      </c>
      <c r="O313" s="5">
        <v>0.0</v>
      </c>
      <c r="P313" s="5">
        <v>15.0</v>
      </c>
      <c r="Q313" s="5">
        <v>15.0</v>
      </c>
      <c r="R313" s="5">
        <v>81.48</v>
      </c>
      <c r="S313" s="5" t="s">
        <v>30</v>
      </c>
      <c r="T313" s="5">
        <v>2023.0</v>
      </c>
      <c r="U313" s="8" t="str">
        <f>VLOOKUP(C313,[1]Sheet1!$C:$N,10,0)</f>
        <v>#ERROR!</v>
      </c>
      <c r="V313" s="8" t="str">
        <f>VLOOKUP(C313,[1]Sheet1!$C:$N,11,0)</f>
        <v>#ERROR!</v>
      </c>
      <c r="W313" s="8" t="str">
        <f>L313-U313</f>
        <v>#ERROR!</v>
      </c>
      <c r="X313" s="8"/>
      <c r="Y313" s="8">
        <v>5.0</v>
      </c>
    </row>
    <row r="314" ht="12.75" hidden="1" customHeight="1">
      <c r="A314" s="5">
        <v>313.0</v>
      </c>
      <c r="B314" s="5">
        <v>127250.0</v>
      </c>
      <c r="C314" s="5" t="s">
        <v>1074</v>
      </c>
      <c r="D314" s="5" t="s">
        <v>1075</v>
      </c>
      <c r="E314" s="5" t="s">
        <v>977</v>
      </c>
      <c r="F314" s="5" t="s">
        <v>795</v>
      </c>
      <c r="G314" s="5" t="s">
        <v>51</v>
      </c>
      <c r="H314" s="4"/>
      <c r="I314" s="5" t="s">
        <v>978</v>
      </c>
      <c r="J314" s="5" t="s">
        <v>108</v>
      </c>
      <c r="K314" s="5">
        <v>2.0</v>
      </c>
      <c r="L314" s="5">
        <v>-30.0</v>
      </c>
      <c r="M314" s="5">
        <v>-6.0</v>
      </c>
      <c r="N314" s="5">
        <v>-6.0</v>
      </c>
      <c r="O314" s="5">
        <v>-15.0</v>
      </c>
      <c r="P314" s="5">
        <v>0.0</v>
      </c>
      <c r="Q314" s="5">
        <v>0.0</v>
      </c>
      <c r="R314" s="5">
        <v>125.0</v>
      </c>
      <c r="S314" s="5" t="s">
        <v>30</v>
      </c>
      <c r="T314" s="5">
        <v>2023.0</v>
      </c>
      <c r="U314" s="6" t="str">
        <f>VLOOKUP(C314,[1]Sheet1!$C:$N,10,0)=L314</f>
        <v>#ERROR!</v>
      </c>
    </row>
    <row r="315" ht="12.75" hidden="1" customHeight="1">
      <c r="A315" s="5">
        <v>314.0</v>
      </c>
      <c r="B315" s="5">
        <v>130864.0</v>
      </c>
      <c r="C315" s="5" t="s">
        <v>1076</v>
      </c>
      <c r="D315" s="5" t="s">
        <v>1077</v>
      </c>
      <c r="E315" s="5" t="s">
        <v>1078</v>
      </c>
      <c r="F315" s="5" t="s">
        <v>269</v>
      </c>
      <c r="G315" s="5" t="s">
        <v>77</v>
      </c>
      <c r="H315" s="4"/>
      <c r="I315" s="5" t="s">
        <v>370</v>
      </c>
      <c r="J315" s="5" t="s">
        <v>397</v>
      </c>
      <c r="K315" s="5">
        <v>2.0</v>
      </c>
      <c r="L315" s="5">
        <v>-23.0</v>
      </c>
      <c r="M315" s="5">
        <v>5.0</v>
      </c>
      <c r="N315" s="5">
        <v>5.0</v>
      </c>
      <c r="O315" s="5">
        <v>0.0</v>
      </c>
      <c r="P315" s="5">
        <v>15.0</v>
      </c>
      <c r="Q315" s="5">
        <v>15.0</v>
      </c>
      <c r="R315" s="5">
        <v>82.14</v>
      </c>
      <c r="S315" s="5" t="s">
        <v>30</v>
      </c>
      <c r="T315" s="5">
        <v>2023.0</v>
      </c>
      <c r="U315" s="6" t="str">
        <f>VLOOKUP(C315,[1]Sheet1!$C:$N,10,0)=L315</f>
        <v>#ERROR!</v>
      </c>
    </row>
    <row r="316" ht="12.75" hidden="1" customHeight="1">
      <c r="A316" s="5">
        <v>315.0</v>
      </c>
      <c r="B316" s="5">
        <v>131319.0</v>
      </c>
      <c r="C316" s="5" t="s">
        <v>1079</v>
      </c>
      <c r="D316" s="5" t="s">
        <v>1080</v>
      </c>
      <c r="E316" s="5" t="s">
        <v>1081</v>
      </c>
      <c r="F316" s="5" t="s">
        <v>795</v>
      </c>
      <c r="G316" s="5" t="s">
        <v>51</v>
      </c>
      <c r="H316" s="4"/>
      <c r="I316" s="5" t="s">
        <v>370</v>
      </c>
      <c r="J316" s="5" t="s">
        <v>59</v>
      </c>
      <c r="K316" s="5">
        <v>2.0</v>
      </c>
      <c r="L316" s="5">
        <v>-24.0</v>
      </c>
      <c r="M316" s="5">
        <v>6.0</v>
      </c>
      <c r="N316" s="5">
        <v>6.0</v>
      </c>
      <c r="O316" s="5">
        <v>0.0</v>
      </c>
      <c r="P316" s="5">
        <v>15.0</v>
      </c>
      <c r="Q316" s="5">
        <v>15.0</v>
      </c>
      <c r="R316" s="5">
        <v>80.0</v>
      </c>
      <c r="S316" s="5" t="s">
        <v>30</v>
      </c>
      <c r="T316" s="5">
        <v>2023.0</v>
      </c>
      <c r="U316" s="6" t="str">
        <f>VLOOKUP(C316,[1]Sheet1!$C:$N,10,0)=L316</f>
        <v>#ERROR!</v>
      </c>
    </row>
    <row r="317" ht="12.75" hidden="1" customHeight="1">
      <c r="A317" s="5">
        <v>316.0</v>
      </c>
      <c r="B317" s="5">
        <v>132855.0</v>
      </c>
      <c r="C317" s="5" t="s">
        <v>1082</v>
      </c>
      <c r="D317" s="5" t="s">
        <v>1083</v>
      </c>
      <c r="E317" s="5" t="s">
        <v>968</v>
      </c>
      <c r="F317" s="5" t="s">
        <v>795</v>
      </c>
      <c r="G317" s="5" t="s">
        <v>1084</v>
      </c>
      <c r="H317" s="4"/>
      <c r="I317" s="5" t="s">
        <v>471</v>
      </c>
      <c r="J317" s="5" t="s">
        <v>59</v>
      </c>
      <c r="K317" s="5">
        <v>2.0</v>
      </c>
      <c r="L317" s="5">
        <v>-20.0</v>
      </c>
      <c r="M317" s="5">
        <v>7.0</v>
      </c>
      <c r="N317" s="5">
        <v>7.0</v>
      </c>
      <c r="O317" s="5">
        <v>0.0</v>
      </c>
      <c r="P317" s="5">
        <v>15.0</v>
      </c>
      <c r="Q317" s="5">
        <v>15.0</v>
      </c>
      <c r="R317" s="5">
        <v>74.07</v>
      </c>
      <c r="S317" s="5" t="s">
        <v>30</v>
      </c>
      <c r="T317" s="5">
        <v>2023.0</v>
      </c>
      <c r="U317" s="6" t="str">
        <f>VLOOKUP(C317,[1]Sheet1!$C:$N,10,0)=L317</f>
        <v>#ERROR!</v>
      </c>
    </row>
    <row r="318" ht="12.75" hidden="1" customHeight="1">
      <c r="A318" s="5">
        <v>317.0</v>
      </c>
      <c r="B318" s="5">
        <v>132886.0</v>
      </c>
      <c r="C318" s="5" t="s">
        <v>1085</v>
      </c>
      <c r="D318" s="5" t="s">
        <v>1086</v>
      </c>
      <c r="E318" s="5" t="s">
        <v>718</v>
      </c>
      <c r="F318" s="5" t="s">
        <v>269</v>
      </c>
      <c r="G318" s="5" t="s">
        <v>77</v>
      </c>
      <c r="H318" s="4"/>
      <c r="I318" s="5" t="s">
        <v>1087</v>
      </c>
      <c r="J318" s="5" t="s">
        <v>331</v>
      </c>
      <c r="K318" s="5">
        <v>2.0</v>
      </c>
      <c r="L318" s="5">
        <v>-2.0</v>
      </c>
      <c r="M318" s="5">
        <v>18.0</v>
      </c>
      <c r="N318" s="5">
        <v>18.0</v>
      </c>
      <c r="O318" s="5">
        <v>0.0</v>
      </c>
      <c r="P318" s="5">
        <v>12.5</v>
      </c>
      <c r="Q318" s="5">
        <v>12.5</v>
      </c>
      <c r="R318" s="5">
        <v>10.0</v>
      </c>
      <c r="S318" s="5" t="s">
        <v>30</v>
      </c>
      <c r="T318" s="5">
        <v>2023.0</v>
      </c>
      <c r="U318" s="6" t="str">
        <f>VLOOKUP(C318,[1]Sheet1!$C:$N,10,0)=L318</f>
        <v>#ERROR!</v>
      </c>
    </row>
    <row r="319" ht="12.75" hidden="1" customHeight="1">
      <c r="A319" s="5">
        <v>318.0</v>
      </c>
      <c r="B319" s="5">
        <v>133343.0</v>
      </c>
      <c r="C319" s="5" t="s">
        <v>1088</v>
      </c>
      <c r="D319" s="5" t="s">
        <v>1089</v>
      </c>
      <c r="E319" s="5" t="s">
        <v>968</v>
      </c>
      <c r="F319" s="5" t="s">
        <v>795</v>
      </c>
      <c r="G319" s="5" t="s">
        <v>124</v>
      </c>
      <c r="H319" s="4"/>
      <c r="I319" s="5" t="s">
        <v>566</v>
      </c>
      <c r="J319" s="5" t="s">
        <v>59</v>
      </c>
      <c r="K319" s="5">
        <v>2.0</v>
      </c>
      <c r="L319" s="5">
        <v>-26.0</v>
      </c>
      <c r="M319" s="5">
        <v>3.0</v>
      </c>
      <c r="N319" s="5">
        <v>3.0</v>
      </c>
      <c r="O319" s="5">
        <v>-6.0</v>
      </c>
      <c r="P319" s="5">
        <v>9.0</v>
      </c>
      <c r="Q319" s="5">
        <v>9.0</v>
      </c>
      <c r="R319" s="5">
        <v>89.66</v>
      </c>
      <c r="S319" s="5" t="s">
        <v>30</v>
      </c>
      <c r="T319" s="5">
        <v>2023.0</v>
      </c>
      <c r="U319" s="6" t="str">
        <f>VLOOKUP(C319,[1]Sheet1!$C:$N,10,0)=L319</f>
        <v>#ERROR!</v>
      </c>
    </row>
    <row r="320" ht="21.75" customHeight="1">
      <c r="A320" s="7">
        <v>319.0</v>
      </c>
      <c r="B320" s="7">
        <v>133344.0</v>
      </c>
      <c r="C320" s="7" t="s">
        <v>1090</v>
      </c>
      <c r="D320" s="7" t="s">
        <v>1091</v>
      </c>
      <c r="E320" s="7" t="s">
        <v>968</v>
      </c>
      <c r="F320" s="7" t="s">
        <v>795</v>
      </c>
      <c r="G320" s="7" t="s">
        <v>51</v>
      </c>
      <c r="H320" s="8"/>
      <c r="I320" s="7" t="s">
        <v>969</v>
      </c>
      <c r="J320" s="7" t="s">
        <v>970</v>
      </c>
      <c r="K320" s="7">
        <v>2.0</v>
      </c>
      <c r="L320" s="7">
        <v>-6.0</v>
      </c>
      <c r="M320" s="7">
        <v>14.0</v>
      </c>
      <c r="N320" s="7">
        <v>14.0</v>
      </c>
      <c r="O320" s="5">
        <v>0.0</v>
      </c>
      <c r="P320" s="5">
        <v>12.5</v>
      </c>
      <c r="Q320" s="5">
        <v>12.5</v>
      </c>
      <c r="R320" s="5">
        <v>30.0</v>
      </c>
      <c r="S320" s="5" t="s">
        <v>30</v>
      </c>
      <c r="T320" s="5">
        <v>2023.0</v>
      </c>
      <c r="U320" s="8" t="str">
        <f>VLOOKUP(C320,[1]Sheet1!$C:$N,10,0)</f>
        <v>#ERROR!</v>
      </c>
      <c r="V320" s="8" t="str">
        <f>VLOOKUP(C320,[1]Sheet1!$C:$N,11,0)</f>
        <v>#ERROR!</v>
      </c>
      <c r="W320" s="8" t="str">
        <f t="shared" ref="W320:W321" si="8">L320-U320</f>
        <v>#ERROR!</v>
      </c>
      <c r="X320" s="8"/>
      <c r="Y320" s="8">
        <v>4.0</v>
      </c>
    </row>
    <row r="321" ht="21.75" customHeight="1">
      <c r="A321" s="7">
        <v>320.0</v>
      </c>
      <c r="B321" s="7">
        <v>135494.0</v>
      </c>
      <c r="C321" s="7" t="s">
        <v>1092</v>
      </c>
      <c r="D321" s="7" t="s">
        <v>1093</v>
      </c>
      <c r="E321" s="7" t="s">
        <v>968</v>
      </c>
      <c r="F321" s="7" t="s">
        <v>795</v>
      </c>
      <c r="G321" s="7" t="s">
        <v>51</v>
      </c>
      <c r="H321" s="8"/>
      <c r="I321" s="7" t="s">
        <v>969</v>
      </c>
      <c r="J321" s="7" t="s">
        <v>970</v>
      </c>
      <c r="K321" s="7">
        <v>2.0</v>
      </c>
      <c r="L321" s="7">
        <v>-9.0</v>
      </c>
      <c r="M321" s="7">
        <v>16.0</v>
      </c>
      <c r="N321" s="7">
        <v>16.0</v>
      </c>
      <c r="O321" s="5">
        <v>0.0</v>
      </c>
      <c r="P321" s="5">
        <v>12.5</v>
      </c>
      <c r="Q321" s="5">
        <v>12.5</v>
      </c>
      <c r="R321" s="5">
        <v>36.0</v>
      </c>
      <c r="S321" s="5" t="s">
        <v>30</v>
      </c>
      <c r="T321" s="5">
        <v>2023.0</v>
      </c>
      <c r="U321" s="8" t="str">
        <f>VLOOKUP(C321,[1]Sheet1!$C:$N,10,0)</f>
        <v>#ERROR!</v>
      </c>
      <c r="V321" s="8" t="str">
        <f>VLOOKUP(C321,[1]Sheet1!$C:$N,11,0)</f>
        <v>#ERROR!</v>
      </c>
      <c r="W321" s="8" t="str">
        <f t="shared" si="8"/>
        <v>#ERROR!</v>
      </c>
      <c r="X321" s="8"/>
      <c r="Y321" s="8">
        <v>2.0</v>
      </c>
    </row>
    <row r="322" ht="12.75" hidden="1" customHeight="1">
      <c r="A322" s="5">
        <v>321.0</v>
      </c>
      <c r="B322" s="5">
        <v>127777.0</v>
      </c>
      <c r="C322" s="5" t="s">
        <v>1094</v>
      </c>
      <c r="D322" s="5" t="s">
        <v>1095</v>
      </c>
      <c r="E322" s="5" t="s">
        <v>1096</v>
      </c>
      <c r="F322" s="5" t="s">
        <v>795</v>
      </c>
      <c r="G322" s="5" t="s">
        <v>98</v>
      </c>
      <c r="H322" s="4"/>
      <c r="I322" s="5" t="s">
        <v>1005</v>
      </c>
      <c r="J322" s="5" t="s">
        <v>954</v>
      </c>
      <c r="K322" s="5">
        <v>2.0</v>
      </c>
      <c r="L322" s="5">
        <v>-20.0</v>
      </c>
      <c r="M322" s="5">
        <v>2.0</v>
      </c>
      <c r="N322" s="5">
        <v>2.0</v>
      </c>
      <c r="O322" s="5">
        <v>0.0</v>
      </c>
      <c r="P322" s="5">
        <v>13.75</v>
      </c>
      <c r="Q322" s="5">
        <v>13.75</v>
      </c>
      <c r="R322" s="5">
        <v>90.91</v>
      </c>
      <c r="S322" s="5" t="s">
        <v>30</v>
      </c>
      <c r="T322" s="5">
        <v>2023.0</v>
      </c>
      <c r="U322" s="6" t="str">
        <f>VLOOKUP(C322,[1]Sheet1!$C:$N,10,0)=L322</f>
        <v>#ERROR!</v>
      </c>
    </row>
    <row r="323" ht="12.75" hidden="1" customHeight="1">
      <c r="A323" s="5">
        <v>322.0</v>
      </c>
      <c r="B323" s="5">
        <v>125893.0</v>
      </c>
      <c r="C323" s="5" t="s">
        <v>1097</v>
      </c>
      <c r="D323" s="5" t="s">
        <v>1098</v>
      </c>
      <c r="E323" s="5" t="s">
        <v>1096</v>
      </c>
      <c r="F323" s="5" t="s">
        <v>795</v>
      </c>
      <c r="G323" s="5" t="s">
        <v>51</v>
      </c>
      <c r="H323" s="4"/>
      <c r="I323" s="5" t="s">
        <v>726</v>
      </c>
      <c r="J323" s="5" t="s">
        <v>108</v>
      </c>
      <c r="K323" s="5">
        <v>2.0</v>
      </c>
      <c r="L323" s="5">
        <v>-24.0</v>
      </c>
      <c r="M323" s="5">
        <v>0.0</v>
      </c>
      <c r="N323" s="5">
        <v>0.0</v>
      </c>
      <c r="O323" s="5">
        <v>-2.0</v>
      </c>
      <c r="P323" s="5">
        <v>13.0</v>
      </c>
      <c r="Q323" s="5">
        <v>13.0</v>
      </c>
      <c r="R323" s="5">
        <v>100.0</v>
      </c>
      <c r="S323" s="5" t="s">
        <v>30</v>
      </c>
      <c r="T323" s="5">
        <v>2023.0</v>
      </c>
      <c r="U323" s="6" t="str">
        <f>VLOOKUP(C323,[1]Sheet1!$C:$N,10,0)=L323</f>
        <v>#ERROR!</v>
      </c>
    </row>
    <row r="324" ht="12.75" hidden="1" customHeight="1">
      <c r="A324" s="5">
        <v>323.0</v>
      </c>
      <c r="B324" s="5">
        <v>131875.0</v>
      </c>
      <c r="C324" s="5" t="s">
        <v>1099</v>
      </c>
      <c r="D324" s="5" t="s">
        <v>1100</v>
      </c>
      <c r="E324" s="5" t="s">
        <v>1101</v>
      </c>
      <c r="F324" s="5" t="s">
        <v>269</v>
      </c>
      <c r="G324" s="5" t="s">
        <v>98</v>
      </c>
      <c r="H324" s="4"/>
      <c r="I324" s="5" t="s">
        <v>895</v>
      </c>
      <c r="J324" s="5" t="s">
        <v>59</v>
      </c>
      <c r="K324" s="5">
        <v>2.0</v>
      </c>
      <c r="L324" s="5">
        <v>-20.0</v>
      </c>
      <c r="M324" s="5">
        <v>2.0</v>
      </c>
      <c r="N324" s="5">
        <v>2.0</v>
      </c>
      <c r="O324" s="5">
        <v>0.0</v>
      </c>
      <c r="P324" s="5">
        <v>13.75</v>
      </c>
      <c r="Q324" s="5">
        <v>13.75</v>
      </c>
      <c r="R324" s="5">
        <v>90.91</v>
      </c>
      <c r="S324" s="5" t="s">
        <v>30</v>
      </c>
      <c r="T324" s="5">
        <v>2023.0</v>
      </c>
      <c r="U324" s="6" t="str">
        <f>VLOOKUP(C324,[1]Sheet1!$C:$N,10,0)=L324</f>
        <v>#ERROR!</v>
      </c>
    </row>
    <row r="325" ht="12.75" hidden="1" customHeight="1">
      <c r="A325" s="5">
        <v>324.0</v>
      </c>
      <c r="B325" s="5">
        <v>155182.0</v>
      </c>
      <c r="C325" s="5" t="s">
        <v>1102</v>
      </c>
      <c r="D325" s="5" t="s">
        <v>1103</v>
      </c>
      <c r="E325" s="5" t="s">
        <v>1104</v>
      </c>
      <c r="F325" s="5" t="s">
        <v>26</v>
      </c>
      <c r="G325" s="5" t="s">
        <v>51</v>
      </c>
      <c r="H325" s="4"/>
      <c r="I325" s="5" t="s">
        <v>1105</v>
      </c>
      <c r="J325" s="5" t="s">
        <v>79</v>
      </c>
      <c r="K325" s="5">
        <v>2.0</v>
      </c>
      <c r="L325" s="5">
        <v>-24.0</v>
      </c>
      <c r="M325" s="5">
        <v>0.0</v>
      </c>
      <c r="N325" s="5">
        <v>0.0</v>
      </c>
      <c r="O325" s="5">
        <v>-1.0</v>
      </c>
      <c r="P325" s="5">
        <v>14.0</v>
      </c>
      <c r="Q325" s="5">
        <v>14.0</v>
      </c>
      <c r="R325" s="5">
        <v>100.0</v>
      </c>
      <c r="S325" s="5" t="s">
        <v>30</v>
      </c>
      <c r="T325" s="5">
        <v>2023.0</v>
      </c>
      <c r="U325" s="6" t="str">
        <f>VLOOKUP(C325,[1]Sheet1!$C:$N,10,0)=L325</f>
        <v>#ERROR!</v>
      </c>
    </row>
    <row r="326" ht="12.75" hidden="1" customHeight="1">
      <c r="A326" s="5">
        <v>325.0</v>
      </c>
      <c r="B326" s="5">
        <v>153752.0</v>
      </c>
      <c r="C326" s="5" t="s">
        <v>1106</v>
      </c>
      <c r="D326" s="5" t="s">
        <v>1107</v>
      </c>
      <c r="E326" s="5" t="s">
        <v>1108</v>
      </c>
      <c r="F326" s="5" t="s">
        <v>269</v>
      </c>
      <c r="G326" s="5" t="s">
        <v>51</v>
      </c>
      <c r="H326" s="4"/>
      <c r="I326" s="5" t="s">
        <v>1109</v>
      </c>
      <c r="J326" s="5" t="s">
        <v>59</v>
      </c>
      <c r="K326" s="5">
        <v>2.0</v>
      </c>
      <c r="L326" s="5">
        <v>-10.0</v>
      </c>
      <c r="M326" s="5">
        <v>14.0</v>
      </c>
      <c r="N326" s="5">
        <v>14.0</v>
      </c>
      <c r="O326" s="5">
        <v>0.0</v>
      </c>
      <c r="P326" s="5">
        <v>15.0</v>
      </c>
      <c r="Q326" s="5">
        <v>15.0</v>
      </c>
      <c r="R326" s="5">
        <v>41.67</v>
      </c>
      <c r="S326" s="5" t="s">
        <v>30</v>
      </c>
      <c r="T326" s="5">
        <v>2023.0</v>
      </c>
      <c r="U326" s="6" t="str">
        <f>VLOOKUP(C326,[1]Sheet1!$C:$N,10,0)=L326</f>
        <v>#ERROR!</v>
      </c>
    </row>
    <row r="327" ht="12.75" hidden="1" customHeight="1">
      <c r="A327" s="5">
        <v>326.0</v>
      </c>
      <c r="B327" s="5">
        <v>157021.0</v>
      </c>
      <c r="C327" s="5" t="s">
        <v>1110</v>
      </c>
      <c r="D327" s="5" t="s">
        <v>1111</v>
      </c>
      <c r="E327" s="5" t="s">
        <v>1112</v>
      </c>
      <c r="F327" s="5" t="s">
        <v>288</v>
      </c>
      <c r="G327" s="5" t="s">
        <v>51</v>
      </c>
      <c r="H327" s="4"/>
      <c r="I327" s="5" t="s">
        <v>1113</v>
      </c>
      <c r="J327" s="5" t="s">
        <v>108</v>
      </c>
      <c r="K327" s="5">
        <v>2.0</v>
      </c>
      <c r="L327" s="5">
        <v>-19.0</v>
      </c>
      <c r="M327" s="5">
        <v>5.0</v>
      </c>
      <c r="N327" s="5">
        <v>5.0</v>
      </c>
      <c r="O327" s="5">
        <v>0.0</v>
      </c>
      <c r="P327" s="5">
        <v>15.0</v>
      </c>
      <c r="Q327" s="5">
        <v>15.0</v>
      </c>
      <c r="R327" s="5">
        <v>79.17</v>
      </c>
      <c r="S327" s="5" t="s">
        <v>30</v>
      </c>
      <c r="T327" s="5">
        <v>2023.0</v>
      </c>
      <c r="U327" s="6" t="str">
        <f>VLOOKUP(C327,[1]Sheet1!$C:$N,10,0)=L327</f>
        <v>#ERROR!</v>
      </c>
    </row>
    <row r="328" ht="21.75" customHeight="1">
      <c r="A328" s="7">
        <v>327.0</v>
      </c>
      <c r="B328" s="7">
        <v>151200.0</v>
      </c>
      <c r="C328" s="7" t="s">
        <v>1114</v>
      </c>
      <c r="D328" s="7" t="s">
        <v>1115</v>
      </c>
      <c r="E328" s="7" t="s">
        <v>1116</v>
      </c>
      <c r="F328" s="7" t="s">
        <v>269</v>
      </c>
      <c r="G328" s="7" t="s">
        <v>51</v>
      </c>
      <c r="H328" s="8"/>
      <c r="I328" s="7" t="s">
        <v>1117</v>
      </c>
      <c r="J328" s="7" t="s">
        <v>618</v>
      </c>
      <c r="K328" s="7">
        <v>2.0</v>
      </c>
      <c r="L328" s="7">
        <v>-9.0</v>
      </c>
      <c r="M328" s="7">
        <v>7.0</v>
      </c>
      <c r="N328" s="7">
        <v>7.0</v>
      </c>
      <c r="O328" s="5">
        <v>0.0</v>
      </c>
      <c r="P328" s="5">
        <v>10.0</v>
      </c>
      <c r="Q328" s="5">
        <v>10.0</v>
      </c>
      <c r="R328" s="5">
        <v>56.25</v>
      </c>
      <c r="S328" s="5" t="s">
        <v>30</v>
      </c>
      <c r="T328" s="5">
        <v>2023.0</v>
      </c>
      <c r="U328" s="8" t="str">
        <f>VLOOKUP(C328,[1]Sheet1!$C:$N,10,0)</f>
        <v>#ERROR!</v>
      </c>
      <c r="V328" s="8" t="str">
        <f>VLOOKUP(C328,[1]Sheet1!$C:$N,11,0)</f>
        <v>#ERROR!</v>
      </c>
      <c r="W328" s="8" t="str">
        <f>L328-U328</f>
        <v>#ERROR!</v>
      </c>
      <c r="X328" s="8"/>
      <c r="Y328" s="8">
        <v>7.0</v>
      </c>
    </row>
    <row r="329" ht="12.75" hidden="1" customHeight="1">
      <c r="A329" s="5">
        <v>328.0</v>
      </c>
      <c r="B329" s="5">
        <v>152235.0</v>
      </c>
      <c r="C329" s="5" t="s">
        <v>1118</v>
      </c>
      <c r="D329" s="5" t="s">
        <v>1119</v>
      </c>
      <c r="E329" s="5" t="s">
        <v>1120</v>
      </c>
      <c r="F329" s="5" t="s">
        <v>26</v>
      </c>
      <c r="G329" s="5" t="s">
        <v>124</v>
      </c>
      <c r="H329" s="4"/>
      <c r="I329" s="5" t="s">
        <v>1059</v>
      </c>
      <c r="J329" s="5" t="s">
        <v>53</v>
      </c>
      <c r="K329" s="5">
        <v>2.0</v>
      </c>
      <c r="L329" s="5">
        <v>-24.0</v>
      </c>
      <c r="M329" s="5">
        <v>0.0</v>
      </c>
      <c r="N329" s="5">
        <v>0.0</v>
      </c>
      <c r="O329" s="5">
        <v>-3.0</v>
      </c>
      <c r="P329" s="5">
        <v>12.0</v>
      </c>
      <c r="Q329" s="5">
        <v>12.0</v>
      </c>
      <c r="R329" s="5">
        <v>100.0</v>
      </c>
      <c r="S329" s="5" t="s">
        <v>30</v>
      </c>
      <c r="T329" s="5">
        <v>2023.0</v>
      </c>
      <c r="U329" s="6" t="str">
        <f>VLOOKUP(C329,[1]Sheet1!$C:$N,10,0)=L329</f>
        <v>#ERROR!</v>
      </c>
    </row>
    <row r="330" ht="12.75" hidden="1" customHeight="1">
      <c r="A330" s="5">
        <v>329.0</v>
      </c>
      <c r="B330" s="5">
        <v>161743.0</v>
      </c>
      <c r="C330" s="5" t="s">
        <v>1121</v>
      </c>
      <c r="D330" s="5" t="s">
        <v>1122</v>
      </c>
      <c r="E330" s="5" t="s">
        <v>1123</v>
      </c>
      <c r="F330" s="5" t="s">
        <v>269</v>
      </c>
      <c r="G330" s="5" t="s">
        <v>51</v>
      </c>
      <c r="H330" s="4"/>
      <c r="I330" s="5" t="s">
        <v>1124</v>
      </c>
      <c r="J330" s="5" t="s">
        <v>1125</v>
      </c>
      <c r="K330" s="5">
        <v>2.0</v>
      </c>
      <c r="L330" s="5">
        <v>-23.0</v>
      </c>
      <c r="M330" s="5">
        <v>1.0</v>
      </c>
      <c r="N330" s="5">
        <v>1.0</v>
      </c>
      <c r="O330" s="5">
        <v>0.0</v>
      </c>
      <c r="P330" s="5">
        <v>15.0</v>
      </c>
      <c r="Q330" s="5">
        <v>15.0</v>
      </c>
      <c r="R330" s="5">
        <v>95.83</v>
      </c>
      <c r="S330" s="5" t="s">
        <v>30</v>
      </c>
      <c r="T330" s="5">
        <v>2023.0</v>
      </c>
      <c r="U330" s="6" t="str">
        <f>VLOOKUP(C330,[1]Sheet1!$C:$N,10,0)=L330</f>
        <v>#ERROR!</v>
      </c>
    </row>
    <row r="331" ht="12.75" hidden="1" customHeight="1">
      <c r="A331" s="5">
        <v>330.0</v>
      </c>
      <c r="B331" s="5">
        <v>143510.0</v>
      </c>
      <c r="C331" s="5" t="s">
        <v>1126</v>
      </c>
      <c r="D331" s="5" t="s">
        <v>1127</v>
      </c>
      <c r="E331" s="5" t="s">
        <v>1128</v>
      </c>
      <c r="F331" s="5" t="s">
        <v>26</v>
      </c>
      <c r="G331" s="5" t="s">
        <v>51</v>
      </c>
      <c r="H331" s="4"/>
      <c r="I331" s="5" t="s">
        <v>1129</v>
      </c>
      <c r="J331" s="5" t="s">
        <v>59</v>
      </c>
      <c r="K331" s="5">
        <v>2.0</v>
      </c>
      <c r="L331" s="5">
        <v>-18.0</v>
      </c>
      <c r="M331" s="5">
        <v>6.0</v>
      </c>
      <c r="N331" s="5">
        <v>6.0</v>
      </c>
      <c r="O331" s="5">
        <v>0.0</v>
      </c>
      <c r="P331" s="5">
        <v>15.0</v>
      </c>
      <c r="Q331" s="5">
        <v>15.0</v>
      </c>
      <c r="R331" s="5">
        <v>75.0</v>
      </c>
      <c r="S331" s="5" t="s">
        <v>30</v>
      </c>
      <c r="T331" s="5">
        <v>2023.0</v>
      </c>
      <c r="U331" s="6" t="str">
        <f>VLOOKUP(C331,[1]Sheet1!$C:$N,10,0)=L331</f>
        <v>#ERROR!</v>
      </c>
    </row>
    <row r="332" ht="12.75" hidden="1" customHeight="1">
      <c r="A332" s="5">
        <v>331.0</v>
      </c>
      <c r="B332" s="5">
        <v>143355.0</v>
      </c>
      <c r="C332" s="5" t="s">
        <v>1130</v>
      </c>
      <c r="D332" s="5" t="s">
        <v>1131</v>
      </c>
      <c r="E332" s="5" t="s">
        <v>1132</v>
      </c>
      <c r="F332" s="5" t="s">
        <v>269</v>
      </c>
      <c r="G332" s="5" t="s">
        <v>51</v>
      </c>
      <c r="H332" s="4"/>
      <c r="I332" s="5" t="s">
        <v>1129</v>
      </c>
      <c r="J332" s="5" t="s">
        <v>397</v>
      </c>
      <c r="K332" s="5">
        <v>2.0</v>
      </c>
      <c r="L332" s="5">
        <v>-20.0</v>
      </c>
      <c r="M332" s="5">
        <v>8.0</v>
      </c>
      <c r="N332" s="5">
        <v>8.0</v>
      </c>
      <c r="O332" s="5">
        <v>0.0</v>
      </c>
      <c r="P332" s="5">
        <v>15.0</v>
      </c>
      <c r="Q332" s="5">
        <v>15.0</v>
      </c>
      <c r="R332" s="5">
        <v>71.43</v>
      </c>
      <c r="S332" s="5" t="s">
        <v>30</v>
      </c>
      <c r="T332" s="5">
        <v>2023.0</v>
      </c>
      <c r="U332" s="6" t="str">
        <f>VLOOKUP(C332,[1]Sheet1!$C:$N,10,0)=L332</f>
        <v>#ERROR!</v>
      </c>
    </row>
    <row r="333" ht="12.75" hidden="1" customHeight="1">
      <c r="A333" s="5">
        <v>332.0</v>
      </c>
      <c r="B333" s="5">
        <v>147116.0</v>
      </c>
      <c r="C333" s="5" t="s">
        <v>1133</v>
      </c>
      <c r="D333" s="5" t="s">
        <v>1134</v>
      </c>
      <c r="E333" s="5" t="s">
        <v>1120</v>
      </c>
      <c r="F333" s="5" t="s">
        <v>26</v>
      </c>
      <c r="G333" s="5" t="s">
        <v>27</v>
      </c>
      <c r="H333" s="4"/>
      <c r="I333" s="5" t="s">
        <v>1135</v>
      </c>
      <c r="J333" s="5" t="s">
        <v>29</v>
      </c>
      <c r="K333" s="5">
        <v>2.0</v>
      </c>
      <c r="L333" s="5">
        <v>-17.0</v>
      </c>
      <c r="M333" s="5">
        <v>7.0</v>
      </c>
      <c r="N333" s="5">
        <v>7.0</v>
      </c>
      <c r="O333" s="5">
        <v>0.0</v>
      </c>
      <c r="P333" s="5">
        <v>15.0</v>
      </c>
      <c r="Q333" s="5">
        <v>15.0</v>
      </c>
      <c r="R333" s="5">
        <v>70.83</v>
      </c>
      <c r="S333" s="5" t="s">
        <v>30</v>
      </c>
      <c r="T333" s="5">
        <v>2023.0</v>
      </c>
      <c r="U333" s="6" t="str">
        <f>VLOOKUP(C333,[1]Sheet1!$C:$N,10,0)=L333</f>
        <v>#ERROR!</v>
      </c>
    </row>
    <row r="334" ht="12.75" hidden="1" customHeight="1">
      <c r="A334" s="5">
        <v>333.0</v>
      </c>
      <c r="B334" s="5">
        <v>141357.0</v>
      </c>
      <c r="C334" s="5" t="s">
        <v>1136</v>
      </c>
      <c r="D334" s="5" t="s">
        <v>1137</v>
      </c>
      <c r="E334" s="5" t="s">
        <v>1138</v>
      </c>
      <c r="F334" s="5" t="s">
        <v>26</v>
      </c>
      <c r="G334" s="5" t="s">
        <v>39</v>
      </c>
      <c r="H334" s="4"/>
      <c r="I334" s="5" t="s">
        <v>1139</v>
      </c>
      <c r="J334" s="5" t="s">
        <v>188</v>
      </c>
      <c r="K334" s="5">
        <v>2.0</v>
      </c>
      <c r="L334" s="5">
        <v>-24.0</v>
      </c>
      <c r="M334" s="5">
        <v>0.0</v>
      </c>
      <c r="N334" s="5">
        <v>0.0</v>
      </c>
      <c r="O334" s="5">
        <v>0.0</v>
      </c>
      <c r="P334" s="5">
        <v>15.0</v>
      </c>
      <c r="Q334" s="5">
        <v>15.0</v>
      </c>
      <c r="R334" s="5">
        <v>100.0</v>
      </c>
      <c r="S334" s="5" t="s">
        <v>30</v>
      </c>
      <c r="T334" s="5">
        <v>2023.0</v>
      </c>
      <c r="U334" s="6" t="str">
        <f>VLOOKUP(C334,[1]Sheet1!$C:$N,10,0)=L334</f>
        <v>#ERROR!</v>
      </c>
    </row>
    <row r="335" ht="12.75" hidden="1" customHeight="1">
      <c r="A335" s="5">
        <v>334.0</v>
      </c>
      <c r="B335" s="5">
        <v>135245.0</v>
      </c>
      <c r="C335" s="5" t="s">
        <v>1140</v>
      </c>
      <c r="D335" s="5" t="s">
        <v>1141</v>
      </c>
      <c r="E335" s="5" t="s">
        <v>918</v>
      </c>
      <c r="F335" s="5" t="s">
        <v>26</v>
      </c>
      <c r="G335" s="5" t="s">
        <v>84</v>
      </c>
      <c r="H335" s="4"/>
      <c r="I335" s="5" t="s">
        <v>1142</v>
      </c>
      <c r="J335" s="5" t="s">
        <v>1143</v>
      </c>
      <c r="K335" s="5">
        <v>2.0</v>
      </c>
      <c r="L335" s="5">
        <v>-19.0</v>
      </c>
      <c r="M335" s="5">
        <v>5.0</v>
      </c>
      <c r="N335" s="5">
        <v>5.0</v>
      </c>
      <c r="O335" s="5">
        <v>0.0</v>
      </c>
      <c r="P335" s="5">
        <v>15.0</v>
      </c>
      <c r="Q335" s="5">
        <v>15.0</v>
      </c>
      <c r="R335" s="5">
        <v>79.17</v>
      </c>
      <c r="S335" s="5" t="s">
        <v>30</v>
      </c>
      <c r="T335" s="5">
        <v>2023.0</v>
      </c>
      <c r="U335" s="6" t="str">
        <f>VLOOKUP(C335,[1]Sheet1!$C:$N,10,0)=L335</f>
        <v>#ERROR!</v>
      </c>
    </row>
    <row r="336" ht="12.75" hidden="1" customHeight="1">
      <c r="A336" s="5">
        <v>335.0</v>
      </c>
      <c r="B336" s="5">
        <v>143711.0</v>
      </c>
      <c r="C336" s="5" t="s">
        <v>1144</v>
      </c>
      <c r="D336" s="5" t="s">
        <v>1145</v>
      </c>
      <c r="E336" s="5" t="s">
        <v>1146</v>
      </c>
      <c r="F336" s="5" t="s">
        <v>26</v>
      </c>
      <c r="G336" s="5" t="s">
        <v>51</v>
      </c>
      <c r="H336" s="4"/>
      <c r="I336" s="5" t="s">
        <v>1147</v>
      </c>
      <c r="J336" s="5" t="s">
        <v>206</v>
      </c>
      <c r="K336" s="5">
        <v>2.0</v>
      </c>
      <c r="L336" s="5">
        <v>-24.0</v>
      </c>
      <c r="M336" s="5">
        <v>1.0</v>
      </c>
      <c r="N336" s="5">
        <v>1.0</v>
      </c>
      <c r="O336" s="5">
        <v>0.0</v>
      </c>
      <c r="P336" s="5">
        <v>15.0</v>
      </c>
      <c r="Q336" s="5">
        <v>15.0</v>
      </c>
      <c r="R336" s="5">
        <v>96.0</v>
      </c>
      <c r="S336" s="5" t="s">
        <v>30</v>
      </c>
      <c r="T336" s="5">
        <v>2023.0</v>
      </c>
      <c r="U336" s="6" t="str">
        <f>VLOOKUP(C336,[1]Sheet1!$C:$N,10,0)=L336</f>
        <v>#ERROR!</v>
      </c>
    </row>
    <row r="337" ht="12.75" hidden="1" customHeight="1">
      <c r="A337" s="5">
        <v>336.0</v>
      </c>
      <c r="B337" s="5">
        <v>119919.0</v>
      </c>
      <c r="C337" s="5" t="s">
        <v>1148</v>
      </c>
      <c r="D337" s="5" t="s">
        <v>1149</v>
      </c>
      <c r="E337" s="5" t="s">
        <v>1150</v>
      </c>
      <c r="F337" s="5" t="s">
        <v>26</v>
      </c>
      <c r="G337" s="5" t="s">
        <v>186</v>
      </c>
      <c r="H337" s="4"/>
      <c r="I337" s="5" t="s">
        <v>1151</v>
      </c>
      <c r="J337" s="5" t="s">
        <v>962</v>
      </c>
      <c r="K337" s="5">
        <v>2.0</v>
      </c>
      <c r="L337" s="5">
        <v>0.0</v>
      </c>
      <c r="M337" s="5">
        <v>24.0</v>
      </c>
      <c r="N337" s="5">
        <v>24.0</v>
      </c>
      <c r="O337" s="5">
        <v>0.0</v>
      </c>
      <c r="P337" s="5">
        <v>15.0</v>
      </c>
      <c r="Q337" s="5">
        <v>15.0</v>
      </c>
      <c r="R337" s="5">
        <v>0.0</v>
      </c>
      <c r="S337" s="5" t="s">
        <v>30</v>
      </c>
      <c r="T337" s="5">
        <v>2023.0</v>
      </c>
      <c r="U337" s="6" t="str">
        <f>VLOOKUP(C337,[1]Sheet1!$C:$N,10,0)=L337</f>
        <v>#ERROR!</v>
      </c>
    </row>
    <row r="338" ht="12.75" hidden="1" customHeight="1">
      <c r="A338" s="5">
        <v>337.0</v>
      </c>
      <c r="B338" s="5">
        <v>126687.0</v>
      </c>
      <c r="C338" s="5" t="s">
        <v>1152</v>
      </c>
      <c r="D338" s="5" t="s">
        <v>1153</v>
      </c>
      <c r="E338" s="5" t="s">
        <v>1120</v>
      </c>
      <c r="F338" s="5" t="s">
        <v>26</v>
      </c>
      <c r="G338" s="5" t="s">
        <v>270</v>
      </c>
      <c r="H338" s="4"/>
      <c r="I338" s="5" t="s">
        <v>1154</v>
      </c>
      <c r="J338" s="5" t="s">
        <v>197</v>
      </c>
      <c r="K338" s="5">
        <v>2.0</v>
      </c>
      <c r="L338" s="5">
        <v>-24.0</v>
      </c>
      <c r="M338" s="5">
        <v>0.0</v>
      </c>
      <c r="N338" s="5">
        <v>0.0</v>
      </c>
      <c r="O338" s="5">
        <v>0.0</v>
      </c>
      <c r="P338" s="5">
        <v>12.5</v>
      </c>
      <c r="Q338" s="5">
        <v>12.5</v>
      </c>
      <c r="R338" s="5">
        <v>100.0</v>
      </c>
      <c r="S338" s="5" t="s">
        <v>30</v>
      </c>
      <c r="T338" s="5">
        <v>2023.0</v>
      </c>
      <c r="U338" s="6" t="str">
        <f>VLOOKUP(C338,[1]Sheet1!$C:$N,10,0)=L338</f>
        <v>#ERROR!</v>
      </c>
    </row>
    <row r="339" ht="12.75" hidden="1" customHeight="1">
      <c r="A339" s="5">
        <v>338.0</v>
      </c>
      <c r="B339" s="5">
        <v>127081.0</v>
      </c>
      <c r="C339" s="5" t="s">
        <v>1155</v>
      </c>
      <c r="D339" s="5" t="s">
        <v>1156</v>
      </c>
      <c r="E339" s="5" t="s">
        <v>918</v>
      </c>
      <c r="F339" s="5" t="s">
        <v>26</v>
      </c>
      <c r="G339" s="5" t="s">
        <v>51</v>
      </c>
      <c r="H339" s="4"/>
      <c r="I339" s="5" t="s">
        <v>978</v>
      </c>
      <c r="J339" s="5" t="s">
        <v>331</v>
      </c>
      <c r="K339" s="5">
        <v>2.0</v>
      </c>
      <c r="L339" s="5">
        <v>-24.0</v>
      </c>
      <c r="M339" s="5">
        <v>0.0</v>
      </c>
      <c r="N339" s="5">
        <v>0.0</v>
      </c>
      <c r="O339" s="5">
        <v>0.0</v>
      </c>
      <c r="P339" s="5">
        <v>15.0</v>
      </c>
      <c r="Q339" s="5">
        <v>15.0</v>
      </c>
      <c r="R339" s="5">
        <v>100.0</v>
      </c>
      <c r="S339" s="5" t="s">
        <v>30</v>
      </c>
      <c r="T339" s="5">
        <v>2023.0</v>
      </c>
      <c r="U339" s="6" t="str">
        <f>VLOOKUP(C339,[1]Sheet1!$C:$N,10,0)=L339</f>
        <v>#ERROR!</v>
      </c>
    </row>
    <row r="340" ht="12.75" hidden="1" customHeight="1">
      <c r="A340" s="5">
        <v>339.0</v>
      </c>
      <c r="B340" s="5">
        <v>130876.0</v>
      </c>
      <c r="C340" s="5" t="s">
        <v>1157</v>
      </c>
      <c r="D340" s="5" t="s">
        <v>1158</v>
      </c>
      <c r="E340" s="5" t="s">
        <v>918</v>
      </c>
      <c r="F340" s="5" t="s">
        <v>26</v>
      </c>
      <c r="G340" s="5" t="s">
        <v>51</v>
      </c>
      <c r="H340" s="4"/>
      <c r="I340" s="5" t="s">
        <v>533</v>
      </c>
      <c r="J340" s="5" t="s">
        <v>1159</v>
      </c>
      <c r="K340" s="5">
        <v>2.0</v>
      </c>
      <c r="L340" s="5">
        <v>-24.0</v>
      </c>
      <c r="M340" s="5">
        <v>0.0</v>
      </c>
      <c r="N340" s="5">
        <v>0.0</v>
      </c>
      <c r="O340" s="5">
        <v>0.0</v>
      </c>
      <c r="P340" s="5">
        <v>15.0</v>
      </c>
      <c r="Q340" s="5">
        <v>15.0</v>
      </c>
      <c r="R340" s="5">
        <v>100.0</v>
      </c>
      <c r="S340" s="5" t="s">
        <v>30</v>
      </c>
      <c r="T340" s="5">
        <v>2023.0</v>
      </c>
      <c r="U340" s="6" t="str">
        <f>VLOOKUP(C340,[1]Sheet1!$C:$N,10,0)=L340</f>
        <v>#ERROR!</v>
      </c>
    </row>
    <row r="341" ht="21.75" customHeight="1">
      <c r="A341" s="7">
        <v>340.0</v>
      </c>
      <c r="B341" s="7">
        <v>133525.0</v>
      </c>
      <c r="C341" s="7" t="s">
        <v>1160</v>
      </c>
      <c r="D341" s="7" t="s">
        <v>1161</v>
      </c>
      <c r="E341" s="7" t="s">
        <v>918</v>
      </c>
      <c r="F341" s="7" t="s">
        <v>26</v>
      </c>
      <c r="G341" s="7" t="s">
        <v>39</v>
      </c>
      <c r="H341" s="8"/>
      <c r="I341" s="7" t="s">
        <v>1162</v>
      </c>
      <c r="J341" s="7" t="s">
        <v>472</v>
      </c>
      <c r="K341" s="7">
        <v>2.0</v>
      </c>
      <c r="L341" s="7">
        <v>-21.0</v>
      </c>
      <c r="M341" s="7">
        <v>4.0</v>
      </c>
      <c r="N341" s="7">
        <v>4.0</v>
      </c>
      <c r="O341" s="5">
        <v>0.0</v>
      </c>
      <c r="P341" s="5">
        <v>15.0</v>
      </c>
      <c r="Q341" s="5">
        <v>15.0</v>
      </c>
      <c r="R341" s="5">
        <v>84.0</v>
      </c>
      <c r="S341" s="5" t="s">
        <v>30</v>
      </c>
      <c r="T341" s="5">
        <v>2023.0</v>
      </c>
      <c r="U341" s="8" t="str">
        <f>VLOOKUP(C341,[1]Sheet1!$C:$N,10,0)</f>
        <v>#ERROR!</v>
      </c>
      <c r="V341" s="8" t="str">
        <f>VLOOKUP(C341,[1]Sheet1!$C:$N,11,0)</f>
        <v>#ERROR!</v>
      </c>
      <c r="W341" s="8" t="str">
        <f>L341-U341</f>
        <v>#ERROR!</v>
      </c>
      <c r="X341" s="8"/>
      <c r="Y341" s="8">
        <v>4.0</v>
      </c>
    </row>
    <row r="342" ht="12.75" hidden="1" customHeight="1">
      <c r="A342" s="5">
        <v>341.0</v>
      </c>
      <c r="B342" s="5">
        <v>119321.0</v>
      </c>
      <c r="C342" s="5" t="s">
        <v>1163</v>
      </c>
      <c r="D342" s="5" t="s">
        <v>1164</v>
      </c>
      <c r="E342" s="5" t="s">
        <v>1165</v>
      </c>
      <c r="F342" s="5" t="s">
        <v>90</v>
      </c>
      <c r="G342" s="5" t="s">
        <v>492</v>
      </c>
      <c r="H342" s="4"/>
      <c r="I342" s="5" t="s">
        <v>1166</v>
      </c>
      <c r="J342" s="5" t="s">
        <v>64</v>
      </c>
      <c r="K342" s="5">
        <v>2.0</v>
      </c>
      <c r="L342" s="5">
        <v>-8.0</v>
      </c>
      <c r="M342" s="5">
        <v>16.0</v>
      </c>
      <c r="N342" s="5">
        <v>16.0</v>
      </c>
      <c r="O342" s="5">
        <v>0.0</v>
      </c>
      <c r="P342" s="5">
        <v>15.0</v>
      </c>
      <c r="Q342" s="5">
        <v>15.0</v>
      </c>
      <c r="R342" s="5">
        <v>33.33</v>
      </c>
      <c r="S342" s="5" t="s">
        <v>30</v>
      </c>
      <c r="T342" s="5">
        <v>2023.0</v>
      </c>
      <c r="U342" s="6" t="str">
        <f>VLOOKUP(C342,[1]Sheet1!$C:$N,10,0)=L342</f>
        <v>#ERROR!</v>
      </c>
    </row>
    <row r="343" ht="12.75" hidden="1" customHeight="1">
      <c r="A343" s="5">
        <v>342.0</v>
      </c>
      <c r="B343" s="5">
        <v>164491.0</v>
      </c>
      <c r="C343" s="5" t="s">
        <v>1167</v>
      </c>
      <c r="D343" s="5" t="s">
        <v>1168</v>
      </c>
      <c r="E343" s="5" t="s">
        <v>1169</v>
      </c>
      <c r="F343" s="5" t="s">
        <v>90</v>
      </c>
      <c r="G343" s="5" t="s">
        <v>186</v>
      </c>
      <c r="H343" s="4"/>
      <c r="I343" s="5" t="s">
        <v>647</v>
      </c>
      <c r="J343" s="5" t="s">
        <v>64</v>
      </c>
      <c r="K343" s="5">
        <v>2.0</v>
      </c>
      <c r="L343" s="5">
        <v>-22.0</v>
      </c>
      <c r="M343" s="5">
        <v>14.0</v>
      </c>
      <c r="N343" s="5">
        <v>14.0</v>
      </c>
      <c r="O343" s="5">
        <v>0.0</v>
      </c>
      <c r="P343" s="5">
        <v>15.0</v>
      </c>
      <c r="Q343" s="5">
        <v>15.0</v>
      </c>
      <c r="R343" s="5">
        <v>61.11</v>
      </c>
      <c r="S343" s="5" t="s">
        <v>30</v>
      </c>
      <c r="T343" s="5">
        <v>2023.0</v>
      </c>
      <c r="U343" s="6" t="str">
        <f>VLOOKUP(C343,[1]Sheet1!$C:$N,10,0)=L343</f>
        <v>#ERROR!</v>
      </c>
    </row>
    <row r="344" ht="12.75" hidden="1" customHeight="1">
      <c r="A344" s="5">
        <v>343.0</v>
      </c>
      <c r="B344" s="5">
        <v>147407.0</v>
      </c>
      <c r="C344" s="5" t="s">
        <v>1170</v>
      </c>
      <c r="D344" s="5" t="s">
        <v>1171</v>
      </c>
      <c r="E344" s="5" t="s">
        <v>293</v>
      </c>
      <c r="F344" s="5" t="s">
        <v>76</v>
      </c>
      <c r="G344" s="5" t="s">
        <v>98</v>
      </c>
      <c r="H344" s="4"/>
      <c r="I344" s="5" t="s">
        <v>1172</v>
      </c>
      <c r="J344" s="5" t="s">
        <v>59</v>
      </c>
      <c r="K344" s="5">
        <v>2.0</v>
      </c>
      <c r="L344" s="5">
        <v>-22.0</v>
      </c>
      <c r="M344" s="5">
        <v>0.0</v>
      </c>
      <c r="N344" s="5">
        <v>0.0</v>
      </c>
      <c r="O344" s="5">
        <v>-5.0</v>
      </c>
      <c r="P344" s="5">
        <v>8.75</v>
      </c>
      <c r="Q344" s="5">
        <v>8.75</v>
      </c>
      <c r="R344" s="5">
        <v>100.0</v>
      </c>
      <c r="S344" s="5" t="s">
        <v>30</v>
      </c>
      <c r="T344" s="5">
        <v>2023.0</v>
      </c>
      <c r="U344" s="6" t="str">
        <f>VLOOKUP(C344,[1]Sheet1!$C:$N,10,0)=L344</f>
        <v>#ERROR!</v>
      </c>
    </row>
    <row r="345" ht="12.75" hidden="1" customHeight="1">
      <c r="A345" s="5">
        <v>344.0</v>
      </c>
      <c r="B345" s="5">
        <v>140756.0</v>
      </c>
      <c r="C345" s="5" t="s">
        <v>1173</v>
      </c>
      <c r="D345" s="5" t="s">
        <v>1174</v>
      </c>
      <c r="E345" s="5" t="s">
        <v>75</v>
      </c>
      <c r="F345" s="5" t="s">
        <v>76</v>
      </c>
      <c r="G345" s="5" t="s">
        <v>124</v>
      </c>
      <c r="H345" s="4"/>
      <c r="I345" s="5" t="s">
        <v>1175</v>
      </c>
      <c r="J345" s="5" t="s">
        <v>59</v>
      </c>
      <c r="K345" s="5">
        <v>2.0</v>
      </c>
      <c r="L345" s="5">
        <v>-24.0</v>
      </c>
      <c r="M345" s="5">
        <v>-2.0</v>
      </c>
      <c r="N345" s="5">
        <v>-2.0</v>
      </c>
      <c r="O345" s="5">
        <v>-6.0</v>
      </c>
      <c r="P345" s="5">
        <v>7.75</v>
      </c>
      <c r="Q345" s="5">
        <v>7.75</v>
      </c>
      <c r="R345" s="5">
        <v>109.09</v>
      </c>
      <c r="S345" s="5" t="s">
        <v>30</v>
      </c>
      <c r="T345" s="5">
        <v>2023.0</v>
      </c>
      <c r="U345" s="6" t="str">
        <f>VLOOKUP(C345,[1]Sheet1!$C:$N,10,0)=L345</f>
        <v>#ERROR!</v>
      </c>
    </row>
    <row r="346" ht="21.75" customHeight="1">
      <c r="A346" s="7">
        <v>345.0</v>
      </c>
      <c r="B346" s="7">
        <v>143726.0</v>
      </c>
      <c r="C346" s="7" t="s">
        <v>1176</v>
      </c>
      <c r="D346" s="7" t="s">
        <v>1177</v>
      </c>
      <c r="E346" s="7" t="s">
        <v>293</v>
      </c>
      <c r="F346" s="7" t="s">
        <v>76</v>
      </c>
      <c r="G346" s="7" t="s">
        <v>51</v>
      </c>
      <c r="H346" s="8"/>
      <c r="I346" s="7" t="s">
        <v>1050</v>
      </c>
      <c r="J346" s="7" t="s">
        <v>59</v>
      </c>
      <c r="K346" s="7">
        <v>2.0</v>
      </c>
      <c r="L346" s="7">
        <v>-14.0</v>
      </c>
      <c r="M346" s="7">
        <v>10.0</v>
      </c>
      <c r="N346" s="7">
        <v>10.0</v>
      </c>
      <c r="O346" s="5">
        <v>0.0</v>
      </c>
      <c r="P346" s="5">
        <v>15.0</v>
      </c>
      <c r="Q346" s="5">
        <v>15.0</v>
      </c>
      <c r="R346" s="5">
        <v>58.33</v>
      </c>
      <c r="S346" s="5" t="s">
        <v>30</v>
      </c>
      <c r="T346" s="5">
        <v>2023.0</v>
      </c>
      <c r="U346" s="8" t="str">
        <f>VLOOKUP(C346,[1]Sheet1!$C:$N,10,0)</f>
        <v>#ERROR!</v>
      </c>
      <c r="V346" s="8" t="str">
        <f>VLOOKUP(C346,[1]Sheet1!$C:$N,11,0)</f>
        <v>#ERROR!</v>
      </c>
      <c r="W346" s="8" t="str">
        <f>L346-U346</f>
        <v>#ERROR!</v>
      </c>
      <c r="X346" s="8"/>
      <c r="Y346" s="8">
        <v>8.0</v>
      </c>
    </row>
    <row r="347" ht="12.75" hidden="1" customHeight="1">
      <c r="A347" s="5">
        <v>346.0</v>
      </c>
      <c r="B347" s="5">
        <v>143725.0</v>
      </c>
      <c r="C347" s="5" t="s">
        <v>1178</v>
      </c>
      <c r="D347" s="5" t="s">
        <v>1179</v>
      </c>
      <c r="E347" s="5" t="s">
        <v>293</v>
      </c>
      <c r="F347" s="5" t="s">
        <v>76</v>
      </c>
      <c r="G347" s="5" t="s">
        <v>51</v>
      </c>
      <c r="H347" s="4"/>
      <c r="I347" s="5" t="s">
        <v>1050</v>
      </c>
      <c r="J347" s="5" t="s">
        <v>59</v>
      </c>
      <c r="K347" s="5">
        <v>2.0</v>
      </c>
      <c r="L347" s="5">
        <v>-16.0</v>
      </c>
      <c r="M347" s="5">
        <v>8.0</v>
      </c>
      <c r="N347" s="5">
        <v>8.0</v>
      </c>
      <c r="O347" s="5">
        <v>0.0</v>
      </c>
      <c r="P347" s="5">
        <v>15.0</v>
      </c>
      <c r="Q347" s="5">
        <v>15.0</v>
      </c>
      <c r="R347" s="5">
        <v>66.67</v>
      </c>
      <c r="S347" s="5" t="s">
        <v>30</v>
      </c>
      <c r="T347" s="5">
        <v>2023.0</v>
      </c>
      <c r="U347" s="6" t="str">
        <f>VLOOKUP(C347,[1]Sheet1!$C:$N,10,0)=L347</f>
        <v>#ERROR!</v>
      </c>
    </row>
    <row r="348" ht="21.75" customHeight="1">
      <c r="A348" s="7">
        <v>347.0</v>
      </c>
      <c r="B348" s="7">
        <v>123406.0</v>
      </c>
      <c r="C348" s="7" t="s">
        <v>1180</v>
      </c>
      <c r="D348" s="7" t="s">
        <v>1181</v>
      </c>
      <c r="E348" s="7" t="s">
        <v>1182</v>
      </c>
      <c r="F348" s="7" t="s">
        <v>76</v>
      </c>
      <c r="G348" s="7" t="s">
        <v>51</v>
      </c>
      <c r="H348" s="8"/>
      <c r="I348" s="7" t="s">
        <v>362</v>
      </c>
      <c r="J348" s="7" t="s">
        <v>59</v>
      </c>
      <c r="K348" s="7">
        <v>2.0</v>
      </c>
      <c r="L348" s="7">
        <v>-17.0</v>
      </c>
      <c r="M348" s="7">
        <v>10.0</v>
      </c>
      <c r="N348" s="7">
        <v>10.0</v>
      </c>
      <c r="O348" s="5">
        <v>0.0</v>
      </c>
      <c r="P348" s="5">
        <v>15.0</v>
      </c>
      <c r="Q348" s="5">
        <v>15.0</v>
      </c>
      <c r="R348" s="5">
        <v>62.96</v>
      </c>
      <c r="S348" s="5" t="s">
        <v>30</v>
      </c>
      <c r="T348" s="5">
        <v>2023.0</v>
      </c>
      <c r="U348" s="8" t="str">
        <f>VLOOKUP(C348,[1]Sheet1!$C:$N,10,0)</f>
        <v>#ERROR!</v>
      </c>
      <c r="V348" s="8" t="str">
        <f>VLOOKUP(C348,[1]Sheet1!$C:$N,11,0)</f>
        <v>#ERROR!</v>
      </c>
      <c r="W348" s="8" t="str">
        <f>L348-U348</f>
        <v>#ERROR!</v>
      </c>
      <c r="X348" s="8"/>
      <c r="Y348" s="8">
        <v>14.0</v>
      </c>
    </row>
    <row r="349" ht="12.75" hidden="1" customHeight="1">
      <c r="A349" s="5">
        <v>348.0</v>
      </c>
      <c r="B349" s="5">
        <v>123951.0</v>
      </c>
      <c r="C349" s="5" t="s">
        <v>1183</v>
      </c>
      <c r="D349" s="5" t="s">
        <v>1184</v>
      </c>
      <c r="E349" s="5" t="s">
        <v>1185</v>
      </c>
      <c r="F349" s="5" t="s">
        <v>76</v>
      </c>
      <c r="G349" s="5" t="s">
        <v>51</v>
      </c>
      <c r="H349" s="4"/>
      <c r="I349" s="5" t="s">
        <v>1186</v>
      </c>
      <c r="J349" s="5" t="s">
        <v>59</v>
      </c>
      <c r="K349" s="5">
        <v>2.0</v>
      </c>
      <c r="L349" s="5">
        <v>-17.0</v>
      </c>
      <c r="M349" s="5">
        <v>5.0</v>
      </c>
      <c r="N349" s="5">
        <v>5.0</v>
      </c>
      <c r="O349" s="5">
        <v>0.0</v>
      </c>
      <c r="P349" s="5">
        <v>13.75</v>
      </c>
      <c r="Q349" s="5">
        <v>13.75</v>
      </c>
      <c r="R349" s="5">
        <v>77.27</v>
      </c>
      <c r="S349" s="5" t="s">
        <v>30</v>
      </c>
      <c r="T349" s="5">
        <v>2023.0</v>
      </c>
      <c r="U349" s="6" t="str">
        <f>VLOOKUP(C349,[1]Sheet1!$C:$N,10,0)=L349</f>
        <v>#ERROR!</v>
      </c>
    </row>
    <row r="350" ht="12.75" hidden="1" customHeight="1">
      <c r="A350" s="5">
        <v>349.0</v>
      </c>
      <c r="B350" s="5">
        <v>129688.0</v>
      </c>
      <c r="C350" s="5" t="s">
        <v>1187</v>
      </c>
      <c r="D350" s="5" t="s">
        <v>1188</v>
      </c>
      <c r="E350" s="5" t="s">
        <v>1189</v>
      </c>
      <c r="F350" s="5" t="s">
        <v>26</v>
      </c>
      <c r="G350" s="5" t="s">
        <v>51</v>
      </c>
      <c r="H350" s="4"/>
      <c r="I350" s="5" t="s">
        <v>1190</v>
      </c>
      <c r="J350" s="5" t="s">
        <v>1191</v>
      </c>
      <c r="K350" s="5">
        <v>2.0</v>
      </c>
      <c r="L350" s="5">
        <v>-30.0</v>
      </c>
      <c r="M350" s="5">
        <v>1.0</v>
      </c>
      <c r="N350" s="5">
        <v>1.0</v>
      </c>
      <c r="O350" s="5">
        <v>0.0</v>
      </c>
      <c r="P350" s="5">
        <v>15.0</v>
      </c>
      <c r="Q350" s="5">
        <v>15.0</v>
      </c>
      <c r="R350" s="5">
        <v>96.77</v>
      </c>
      <c r="S350" s="5" t="s">
        <v>30</v>
      </c>
      <c r="T350" s="5">
        <v>2023.0</v>
      </c>
      <c r="U350" s="6" t="str">
        <f>VLOOKUP(C350,[1]Sheet1!$C:$N,10,0)=L350</f>
        <v>#ERROR!</v>
      </c>
    </row>
    <row r="351" ht="12.75" hidden="1" customHeight="1">
      <c r="A351" s="5">
        <v>350.0</v>
      </c>
      <c r="B351" s="5">
        <v>119828.0</v>
      </c>
      <c r="C351" s="5" t="s">
        <v>1192</v>
      </c>
      <c r="D351" s="5" t="s">
        <v>1193</v>
      </c>
      <c r="E351" s="5" t="s">
        <v>1194</v>
      </c>
      <c r="F351" s="5" t="s">
        <v>76</v>
      </c>
      <c r="G351" s="5" t="s">
        <v>51</v>
      </c>
      <c r="H351" s="4"/>
      <c r="I351" s="5" t="s">
        <v>1195</v>
      </c>
      <c r="J351" s="5" t="s">
        <v>59</v>
      </c>
      <c r="K351" s="5">
        <v>2.0</v>
      </c>
      <c r="L351" s="5">
        <v>-24.0</v>
      </c>
      <c r="M351" s="5">
        <v>0.0</v>
      </c>
      <c r="N351" s="5">
        <v>0.0</v>
      </c>
      <c r="O351" s="5">
        <v>0.0</v>
      </c>
      <c r="P351" s="5">
        <v>13.75</v>
      </c>
      <c r="Q351" s="5">
        <v>13.75</v>
      </c>
      <c r="R351" s="5">
        <v>100.0</v>
      </c>
      <c r="S351" s="5" t="s">
        <v>30</v>
      </c>
      <c r="T351" s="5">
        <v>2023.0</v>
      </c>
      <c r="U351" s="6" t="str">
        <f>VLOOKUP(C351,[1]Sheet1!$C:$N,10,0)=L351</f>
        <v>#ERROR!</v>
      </c>
    </row>
    <row r="352" ht="12.75" hidden="1" customHeight="1">
      <c r="A352" s="5">
        <v>351.0</v>
      </c>
      <c r="B352" s="5">
        <v>120161.0</v>
      </c>
      <c r="C352" s="5" t="s">
        <v>1196</v>
      </c>
      <c r="D352" s="5" t="s">
        <v>1197</v>
      </c>
      <c r="E352" s="5" t="s">
        <v>1198</v>
      </c>
      <c r="F352" s="5" t="s">
        <v>76</v>
      </c>
      <c r="G352" s="5" t="s">
        <v>51</v>
      </c>
      <c r="H352" s="4"/>
      <c r="I352" s="5" t="s">
        <v>205</v>
      </c>
      <c r="J352" s="5" t="s">
        <v>59</v>
      </c>
      <c r="K352" s="5">
        <v>2.0</v>
      </c>
      <c r="L352" s="5">
        <v>-22.0</v>
      </c>
      <c r="M352" s="5">
        <v>2.0</v>
      </c>
      <c r="N352" s="5">
        <v>2.0</v>
      </c>
      <c r="O352" s="5">
        <v>-6.0</v>
      </c>
      <c r="P352" s="5">
        <v>9.0</v>
      </c>
      <c r="Q352" s="5">
        <v>9.0</v>
      </c>
      <c r="R352" s="5">
        <v>91.67</v>
      </c>
      <c r="S352" s="5" t="s">
        <v>30</v>
      </c>
      <c r="T352" s="5">
        <v>2023.0</v>
      </c>
      <c r="U352" s="6" t="str">
        <f>VLOOKUP(C352,[1]Sheet1!$C:$N,10,0)=L352</f>
        <v>#ERROR!</v>
      </c>
    </row>
    <row r="353" ht="12.75" hidden="1" customHeight="1">
      <c r="A353" s="5">
        <v>352.0</v>
      </c>
      <c r="B353" s="5">
        <v>119833.0</v>
      </c>
      <c r="C353" s="5" t="s">
        <v>1199</v>
      </c>
      <c r="D353" s="5" t="s">
        <v>1200</v>
      </c>
      <c r="E353" s="5" t="s">
        <v>75</v>
      </c>
      <c r="F353" s="5" t="s">
        <v>76</v>
      </c>
      <c r="G353" s="5" t="s">
        <v>51</v>
      </c>
      <c r="H353" s="4"/>
      <c r="I353" s="5" t="s">
        <v>1151</v>
      </c>
      <c r="J353" s="5" t="s">
        <v>59</v>
      </c>
      <c r="K353" s="5">
        <v>2.0</v>
      </c>
      <c r="L353" s="5">
        <v>-24.0</v>
      </c>
      <c r="M353" s="5">
        <v>-1.0</v>
      </c>
      <c r="N353" s="5">
        <v>-1.0</v>
      </c>
      <c r="O353" s="5">
        <v>0.0</v>
      </c>
      <c r="P353" s="5">
        <v>13.75</v>
      </c>
      <c r="Q353" s="5">
        <v>13.75</v>
      </c>
      <c r="R353" s="5">
        <v>104.35</v>
      </c>
      <c r="S353" s="5" t="s">
        <v>30</v>
      </c>
      <c r="T353" s="5">
        <v>2023.0</v>
      </c>
      <c r="U353" s="6" t="str">
        <f>VLOOKUP(C353,[1]Sheet1!$C:$N,10,0)=L353</f>
        <v>#ERROR!</v>
      </c>
    </row>
    <row r="354" ht="12.75" hidden="1" customHeight="1">
      <c r="A354" s="5">
        <v>353.0</v>
      </c>
      <c r="B354" s="5">
        <v>121667.0</v>
      </c>
      <c r="C354" s="5" t="s">
        <v>1201</v>
      </c>
      <c r="D354" s="5" t="s">
        <v>1202</v>
      </c>
      <c r="E354" s="5" t="s">
        <v>1194</v>
      </c>
      <c r="F354" s="5" t="s">
        <v>76</v>
      </c>
      <c r="G354" s="5" t="s">
        <v>34</v>
      </c>
      <c r="H354" s="4"/>
      <c r="I354" s="5" t="s">
        <v>167</v>
      </c>
      <c r="J354" s="5" t="s">
        <v>29</v>
      </c>
      <c r="K354" s="5">
        <v>2.0</v>
      </c>
      <c r="L354" s="5">
        <v>-24.0</v>
      </c>
      <c r="M354" s="5">
        <v>0.0</v>
      </c>
      <c r="N354" s="5">
        <v>0.0</v>
      </c>
      <c r="O354" s="5">
        <v>-7.0</v>
      </c>
      <c r="P354" s="5">
        <v>8.0</v>
      </c>
      <c r="Q354" s="5">
        <v>8.0</v>
      </c>
      <c r="R354" s="5">
        <v>100.0</v>
      </c>
      <c r="S354" s="5" t="s">
        <v>30</v>
      </c>
      <c r="T354" s="5">
        <v>2023.0</v>
      </c>
      <c r="U354" s="6" t="str">
        <f>VLOOKUP(C354,[1]Sheet1!$C:$N,10,0)=L354</f>
        <v>#ERROR!</v>
      </c>
    </row>
    <row r="355" ht="21.75" customHeight="1">
      <c r="A355" s="7">
        <v>354.0</v>
      </c>
      <c r="B355" s="7">
        <v>121682.0</v>
      </c>
      <c r="C355" s="7" t="s">
        <v>1203</v>
      </c>
      <c r="D355" s="7" t="s">
        <v>1204</v>
      </c>
      <c r="E355" s="7" t="s">
        <v>75</v>
      </c>
      <c r="F355" s="7" t="s">
        <v>76</v>
      </c>
      <c r="G355" s="7" t="s">
        <v>27</v>
      </c>
      <c r="H355" s="8"/>
      <c r="I355" s="7" t="s">
        <v>167</v>
      </c>
      <c r="J355" s="7" t="s">
        <v>29</v>
      </c>
      <c r="K355" s="7">
        <v>2.0</v>
      </c>
      <c r="L355" s="7">
        <v>-9.0</v>
      </c>
      <c r="M355" s="7">
        <v>20.0</v>
      </c>
      <c r="N355" s="7">
        <v>20.0</v>
      </c>
      <c r="O355" s="5">
        <v>0.0</v>
      </c>
      <c r="P355" s="5">
        <v>13.75</v>
      </c>
      <c r="Q355" s="5">
        <v>13.75</v>
      </c>
      <c r="R355" s="5">
        <v>31.03</v>
      </c>
      <c r="S355" s="5" t="s">
        <v>30</v>
      </c>
      <c r="T355" s="5">
        <v>2023.0</v>
      </c>
      <c r="U355" s="8" t="str">
        <f>VLOOKUP(C355,[1]Sheet1!$C:$N,10,0)</f>
        <v>#ERROR!</v>
      </c>
      <c r="V355" s="8" t="str">
        <f>VLOOKUP(C355,[1]Sheet1!$C:$N,11,0)</f>
        <v>#ERROR!</v>
      </c>
      <c r="W355" s="8" t="str">
        <f t="shared" ref="W355:W356" si="9">L355-U355</f>
        <v>#ERROR!</v>
      </c>
      <c r="X355" s="8"/>
      <c r="Y355" s="8">
        <v>12.0</v>
      </c>
    </row>
    <row r="356" ht="21.75" customHeight="1">
      <c r="A356" s="7">
        <v>355.0</v>
      </c>
      <c r="B356" s="7">
        <v>123978.0</v>
      </c>
      <c r="C356" s="7" t="s">
        <v>1205</v>
      </c>
      <c r="D356" s="7" t="s">
        <v>1206</v>
      </c>
      <c r="E356" s="7" t="s">
        <v>506</v>
      </c>
      <c r="F356" s="7" t="s">
        <v>90</v>
      </c>
      <c r="G356" s="7" t="s">
        <v>492</v>
      </c>
      <c r="H356" s="8"/>
      <c r="I356" s="7" t="s">
        <v>1186</v>
      </c>
      <c r="J356" s="7" t="s">
        <v>197</v>
      </c>
      <c r="K356" s="7">
        <v>2.0</v>
      </c>
      <c r="L356" s="7">
        <v>-14.0</v>
      </c>
      <c r="M356" s="7">
        <v>10.0</v>
      </c>
      <c r="N356" s="7">
        <v>10.0</v>
      </c>
      <c r="O356" s="5">
        <v>0.0</v>
      </c>
      <c r="P356" s="5">
        <v>15.0</v>
      </c>
      <c r="Q356" s="5">
        <v>15.0</v>
      </c>
      <c r="R356" s="5">
        <v>58.33</v>
      </c>
      <c r="S356" s="5" t="s">
        <v>30</v>
      </c>
      <c r="T356" s="5">
        <v>2023.0</v>
      </c>
      <c r="U356" s="8" t="str">
        <f>VLOOKUP(C356,[1]Sheet1!$C:$N,10,0)</f>
        <v>#ERROR!</v>
      </c>
      <c r="V356" s="8" t="str">
        <f>VLOOKUP(C356,[1]Sheet1!$C:$N,11,0)</f>
        <v>#ERROR!</v>
      </c>
      <c r="W356" s="8" t="str">
        <f t="shared" si="9"/>
        <v>#ERROR!</v>
      </c>
      <c r="X356" s="8"/>
      <c r="Y356" s="8">
        <v>4.0</v>
      </c>
    </row>
    <row r="357" ht="12.75" hidden="1" customHeight="1">
      <c r="A357" s="5">
        <v>356.0</v>
      </c>
      <c r="B357" s="5">
        <v>124292.0</v>
      </c>
      <c r="C357" s="5" t="s">
        <v>1207</v>
      </c>
      <c r="D357" s="5" t="s">
        <v>1208</v>
      </c>
      <c r="E357" s="5" t="s">
        <v>75</v>
      </c>
      <c r="F357" s="5" t="s">
        <v>76</v>
      </c>
      <c r="G357" s="5" t="s">
        <v>84</v>
      </c>
      <c r="H357" s="4"/>
      <c r="I357" s="5" t="s">
        <v>294</v>
      </c>
      <c r="J357" s="5" t="s">
        <v>59</v>
      </c>
      <c r="K357" s="5">
        <v>2.0</v>
      </c>
      <c r="L357" s="5">
        <v>-12.0</v>
      </c>
      <c r="M357" s="5">
        <v>12.0</v>
      </c>
      <c r="N357" s="5">
        <v>12.0</v>
      </c>
      <c r="O357" s="5">
        <v>0.0</v>
      </c>
      <c r="P357" s="5">
        <v>15.0</v>
      </c>
      <c r="Q357" s="5">
        <v>15.0</v>
      </c>
      <c r="R357" s="5">
        <v>50.0</v>
      </c>
      <c r="S357" s="5" t="s">
        <v>30</v>
      </c>
      <c r="T357" s="5">
        <v>2023.0</v>
      </c>
      <c r="U357" s="6" t="str">
        <f>VLOOKUP(C357,[1]Sheet1!$C:$N,10,0)=L357</f>
        <v>#ERROR!</v>
      </c>
    </row>
    <row r="358" ht="12.75" hidden="1" customHeight="1">
      <c r="A358" s="5">
        <v>357.0</v>
      </c>
      <c r="B358" s="5">
        <v>121988.0</v>
      </c>
      <c r="C358" s="5" t="s">
        <v>1209</v>
      </c>
      <c r="D358" s="5" t="s">
        <v>1210</v>
      </c>
      <c r="E358" s="5" t="s">
        <v>75</v>
      </c>
      <c r="F358" s="5" t="s">
        <v>76</v>
      </c>
      <c r="G358" s="5" t="s">
        <v>34</v>
      </c>
      <c r="H358" s="4"/>
      <c r="I358" s="5" t="s">
        <v>1211</v>
      </c>
      <c r="J358" s="5" t="s">
        <v>29</v>
      </c>
      <c r="K358" s="5">
        <v>2.0</v>
      </c>
      <c r="L358" s="5">
        <v>-4.0</v>
      </c>
      <c r="M358" s="5">
        <v>18.0</v>
      </c>
      <c r="N358" s="5">
        <v>18.0</v>
      </c>
      <c r="O358" s="5">
        <v>0.0</v>
      </c>
      <c r="P358" s="5">
        <v>7.5</v>
      </c>
      <c r="Q358" s="5">
        <v>7.5</v>
      </c>
      <c r="R358" s="5">
        <v>18.18</v>
      </c>
      <c r="S358" s="5" t="s">
        <v>30</v>
      </c>
      <c r="T358" s="5">
        <v>2023.0</v>
      </c>
      <c r="U358" s="6" t="str">
        <f>VLOOKUP(C358,[1]Sheet1!$C:$N,10,0)=L358</f>
        <v>#ERROR!</v>
      </c>
    </row>
    <row r="359" ht="12.75" hidden="1" customHeight="1">
      <c r="A359" s="5">
        <v>358.0</v>
      </c>
      <c r="B359" s="5">
        <v>129992.0</v>
      </c>
      <c r="C359" s="5" t="s">
        <v>1212</v>
      </c>
      <c r="D359" s="5" t="s">
        <v>1213</v>
      </c>
      <c r="E359" s="5" t="s">
        <v>1214</v>
      </c>
      <c r="F359" s="5" t="s">
        <v>76</v>
      </c>
      <c r="G359" s="5" t="s">
        <v>77</v>
      </c>
      <c r="H359" s="4"/>
      <c r="I359" s="5" t="s">
        <v>280</v>
      </c>
      <c r="J359" s="5" t="s">
        <v>100</v>
      </c>
      <c r="K359" s="5">
        <v>2.0</v>
      </c>
      <c r="L359" s="5">
        <v>-29.0</v>
      </c>
      <c r="M359" s="5">
        <v>1.0</v>
      </c>
      <c r="N359" s="5">
        <v>1.0</v>
      </c>
      <c r="O359" s="5">
        <v>-13.0</v>
      </c>
      <c r="P359" s="5">
        <v>2.0</v>
      </c>
      <c r="Q359" s="5">
        <v>2.0</v>
      </c>
      <c r="R359" s="5">
        <v>96.67</v>
      </c>
      <c r="S359" s="5" t="s">
        <v>30</v>
      </c>
      <c r="T359" s="5">
        <v>2023.0</v>
      </c>
      <c r="U359" s="6" t="str">
        <f>VLOOKUP(C359,[1]Sheet1!$C:$N,10,0)=L359</f>
        <v>#ERROR!</v>
      </c>
    </row>
    <row r="360" ht="21.75" customHeight="1">
      <c r="A360" s="7">
        <v>359.0</v>
      </c>
      <c r="B360" s="7">
        <v>136704.0</v>
      </c>
      <c r="C360" s="7" t="s">
        <v>1215</v>
      </c>
      <c r="D360" s="7" t="s">
        <v>1216</v>
      </c>
      <c r="E360" s="7" t="s">
        <v>1217</v>
      </c>
      <c r="F360" s="7" t="s">
        <v>50</v>
      </c>
      <c r="G360" s="7" t="s">
        <v>34</v>
      </c>
      <c r="H360" s="8"/>
      <c r="I360" s="7" t="s">
        <v>52</v>
      </c>
      <c r="J360" s="7" t="s">
        <v>29</v>
      </c>
      <c r="K360" s="7">
        <v>2.0</v>
      </c>
      <c r="L360" s="7">
        <v>-18.0</v>
      </c>
      <c r="M360" s="7">
        <v>6.0</v>
      </c>
      <c r="N360" s="7">
        <v>6.0</v>
      </c>
      <c r="O360" s="5">
        <v>-4.0</v>
      </c>
      <c r="P360" s="5">
        <v>11.0</v>
      </c>
      <c r="Q360" s="5">
        <v>11.0</v>
      </c>
      <c r="R360" s="5">
        <v>75.0</v>
      </c>
      <c r="S360" s="5" t="s">
        <v>30</v>
      </c>
      <c r="T360" s="5">
        <v>2023.0</v>
      </c>
      <c r="U360" s="8" t="str">
        <f>VLOOKUP(C360,[1]Sheet1!$C:$N,10,0)</f>
        <v>#ERROR!</v>
      </c>
      <c r="V360" s="8" t="str">
        <f>VLOOKUP(C360,[1]Sheet1!$C:$N,11,0)</f>
        <v>#ERROR!</v>
      </c>
      <c r="W360" s="8" t="str">
        <f>L360-U360</f>
        <v>#ERROR!</v>
      </c>
      <c r="X360" s="8"/>
      <c r="Y360" s="8">
        <v>3.0</v>
      </c>
    </row>
    <row r="361" ht="12.75" hidden="1" customHeight="1">
      <c r="A361" s="5">
        <v>360.0</v>
      </c>
      <c r="B361" s="5">
        <v>145944.0</v>
      </c>
      <c r="C361" s="5" t="s">
        <v>1218</v>
      </c>
      <c r="D361" s="5" t="s">
        <v>1219</v>
      </c>
      <c r="E361" s="5" t="s">
        <v>1220</v>
      </c>
      <c r="F361" s="5" t="s">
        <v>50</v>
      </c>
      <c r="G361" s="5" t="s">
        <v>98</v>
      </c>
      <c r="H361" s="4"/>
      <c r="I361" s="5" t="s">
        <v>1221</v>
      </c>
      <c r="J361" s="5" t="s">
        <v>59</v>
      </c>
      <c r="K361" s="5">
        <v>2.0</v>
      </c>
      <c r="L361" s="5">
        <v>-20.0</v>
      </c>
      <c r="M361" s="5">
        <v>2.0</v>
      </c>
      <c r="N361" s="5">
        <v>2.0</v>
      </c>
      <c r="O361" s="5">
        <v>-15.0</v>
      </c>
      <c r="P361" s="5">
        <v>-1.25</v>
      </c>
      <c r="Q361" s="5">
        <v>-1.25</v>
      </c>
      <c r="R361" s="5">
        <v>90.91</v>
      </c>
      <c r="S361" s="5" t="s">
        <v>30</v>
      </c>
      <c r="T361" s="5">
        <v>2023.0</v>
      </c>
      <c r="U361" s="6" t="str">
        <f>VLOOKUP(C361,[1]Sheet1!$C:$N,10,0)=L361</f>
        <v>#ERROR!</v>
      </c>
    </row>
    <row r="362" ht="12.75" hidden="1" customHeight="1">
      <c r="A362" s="5">
        <v>361.0</v>
      </c>
      <c r="B362" s="5">
        <v>143141.0</v>
      </c>
      <c r="C362" s="5" t="s">
        <v>1222</v>
      </c>
      <c r="D362" s="5" t="s">
        <v>1223</v>
      </c>
      <c r="E362" s="5" t="s">
        <v>965</v>
      </c>
      <c r="F362" s="5" t="s">
        <v>288</v>
      </c>
      <c r="G362" s="5" t="s">
        <v>51</v>
      </c>
      <c r="H362" s="4"/>
      <c r="I362" s="5" t="s">
        <v>1224</v>
      </c>
      <c r="J362" s="5" t="s">
        <v>59</v>
      </c>
      <c r="K362" s="5">
        <v>2.0</v>
      </c>
      <c r="L362" s="5">
        <v>-24.0</v>
      </c>
      <c r="M362" s="5">
        <v>0.0</v>
      </c>
      <c r="N362" s="5">
        <v>0.0</v>
      </c>
      <c r="O362" s="5">
        <v>-10.0</v>
      </c>
      <c r="P362" s="5">
        <v>5.0</v>
      </c>
      <c r="Q362" s="5">
        <v>5.0</v>
      </c>
      <c r="R362" s="5">
        <v>100.0</v>
      </c>
      <c r="S362" s="5" t="s">
        <v>30</v>
      </c>
      <c r="T362" s="5">
        <v>2023.0</v>
      </c>
      <c r="U362" s="6" t="str">
        <f>VLOOKUP(C362,[1]Sheet1!$C:$N,10,0)=L362</f>
        <v>#ERROR!</v>
      </c>
    </row>
    <row r="363" ht="12.75" hidden="1" customHeight="1">
      <c r="A363" s="5">
        <v>362.0</v>
      </c>
      <c r="B363" s="5">
        <v>143145.0</v>
      </c>
      <c r="C363" s="5" t="s">
        <v>1225</v>
      </c>
      <c r="D363" s="5" t="s">
        <v>1226</v>
      </c>
      <c r="E363" s="5" t="s">
        <v>965</v>
      </c>
      <c r="F363" s="5" t="s">
        <v>288</v>
      </c>
      <c r="G363" s="5" t="s">
        <v>51</v>
      </c>
      <c r="H363" s="4"/>
      <c r="I363" s="5" t="s">
        <v>35</v>
      </c>
      <c r="J363" s="5" t="s">
        <v>59</v>
      </c>
      <c r="K363" s="5">
        <v>2.0</v>
      </c>
      <c r="L363" s="5">
        <v>-22.0</v>
      </c>
      <c r="M363" s="5">
        <v>0.0</v>
      </c>
      <c r="N363" s="5">
        <v>0.0</v>
      </c>
      <c r="O363" s="5">
        <v>0.0</v>
      </c>
      <c r="P363" s="5">
        <v>13.75</v>
      </c>
      <c r="Q363" s="5">
        <v>13.75</v>
      </c>
      <c r="R363" s="5">
        <v>100.0</v>
      </c>
      <c r="S363" s="5" t="s">
        <v>30</v>
      </c>
      <c r="T363" s="5">
        <v>2023.0</v>
      </c>
      <c r="U363" s="6" t="str">
        <f>VLOOKUP(C363,[1]Sheet1!$C:$N,10,0)=L363</f>
        <v>#ERROR!</v>
      </c>
    </row>
    <row r="364" ht="12.75" hidden="1" customHeight="1">
      <c r="A364" s="5">
        <v>363.0</v>
      </c>
      <c r="B364" s="5">
        <v>143144.0</v>
      </c>
      <c r="C364" s="5" t="s">
        <v>1227</v>
      </c>
      <c r="D364" s="5" t="s">
        <v>1228</v>
      </c>
      <c r="E364" s="5" t="s">
        <v>965</v>
      </c>
      <c r="F364" s="5" t="s">
        <v>288</v>
      </c>
      <c r="G364" s="5" t="s">
        <v>98</v>
      </c>
      <c r="H364" s="4"/>
      <c r="I364" s="5" t="s">
        <v>35</v>
      </c>
      <c r="J364" s="5" t="s">
        <v>59</v>
      </c>
      <c r="K364" s="5">
        <v>2.0</v>
      </c>
      <c r="L364" s="5">
        <v>-24.0</v>
      </c>
      <c r="M364" s="5">
        <v>0.0</v>
      </c>
      <c r="N364" s="5">
        <v>0.0</v>
      </c>
      <c r="O364" s="5">
        <v>-10.0</v>
      </c>
      <c r="P364" s="5">
        <v>5.0</v>
      </c>
      <c r="Q364" s="5">
        <v>5.0</v>
      </c>
      <c r="R364" s="5">
        <v>100.0</v>
      </c>
      <c r="S364" s="5" t="s">
        <v>30</v>
      </c>
      <c r="T364" s="5">
        <v>2023.0</v>
      </c>
      <c r="U364" s="6" t="str">
        <f>VLOOKUP(C364,[1]Sheet1!$C:$N,10,0)=L364</f>
        <v>#ERROR!</v>
      </c>
    </row>
    <row r="365" ht="12.75" hidden="1" customHeight="1">
      <c r="A365" s="5">
        <v>364.0</v>
      </c>
      <c r="B365" s="5">
        <v>124199.0</v>
      </c>
      <c r="C365" s="5" t="s">
        <v>1229</v>
      </c>
      <c r="D365" s="5" t="s">
        <v>1230</v>
      </c>
      <c r="E365" s="5" t="s">
        <v>279</v>
      </c>
      <c r="F365" s="5" t="s">
        <v>269</v>
      </c>
      <c r="G365" s="5" t="s">
        <v>51</v>
      </c>
      <c r="H365" s="4"/>
      <c r="I365" s="5" t="s">
        <v>784</v>
      </c>
      <c r="J365" s="5" t="s">
        <v>108</v>
      </c>
      <c r="K365" s="5">
        <v>2.0</v>
      </c>
      <c r="L365" s="5">
        <v>-21.0</v>
      </c>
      <c r="M365" s="5">
        <v>3.0</v>
      </c>
      <c r="N365" s="5">
        <v>3.0</v>
      </c>
      <c r="O365" s="5">
        <v>0.0</v>
      </c>
      <c r="P365" s="5">
        <v>15.0</v>
      </c>
      <c r="Q365" s="5">
        <v>15.0</v>
      </c>
      <c r="R365" s="5">
        <v>87.5</v>
      </c>
      <c r="S365" s="5" t="s">
        <v>30</v>
      </c>
      <c r="T365" s="5">
        <v>2023.0</v>
      </c>
      <c r="U365" s="6" t="str">
        <f>VLOOKUP(C365,[1]Sheet1!$C:$N,10,0)=L365</f>
        <v>#ERROR!</v>
      </c>
    </row>
    <row r="366" ht="12.75" hidden="1" customHeight="1">
      <c r="A366" s="5">
        <v>365.0</v>
      </c>
      <c r="B366" s="5">
        <v>162427.0</v>
      </c>
      <c r="C366" s="5" t="s">
        <v>1231</v>
      </c>
      <c r="D366" s="5" t="s">
        <v>1232</v>
      </c>
      <c r="E366" s="5" t="s">
        <v>1233</v>
      </c>
      <c r="F366" s="5" t="s">
        <v>26</v>
      </c>
      <c r="G366" s="5" t="s">
        <v>39</v>
      </c>
      <c r="H366" s="4"/>
      <c r="I366" s="5" t="s">
        <v>1234</v>
      </c>
      <c r="J366" s="5" t="s">
        <v>331</v>
      </c>
      <c r="K366" s="5">
        <v>2.0</v>
      </c>
      <c r="L366" s="5">
        <v>0.0</v>
      </c>
      <c r="M366" s="5">
        <v>24.0</v>
      </c>
      <c r="N366" s="5">
        <v>24.0</v>
      </c>
      <c r="O366" s="5">
        <v>0.0</v>
      </c>
      <c r="P366" s="5">
        <v>15.0</v>
      </c>
      <c r="Q366" s="5">
        <v>15.0</v>
      </c>
      <c r="R366" s="5">
        <v>0.0</v>
      </c>
      <c r="S366" s="5" t="s">
        <v>30</v>
      </c>
      <c r="T366" s="5">
        <v>2023.0</v>
      </c>
      <c r="U366" s="6" t="str">
        <f>VLOOKUP(C366,[1]Sheet1!$C:$N,10,0)=L366</f>
        <v>#ERROR!</v>
      </c>
    </row>
    <row r="367" ht="21.75" customHeight="1">
      <c r="A367" s="7">
        <v>366.0</v>
      </c>
      <c r="B367" s="7">
        <v>156793.0</v>
      </c>
      <c r="C367" s="7" t="s">
        <v>1235</v>
      </c>
      <c r="D367" s="7" t="s">
        <v>1236</v>
      </c>
      <c r="E367" s="7" t="s">
        <v>1237</v>
      </c>
      <c r="F367" s="7" t="s">
        <v>288</v>
      </c>
      <c r="G367" s="7" t="s">
        <v>51</v>
      </c>
      <c r="H367" s="8"/>
      <c r="I367" s="7" t="s">
        <v>1238</v>
      </c>
      <c r="J367" s="7" t="s">
        <v>108</v>
      </c>
      <c r="K367" s="7">
        <v>2.0</v>
      </c>
      <c r="L367" s="7">
        <v>-20.0</v>
      </c>
      <c r="M367" s="7">
        <v>4.0</v>
      </c>
      <c r="N367" s="7">
        <v>4.0</v>
      </c>
      <c r="O367" s="5">
        <v>0.0</v>
      </c>
      <c r="P367" s="5">
        <v>15.0</v>
      </c>
      <c r="Q367" s="5">
        <v>15.0</v>
      </c>
      <c r="R367" s="5">
        <v>83.33</v>
      </c>
      <c r="S367" s="5" t="s">
        <v>30</v>
      </c>
      <c r="T367" s="5">
        <v>2023.0</v>
      </c>
      <c r="U367" s="8" t="str">
        <f>VLOOKUP(C367,[1]Sheet1!$C:$N,10,0)</f>
        <v>#ERROR!</v>
      </c>
      <c r="V367" s="8" t="str">
        <f>VLOOKUP(C367,[1]Sheet1!$C:$N,11,0)</f>
        <v>#ERROR!</v>
      </c>
      <c r="W367" s="8" t="str">
        <f>L367-U367</f>
        <v>#ERROR!</v>
      </c>
      <c r="X367" s="8"/>
      <c r="Y367" s="8">
        <v>2.0</v>
      </c>
    </row>
    <row r="368" ht="12.75" hidden="1" customHeight="1">
      <c r="A368" s="5">
        <v>367.0</v>
      </c>
      <c r="B368" s="5">
        <v>147138.0</v>
      </c>
      <c r="C368" s="5" t="s">
        <v>1239</v>
      </c>
      <c r="D368" s="5" t="s">
        <v>1240</v>
      </c>
      <c r="E368" s="5" t="s">
        <v>1241</v>
      </c>
      <c r="F368" s="5" t="s">
        <v>288</v>
      </c>
      <c r="G368" s="5" t="s">
        <v>124</v>
      </c>
      <c r="H368" s="4"/>
      <c r="I368" s="5" t="s">
        <v>410</v>
      </c>
      <c r="J368" s="5" t="s">
        <v>100</v>
      </c>
      <c r="K368" s="5">
        <v>2.0</v>
      </c>
      <c r="L368" s="5">
        <v>-24.0</v>
      </c>
      <c r="M368" s="5">
        <v>-2.0</v>
      </c>
      <c r="N368" s="5">
        <v>-2.0</v>
      </c>
      <c r="O368" s="5">
        <v>0.0</v>
      </c>
      <c r="P368" s="5">
        <v>13.75</v>
      </c>
      <c r="Q368" s="5">
        <v>13.75</v>
      </c>
      <c r="R368" s="5">
        <v>109.09</v>
      </c>
      <c r="S368" s="5" t="s">
        <v>30</v>
      </c>
      <c r="T368" s="5">
        <v>2023.0</v>
      </c>
      <c r="U368" s="6" t="str">
        <f>VLOOKUP(C368,[1]Sheet1!$C:$N,10,0)=L368</f>
        <v>#ERROR!</v>
      </c>
    </row>
    <row r="369" ht="12.75" hidden="1" customHeight="1">
      <c r="A369" s="5">
        <v>368.0</v>
      </c>
      <c r="B369" s="5">
        <v>161141.0</v>
      </c>
      <c r="C369" s="5" t="s">
        <v>1242</v>
      </c>
      <c r="D369" s="5" t="s">
        <v>1243</v>
      </c>
      <c r="E369" s="5" t="s">
        <v>1241</v>
      </c>
      <c r="F369" s="5" t="s">
        <v>288</v>
      </c>
      <c r="G369" s="5" t="s">
        <v>51</v>
      </c>
      <c r="H369" s="4"/>
      <c r="I369" s="5" t="s">
        <v>392</v>
      </c>
      <c r="J369" s="5" t="s">
        <v>108</v>
      </c>
      <c r="K369" s="5">
        <v>2.0</v>
      </c>
      <c r="L369" s="5">
        <v>-27.0</v>
      </c>
      <c r="M369" s="5">
        <v>-3.0</v>
      </c>
      <c r="N369" s="5">
        <v>-3.0</v>
      </c>
      <c r="O369" s="5">
        <v>0.0</v>
      </c>
      <c r="P369" s="5">
        <v>15.0</v>
      </c>
      <c r="Q369" s="5">
        <v>15.0</v>
      </c>
      <c r="R369" s="5">
        <v>112.5</v>
      </c>
      <c r="S369" s="5" t="s">
        <v>30</v>
      </c>
      <c r="T369" s="5">
        <v>2023.0</v>
      </c>
      <c r="U369" s="6" t="str">
        <f>VLOOKUP(C369,[1]Sheet1!$C:$N,10,0)=L369</f>
        <v>#ERROR!</v>
      </c>
    </row>
    <row r="370" ht="12.75" hidden="1" customHeight="1">
      <c r="A370" s="5">
        <v>369.0</v>
      </c>
      <c r="B370" s="5">
        <v>125073.0</v>
      </c>
      <c r="C370" s="5" t="s">
        <v>1244</v>
      </c>
      <c r="D370" s="5" t="s">
        <v>1245</v>
      </c>
      <c r="E370" s="5" t="s">
        <v>1241</v>
      </c>
      <c r="F370" s="5" t="s">
        <v>269</v>
      </c>
      <c r="G370" s="5" t="s">
        <v>51</v>
      </c>
      <c r="H370" s="4"/>
      <c r="I370" s="5" t="s">
        <v>1246</v>
      </c>
      <c r="J370" s="5" t="s">
        <v>108</v>
      </c>
      <c r="K370" s="5">
        <v>2.0</v>
      </c>
      <c r="L370" s="5">
        <v>-24.0</v>
      </c>
      <c r="M370" s="5">
        <v>0.0</v>
      </c>
      <c r="N370" s="5">
        <v>0.0</v>
      </c>
      <c r="O370" s="5">
        <v>0.0</v>
      </c>
      <c r="P370" s="5">
        <v>15.0</v>
      </c>
      <c r="Q370" s="5">
        <v>15.0</v>
      </c>
      <c r="R370" s="5">
        <v>100.0</v>
      </c>
      <c r="S370" s="5" t="s">
        <v>30</v>
      </c>
      <c r="T370" s="5">
        <v>2023.0</v>
      </c>
      <c r="U370" s="6" t="str">
        <f>VLOOKUP(C370,[1]Sheet1!$C:$N,10,0)=L370</f>
        <v>#ERROR!</v>
      </c>
    </row>
    <row r="371" ht="12.75" hidden="1" customHeight="1">
      <c r="A371" s="5">
        <v>370.0</v>
      </c>
      <c r="B371" s="5">
        <v>134550.0</v>
      </c>
      <c r="C371" s="5" t="s">
        <v>1247</v>
      </c>
      <c r="D371" s="5" t="s">
        <v>1248</v>
      </c>
      <c r="E371" s="5" t="s">
        <v>1249</v>
      </c>
      <c r="F371" s="5" t="s">
        <v>269</v>
      </c>
      <c r="G371" s="5" t="s">
        <v>51</v>
      </c>
      <c r="H371" s="4"/>
      <c r="I371" s="5" t="s">
        <v>1250</v>
      </c>
      <c r="J371" s="5" t="s">
        <v>1251</v>
      </c>
      <c r="K371" s="5">
        <v>2.0</v>
      </c>
      <c r="L371" s="5">
        <v>-22.0</v>
      </c>
      <c r="M371" s="5">
        <v>2.0</v>
      </c>
      <c r="N371" s="5">
        <v>2.0</v>
      </c>
      <c r="O371" s="5">
        <v>0.0</v>
      </c>
      <c r="P371" s="5">
        <v>15.0</v>
      </c>
      <c r="Q371" s="5">
        <v>15.0</v>
      </c>
      <c r="R371" s="5">
        <v>91.67</v>
      </c>
      <c r="S371" s="5" t="s">
        <v>30</v>
      </c>
      <c r="T371" s="5">
        <v>2023.0</v>
      </c>
      <c r="U371" s="6" t="str">
        <f>VLOOKUP(C371,[1]Sheet1!$C:$N,10,0)=L371</f>
        <v>#ERROR!</v>
      </c>
    </row>
    <row r="372" ht="21.75" customHeight="1">
      <c r="A372" s="7">
        <v>371.0</v>
      </c>
      <c r="B372" s="7">
        <v>136922.0</v>
      </c>
      <c r="C372" s="7" t="s">
        <v>1252</v>
      </c>
      <c r="D372" s="7" t="s">
        <v>1253</v>
      </c>
      <c r="E372" s="7" t="s">
        <v>1241</v>
      </c>
      <c r="F372" s="7" t="s">
        <v>288</v>
      </c>
      <c r="G372" s="7" t="s">
        <v>124</v>
      </c>
      <c r="H372" s="8"/>
      <c r="I372" s="7" t="s">
        <v>255</v>
      </c>
      <c r="J372" s="7" t="s">
        <v>100</v>
      </c>
      <c r="K372" s="7">
        <v>2.0</v>
      </c>
      <c r="L372" s="7">
        <v>-20.0</v>
      </c>
      <c r="M372" s="7">
        <v>2.0</v>
      </c>
      <c r="N372" s="7">
        <v>2.0</v>
      </c>
      <c r="O372" s="5">
        <v>-13.0</v>
      </c>
      <c r="P372" s="5">
        <v>0.75</v>
      </c>
      <c r="Q372" s="5">
        <v>0.75</v>
      </c>
      <c r="R372" s="5">
        <v>90.91</v>
      </c>
      <c r="S372" s="5" t="s">
        <v>30</v>
      </c>
      <c r="T372" s="5">
        <v>2023.0</v>
      </c>
      <c r="U372" s="8" t="str">
        <f>VLOOKUP(C372,[1]Sheet1!$C:$N,10,0)</f>
        <v>#ERROR!</v>
      </c>
      <c r="V372" s="8" t="str">
        <f>VLOOKUP(C372,[1]Sheet1!$C:$N,11,0)</f>
        <v>#ERROR!</v>
      </c>
      <c r="W372" s="8" t="str">
        <f>L372-U372</f>
        <v>#ERROR!</v>
      </c>
      <c r="X372" s="8"/>
      <c r="Y372" s="8">
        <v>4.0</v>
      </c>
    </row>
    <row r="373" ht="12.75" hidden="1" customHeight="1">
      <c r="A373" s="5">
        <v>372.0</v>
      </c>
      <c r="B373" s="5">
        <v>125008.0</v>
      </c>
      <c r="C373" s="5" t="s">
        <v>1254</v>
      </c>
      <c r="D373" s="5" t="s">
        <v>1255</v>
      </c>
      <c r="E373" s="5" t="s">
        <v>1256</v>
      </c>
      <c r="F373" s="5" t="s">
        <v>288</v>
      </c>
      <c r="G373" s="5" t="s">
        <v>51</v>
      </c>
      <c r="H373" s="4"/>
      <c r="I373" s="5" t="s">
        <v>1246</v>
      </c>
      <c r="J373" s="5" t="s">
        <v>108</v>
      </c>
      <c r="K373" s="5">
        <v>2.0</v>
      </c>
      <c r="L373" s="5">
        <v>-25.0</v>
      </c>
      <c r="M373" s="5">
        <v>-1.0</v>
      </c>
      <c r="N373" s="5">
        <v>-1.0</v>
      </c>
      <c r="O373" s="5">
        <v>0.0</v>
      </c>
      <c r="P373" s="5">
        <v>15.0</v>
      </c>
      <c r="Q373" s="5">
        <v>15.0</v>
      </c>
      <c r="R373" s="5">
        <v>104.17</v>
      </c>
      <c r="S373" s="5" t="s">
        <v>30</v>
      </c>
      <c r="T373" s="5">
        <v>2023.0</v>
      </c>
      <c r="U373" s="6" t="str">
        <f>VLOOKUP(C373,[1]Sheet1!$C:$N,10,0)=L373</f>
        <v>#ERROR!</v>
      </c>
    </row>
    <row r="374" ht="21.75" customHeight="1">
      <c r="A374" s="7">
        <v>373.0</v>
      </c>
      <c r="B374" s="7">
        <v>125005.0</v>
      </c>
      <c r="C374" s="7" t="s">
        <v>1257</v>
      </c>
      <c r="D374" s="7" t="s">
        <v>1258</v>
      </c>
      <c r="E374" s="7" t="s">
        <v>1256</v>
      </c>
      <c r="F374" s="7" t="s">
        <v>288</v>
      </c>
      <c r="G374" s="7" t="s">
        <v>51</v>
      </c>
      <c r="H374" s="8"/>
      <c r="I374" s="7" t="s">
        <v>1246</v>
      </c>
      <c r="J374" s="7" t="s">
        <v>108</v>
      </c>
      <c r="K374" s="7">
        <v>2.0</v>
      </c>
      <c r="L374" s="7">
        <v>-22.0</v>
      </c>
      <c r="M374" s="7">
        <v>2.0</v>
      </c>
      <c r="N374" s="7">
        <v>2.0</v>
      </c>
      <c r="O374" s="5">
        <v>0.0</v>
      </c>
      <c r="P374" s="5">
        <v>15.0</v>
      </c>
      <c r="Q374" s="5">
        <v>15.0</v>
      </c>
      <c r="R374" s="5">
        <v>91.67</v>
      </c>
      <c r="S374" s="5" t="s">
        <v>30</v>
      </c>
      <c r="T374" s="5">
        <v>2023.0</v>
      </c>
      <c r="U374" s="8" t="str">
        <f>VLOOKUP(C374,[1]Sheet1!$C:$N,10,0)</f>
        <v>#ERROR!</v>
      </c>
      <c r="V374" s="8" t="str">
        <f>VLOOKUP(C374,[1]Sheet1!$C:$N,11,0)</f>
        <v>#ERROR!</v>
      </c>
      <c r="W374" s="8" t="str">
        <f>L374-U374</f>
        <v>#ERROR!</v>
      </c>
      <c r="X374" s="8"/>
      <c r="Y374" s="8">
        <v>1.0</v>
      </c>
    </row>
    <row r="375" ht="12.75" hidden="1" customHeight="1">
      <c r="A375" s="5">
        <v>374.0</v>
      </c>
      <c r="B375" s="5">
        <v>125018.0</v>
      </c>
      <c r="C375" s="5" t="s">
        <v>1259</v>
      </c>
      <c r="D375" s="5" t="s">
        <v>1260</v>
      </c>
      <c r="E375" s="5" t="s">
        <v>1256</v>
      </c>
      <c r="F375" s="5" t="s">
        <v>288</v>
      </c>
      <c r="G375" s="5" t="s">
        <v>51</v>
      </c>
      <c r="H375" s="4"/>
      <c r="I375" s="5" t="s">
        <v>1246</v>
      </c>
      <c r="J375" s="5" t="s">
        <v>108</v>
      </c>
      <c r="K375" s="5">
        <v>2.0</v>
      </c>
      <c r="L375" s="5">
        <v>-24.0</v>
      </c>
      <c r="M375" s="5">
        <v>0.0</v>
      </c>
      <c r="N375" s="5">
        <v>0.0</v>
      </c>
      <c r="O375" s="5">
        <v>0.0</v>
      </c>
      <c r="P375" s="5">
        <v>15.0</v>
      </c>
      <c r="Q375" s="5">
        <v>15.0</v>
      </c>
      <c r="R375" s="5">
        <v>100.0</v>
      </c>
      <c r="S375" s="5" t="s">
        <v>30</v>
      </c>
      <c r="T375" s="5">
        <v>2023.0</v>
      </c>
      <c r="U375" s="6" t="str">
        <f>VLOOKUP(C375,[1]Sheet1!$C:$N,10,0)=L375</f>
        <v>#ERROR!</v>
      </c>
    </row>
    <row r="376" ht="12.75" hidden="1" customHeight="1">
      <c r="A376" s="5">
        <v>375.0</v>
      </c>
      <c r="B376" s="5">
        <v>146701.0</v>
      </c>
      <c r="C376" s="5" t="s">
        <v>1261</v>
      </c>
      <c r="D376" s="5" t="s">
        <v>1262</v>
      </c>
      <c r="E376" s="5" t="s">
        <v>1263</v>
      </c>
      <c r="F376" s="5" t="s">
        <v>269</v>
      </c>
      <c r="G376" s="5" t="s">
        <v>51</v>
      </c>
      <c r="H376" s="4"/>
      <c r="I376" s="5" t="s">
        <v>1264</v>
      </c>
      <c r="J376" s="5" t="s">
        <v>100</v>
      </c>
      <c r="K376" s="5">
        <v>2.0</v>
      </c>
      <c r="L376" s="5">
        <v>-23.0</v>
      </c>
      <c r="M376" s="5">
        <v>1.0</v>
      </c>
      <c r="N376" s="5">
        <v>1.0</v>
      </c>
      <c r="O376" s="5">
        <v>-3.0</v>
      </c>
      <c r="P376" s="5">
        <v>12.0</v>
      </c>
      <c r="Q376" s="5">
        <v>12.0</v>
      </c>
      <c r="R376" s="5">
        <v>95.83</v>
      </c>
      <c r="S376" s="5" t="s">
        <v>30</v>
      </c>
      <c r="T376" s="5">
        <v>2023.0</v>
      </c>
      <c r="U376" s="6" t="str">
        <f>VLOOKUP(C376,[1]Sheet1!$C:$N,10,0)=L376</f>
        <v>#ERROR!</v>
      </c>
    </row>
    <row r="377" ht="12.75" hidden="1" customHeight="1">
      <c r="A377" s="5">
        <v>376.0</v>
      </c>
      <c r="B377" s="5">
        <v>136780.0</v>
      </c>
      <c r="C377" s="5" t="s">
        <v>1265</v>
      </c>
      <c r="D377" s="5" t="s">
        <v>1266</v>
      </c>
      <c r="E377" s="5" t="s">
        <v>1263</v>
      </c>
      <c r="F377" s="5" t="s">
        <v>288</v>
      </c>
      <c r="G377" s="5" t="s">
        <v>51</v>
      </c>
      <c r="H377" s="4"/>
      <c r="I377" s="5" t="s">
        <v>1267</v>
      </c>
      <c r="J377" s="5" t="s">
        <v>100</v>
      </c>
      <c r="K377" s="5">
        <v>2.0</v>
      </c>
      <c r="L377" s="5">
        <v>-8.0</v>
      </c>
      <c r="M377" s="5">
        <v>16.0</v>
      </c>
      <c r="N377" s="5">
        <v>16.0</v>
      </c>
      <c r="O377" s="5">
        <v>-2.0</v>
      </c>
      <c r="P377" s="5">
        <v>13.0</v>
      </c>
      <c r="Q377" s="5">
        <v>13.0</v>
      </c>
      <c r="R377" s="5">
        <v>33.33</v>
      </c>
      <c r="S377" s="5" t="s">
        <v>30</v>
      </c>
      <c r="T377" s="5">
        <v>2023.0</v>
      </c>
      <c r="U377" s="6" t="str">
        <f>VLOOKUP(C377,[1]Sheet1!$C:$N,10,0)=L377</f>
        <v>#ERROR!</v>
      </c>
    </row>
    <row r="378" ht="21.75" customHeight="1">
      <c r="A378" s="7">
        <v>377.0</v>
      </c>
      <c r="B378" s="7">
        <v>146406.0</v>
      </c>
      <c r="C378" s="7" t="s">
        <v>1268</v>
      </c>
      <c r="D378" s="7" t="s">
        <v>1269</v>
      </c>
      <c r="E378" s="7" t="s">
        <v>381</v>
      </c>
      <c r="F378" s="7" t="s">
        <v>139</v>
      </c>
      <c r="G378" s="7" t="s">
        <v>84</v>
      </c>
      <c r="H378" s="8"/>
      <c r="I378" s="7" t="s">
        <v>1270</v>
      </c>
      <c r="J378" s="7" t="s">
        <v>79</v>
      </c>
      <c r="K378" s="7">
        <v>2.0</v>
      </c>
      <c r="L378" s="7">
        <v>-25.0</v>
      </c>
      <c r="M378" s="7">
        <v>-1.0</v>
      </c>
      <c r="N378" s="7">
        <v>-1.0</v>
      </c>
      <c r="O378" s="5">
        <v>0.0</v>
      </c>
      <c r="P378" s="5">
        <v>15.0</v>
      </c>
      <c r="Q378" s="5">
        <v>15.0</v>
      </c>
      <c r="R378" s="5">
        <v>104.17</v>
      </c>
      <c r="S378" s="5" t="s">
        <v>30</v>
      </c>
      <c r="T378" s="5">
        <v>2023.0</v>
      </c>
      <c r="U378" s="8" t="str">
        <f>VLOOKUP(C378,[1]Sheet1!$C:$N,10,0)</f>
        <v>#ERROR!</v>
      </c>
      <c r="V378" s="8" t="str">
        <f>VLOOKUP(C378,[1]Sheet1!$C:$N,11,0)</f>
        <v>#ERROR!</v>
      </c>
      <c r="W378" s="8" t="str">
        <f t="shared" ref="W378:W379" si="10">L378-U378</f>
        <v>#ERROR!</v>
      </c>
      <c r="X378" s="8"/>
      <c r="Y378" s="8">
        <v>-1.0</v>
      </c>
    </row>
    <row r="379" ht="21.75" customHeight="1">
      <c r="A379" s="7">
        <v>378.0</v>
      </c>
      <c r="B379" s="7">
        <v>137285.0</v>
      </c>
      <c r="C379" s="7" t="s">
        <v>1271</v>
      </c>
      <c r="D379" s="7" t="s">
        <v>1272</v>
      </c>
      <c r="E379" s="7" t="s">
        <v>1273</v>
      </c>
      <c r="F379" s="7" t="s">
        <v>288</v>
      </c>
      <c r="G379" s="7" t="s">
        <v>51</v>
      </c>
      <c r="H379" s="8"/>
      <c r="I379" s="7" t="s">
        <v>828</v>
      </c>
      <c r="J379" s="7" t="s">
        <v>108</v>
      </c>
      <c r="K379" s="7">
        <v>2.0</v>
      </c>
      <c r="L379" s="7">
        <v>-18.0</v>
      </c>
      <c r="M379" s="7">
        <v>6.0</v>
      </c>
      <c r="N379" s="7">
        <v>6.0</v>
      </c>
      <c r="O379" s="5">
        <v>0.0</v>
      </c>
      <c r="P379" s="5">
        <v>15.0</v>
      </c>
      <c r="Q379" s="5">
        <v>15.0</v>
      </c>
      <c r="R379" s="5">
        <v>75.0</v>
      </c>
      <c r="S379" s="5" t="s">
        <v>30</v>
      </c>
      <c r="T379" s="5">
        <v>2023.0</v>
      </c>
      <c r="U379" s="8" t="str">
        <f>VLOOKUP(C379,[1]Sheet1!$C:$N,10,0)</f>
        <v>#ERROR!</v>
      </c>
      <c r="V379" s="8" t="str">
        <f>VLOOKUP(C379,[1]Sheet1!$C:$N,11,0)</f>
        <v>#ERROR!</v>
      </c>
      <c r="W379" s="8" t="str">
        <f t="shared" si="10"/>
        <v>#ERROR!</v>
      </c>
      <c r="X379" s="8"/>
      <c r="Y379" s="8">
        <v>6.0</v>
      </c>
    </row>
    <row r="380" ht="12.75" hidden="1" customHeight="1">
      <c r="A380" s="5">
        <v>379.0</v>
      </c>
      <c r="B380" s="5">
        <v>131443.0</v>
      </c>
      <c r="C380" s="5" t="s">
        <v>1274</v>
      </c>
      <c r="D380" s="5" t="s">
        <v>1275</v>
      </c>
      <c r="E380" s="5" t="s">
        <v>287</v>
      </c>
      <c r="F380" s="5" t="s">
        <v>288</v>
      </c>
      <c r="G380" s="5" t="s">
        <v>51</v>
      </c>
      <c r="H380" s="4"/>
      <c r="I380" s="5" t="s">
        <v>1276</v>
      </c>
      <c r="J380" s="5" t="s">
        <v>108</v>
      </c>
      <c r="K380" s="5">
        <v>2.0</v>
      </c>
      <c r="L380" s="5">
        <v>-24.0</v>
      </c>
      <c r="M380" s="5">
        <v>0.0</v>
      </c>
      <c r="N380" s="5">
        <v>0.0</v>
      </c>
      <c r="O380" s="5">
        <v>0.0</v>
      </c>
      <c r="P380" s="5">
        <v>15.0</v>
      </c>
      <c r="Q380" s="5">
        <v>15.0</v>
      </c>
      <c r="R380" s="5">
        <v>100.0</v>
      </c>
      <c r="S380" s="5" t="s">
        <v>30</v>
      </c>
      <c r="T380" s="5">
        <v>2023.0</v>
      </c>
      <c r="U380" s="6" t="str">
        <f>VLOOKUP(C380,[1]Sheet1!$C:$N,10,0)=L380</f>
        <v>#ERROR!</v>
      </c>
    </row>
    <row r="381" ht="12.75" hidden="1" customHeight="1">
      <c r="A381" s="5">
        <v>380.0</v>
      </c>
      <c r="B381" s="5">
        <v>131461.0</v>
      </c>
      <c r="C381" s="5" t="s">
        <v>1277</v>
      </c>
      <c r="D381" s="5" t="s">
        <v>1278</v>
      </c>
      <c r="E381" s="5" t="s">
        <v>1279</v>
      </c>
      <c r="F381" s="5" t="s">
        <v>288</v>
      </c>
      <c r="G381" s="5" t="s">
        <v>51</v>
      </c>
      <c r="H381" s="4"/>
      <c r="I381" s="5" t="s">
        <v>1276</v>
      </c>
      <c r="J381" s="5" t="s">
        <v>108</v>
      </c>
      <c r="K381" s="5">
        <v>2.0</v>
      </c>
      <c r="L381" s="5">
        <v>-24.0</v>
      </c>
      <c r="M381" s="5">
        <v>0.0</v>
      </c>
      <c r="N381" s="5">
        <v>0.0</v>
      </c>
      <c r="O381" s="5">
        <v>0.0</v>
      </c>
      <c r="P381" s="5">
        <v>15.0</v>
      </c>
      <c r="Q381" s="5">
        <v>15.0</v>
      </c>
      <c r="R381" s="5">
        <v>100.0</v>
      </c>
      <c r="S381" s="5" t="s">
        <v>30</v>
      </c>
      <c r="T381" s="5">
        <v>2023.0</v>
      </c>
      <c r="U381" s="6" t="str">
        <f>VLOOKUP(C381,[1]Sheet1!$C:$N,10,0)=L381</f>
        <v>#ERROR!</v>
      </c>
    </row>
    <row r="382" ht="12.75" hidden="1" customHeight="1">
      <c r="A382" s="5">
        <v>381.0</v>
      </c>
      <c r="B382" s="5">
        <v>131418.0</v>
      </c>
      <c r="C382" s="5" t="s">
        <v>1280</v>
      </c>
      <c r="D382" s="5" t="s">
        <v>1281</v>
      </c>
      <c r="E382" s="5" t="s">
        <v>287</v>
      </c>
      <c r="F382" s="5" t="s">
        <v>288</v>
      </c>
      <c r="G382" s="5" t="s">
        <v>51</v>
      </c>
      <c r="H382" s="4"/>
      <c r="I382" s="5" t="s">
        <v>576</v>
      </c>
      <c r="J382" s="5" t="s">
        <v>108</v>
      </c>
      <c r="K382" s="5">
        <v>2.0</v>
      </c>
      <c r="L382" s="5">
        <v>-24.0</v>
      </c>
      <c r="M382" s="5">
        <v>0.0</v>
      </c>
      <c r="N382" s="5">
        <v>0.0</v>
      </c>
      <c r="O382" s="5">
        <v>0.0</v>
      </c>
      <c r="P382" s="5">
        <v>15.0</v>
      </c>
      <c r="Q382" s="5">
        <v>15.0</v>
      </c>
      <c r="R382" s="5">
        <v>100.0</v>
      </c>
      <c r="S382" s="5" t="s">
        <v>30</v>
      </c>
      <c r="T382" s="5">
        <v>2023.0</v>
      </c>
      <c r="U382" s="6" t="str">
        <f>VLOOKUP(C382,[1]Sheet1!$C:$N,10,0)=L382</f>
        <v>#ERROR!</v>
      </c>
    </row>
    <row r="383" ht="12.75" hidden="1" customHeight="1">
      <c r="A383" s="5">
        <v>382.0</v>
      </c>
      <c r="B383" s="5">
        <v>131537.0</v>
      </c>
      <c r="C383" s="5" t="s">
        <v>1282</v>
      </c>
      <c r="D383" s="5" t="s">
        <v>1283</v>
      </c>
      <c r="E383" s="5" t="s">
        <v>287</v>
      </c>
      <c r="F383" s="5" t="s">
        <v>288</v>
      </c>
      <c r="G383" s="5" t="s">
        <v>51</v>
      </c>
      <c r="H383" s="4"/>
      <c r="I383" s="5" t="s">
        <v>576</v>
      </c>
      <c r="J383" s="5" t="s">
        <v>108</v>
      </c>
      <c r="K383" s="5">
        <v>2.0</v>
      </c>
      <c r="L383" s="5">
        <v>-23.0</v>
      </c>
      <c r="M383" s="5">
        <v>4.0</v>
      </c>
      <c r="N383" s="5">
        <v>4.0</v>
      </c>
      <c r="O383" s="5">
        <v>0.0</v>
      </c>
      <c r="P383" s="5">
        <v>15.0</v>
      </c>
      <c r="Q383" s="5">
        <v>15.0</v>
      </c>
      <c r="R383" s="5">
        <v>85.19</v>
      </c>
      <c r="S383" s="5" t="s">
        <v>30</v>
      </c>
      <c r="T383" s="5">
        <v>2023.0</v>
      </c>
      <c r="U383" s="6" t="str">
        <f>VLOOKUP(C383,[1]Sheet1!$C:$N,10,0)=L383</f>
        <v>#ERROR!</v>
      </c>
    </row>
    <row r="384" ht="21.75" customHeight="1">
      <c r="A384" s="7">
        <v>383.0</v>
      </c>
      <c r="B384" s="7">
        <v>131539.0</v>
      </c>
      <c r="C384" s="7" t="s">
        <v>1284</v>
      </c>
      <c r="D384" s="7" t="s">
        <v>1285</v>
      </c>
      <c r="E384" s="7" t="s">
        <v>287</v>
      </c>
      <c r="F384" s="7" t="s">
        <v>288</v>
      </c>
      <c r="G384" s="7" t="s">
        <v>51</v>
      </c>
      <c r="H384" s="8"/>
      <c r="I384" s="7" t="s">
        <v>777</v>
      </c>
      <c r="J384" s="7" t="s">
        <v>108</v>
      </c>
      <c r="K384" s="7">
        <v>2.0</v>
      </c>
      <c r="L384" s="7">
        <v>-17.0</v>
      </c>
      <c r="M384" s="7">
        <v>7.0</v>
      </c>
      <c r="N384" s="7">
        <v>7.0</v>
      </c>
      <c r="O384" s="5">
        <v>-4.0</v>
      </c>
      <c r="P384" s="5">
        <v>11.0</v>
      </c>
      <c r="Q384" s="5">
        <v>11.0</v>
      </c>
      <c r="R384" s="5">
        <v>70.83</v>
      </c>
      <c r="S384" s="5" t="s">
        <v>30</v>
      </c>
      <c r="T384" s="5">
        <v>2023.0</v>
      </c>
      <c r="U384" s="8" t="str">
        <f>VLOOKUP(C384,[1]Sheet1!$C:$N,10,0)</f>
        <v>#ERROR!</v>
      </c>
      <c r="V384" s="8" t="str">
        <f>VLOOKUP(C384,[1]Sheet1!$C:$N,11,0)</f>
        <v>#ERROR!</v>
      </c>
      <c r="W384" s="8" t="str">
        <f>L384-U384</f>
        <v>#ERROR!</v>
      </c>
      <c r="X384" s="8"/>
      <c r="Y384" s="8">
        <v>7.0</v>
      </c>
    </row>
    <row r="385" ht="12.75" hidden="1" customHeight="1">
      <c r="A385" s="5">
        <v>384.0</v>
      </c>
      <c r="B385" s="5">
        <v>135443.0</v>
      </c>
      <c r="C385" s="5" t="s">
        <v>1286</v>
      </c>
      <c r="D385" s="5" t="s">
        <v>1287</v>
      </c>
      <c r="E385" s="5" t="s">
        <v>1279</v>
      </c>
      <c r="F385" s="5" t="s">
        <v>288</v>
      </c>
      <c r="G385" s="5" t="s">
        <v>124</v>
      </c>
      <c r="H385" s="4"/>
      <c r="I385" s="5" t="s">
        <v>1041</v>
      </c>
      <c r="J385" s="5" t="s">
        <v>100</v>
      </c>
      <c r="K385" s="5">
        <v>2.0</v>
      </c>
      <c r="L385" s="5">
        <v>-24.0</v>
      </c>
      <c r="M385" s="5">
        <v>-2.0</v>
      </c>
      <c r="N385" s="5">
        <v>-2.0</v>
      </c>
      <c r="O385" s="5">
        <v>-11.0</v>
      </c>
      <c r="P385" s="5">
        <v>2.75</v>
      </c>
      <c r="Q385" s="5">
        <v>2.75</v>
      </c>
      <c r="R385" s="5">
        <v>109.09</v>
      </c>
      <c r="S385" s="5" t="s">
        <v>30</v>
      </c>
      <c r="T385" s="5">
        <v>2023.0</v>
      </c>
      <c r="U385" s="6" t="str">
        <f>VLOOKUP(C385,[1]Sheet1!$C:$N,10,0)=L385</f>
        <v>#ERROR!</v>
      </c>
    </row>
    <row r="386" ht="12.75" hidden="1" customHeight="1">
      <c r="A386" s="5">
        <v>385.0</v>
      </c>
      <c r="B386" s="5">
        <v>136176.0</v>
      </c>
      <c r="C386" s="5" t="s">
        <v>1288</v>
      </c>
      <c r="D386" s="5" t="s">
        <v>1289</v>
      </c>
      <c r="E386" s="5" t="s">
        <v>1279</v>
      </c>
      <c r="F386" s="5" t="s">
        <v>288</v>
      </c>
      <c r="G386" s="5" t="s">
        <v>98</v>
      </c>
      <c r="H386" s="4"/>
      <c r="I386" s="5" t="s">
        <v>1290</v>
      </c>
      <c r="J386" s="5" t="s">
        <v>59</v>
      </c>
      <c r="K386" s="5">
        <v>2.0</v>
      </c>
      <c r="L386" s="5">
        <v>-24.0</v>
      </c>
      <c r="M386" s="5">
        <v>-2.0</v>
      </c>
      <c r="N386" s="5">
        <v>-2.0</v>
      </c>
      <c r="O386" s="5">
        <v>0.0</v>
      </c>
      <c r="P386" s="5">
        <v>13.75</v>
      </c>
      <c r="Q386" s="5">
        <v>13.75</v>
      </c>
      <c r="R386" s="5">
        <v>109.09</v>
      </c>
      <c r="S386" s="5" t="s">
        <v>30</v>
      </c>
      <c r="T386" s="5">
        <v>2023.0</v>
      </c>
      <c r="U386" s="6" t="str">
        <f>VLOOKUP(C386,[1]Sheet1!$C:$N,10,0)=L386</f>
        <v>#ERROR!</v>
      </c>
    </row>
    <row r="387" ht="12.75" hidden="1" customHeight="1">
      <c r="A387" s="5">
        <v>386.0</v>
      </c>
      <c r="B387" s="5">
        <v>136142.0</v>
      </c>
      <c r="C387" s="5" t="s">
        <v>1291</v>
      </c>
      <c r="D387" s="5" t="s">
        <v>1292</v>
      </c>
      <c r="E387" s="5" t="s">
        <v>1279</v>
      </c>
      <c r="F387" s="5" t="s">
        <v>288</v>
      </c>
      <c r="G387" s="5" t="s">
        <v>98</v>
      </c>
      <c r="H387" s="4"/>
      <c r="I387" s="5" t="s">
        <v>1290</v>
      </c>
      <c r="J387" s="5" t="s">
        <v>59</v>
      </c>
      <c r="K387" s="5">
        <v>2.0</v>
      </c>
      <c r="L387" s="5">
        <v>-24.0</v>
      </c>
      <c r="M387" s="5">
        <v>-2.0</v>
      </c>
      <c r="N387" s="5">
        <v>-2.0</v>
      </c>
      <c r="O387" s="5">
        <v>-8.0</v>
      </c>
      <c r="P387" s="5">
        <v>5.75</v>
      </c>
      <c r="Q387" s="5">
        <v>5.75</v>
      </c>
      <c r="R387" s="5">
        <v>109.09</v>
      </c>
      <c r="S387" s="5" t="s">
        <v>30</v>
      </c>
      <c r="T387" s="5">
        <v>2023.0</v>
      </c>
      <c r="U387" s="6" t="str">
        <f>VLOOKUP(C387,[1]Sheet1!$C:$N,10,0)=L387</f>
        <v>#ERROR!</v>
      </c>
    </row>
    <row r="388" ht="12.75" hidden="1" customHeight="1">
      <c r="A388" s="5">
        <v>387.0</v>
      </c>
      <c r="B388" s="5">
        <v>136140.0</v>
      </c>
      <c r="C388" s="5" t="s">
        <v>1293</v>
      </c>
      <c r="D388" s="5" t="s">
        <v>1294</v>
      </c>
      <c r="E388" s="5" t="s">
        <v>1279</v>
      </c>
      <c r="F388" s="5" t="s">
        <v>288</v>
      </c>
      <c r="G388" s="5" t="s">
        <v>98</v>
      </c>
      <c r="H388" s="4"/>
      <c r="I388" s="5" t="s">
        <v>1290</v>
      </c>
      <c r="J388" s="5" t="s">
        <v>59</v>
      </c>
      <c r="K388" s="5">
        <v>2.0</v>
      </c>
      <c r="L388" s="5">
        <v>-23.0</v>
      </c>
      <c r="M388" s="5">
        <v>-1.0</v>
      </c>
      <c r="N388" s="5">
        <v>-1.0</v>
      </c>
      <c r="O388" s="5">
        <v>-6.0</v>
      </c>
      <c r="P388" s="5">
        <v>7.75</v>
      </c>
      <c r="Q388" s="5">
        <v>7.75</v>
      </c>
      <c r="R388" s="5">
        <v>104.55</v>
      </c>
      <c r="S388" s="5" t="s">
        <v>30</v>
      </c>
      <c r="T388" s="5">
        <v>2023.0</v>
      </c>
      <c r="U388" s="6" t="str">
        <f>VLOOKUP(C388,[1]Sheet1!$C:$N,10,0)=L388</f>
        <v>#ERROR!</v>
      </c>
    </row>
    <row r="389" ht="21.75" customHeight="1">
      <c r="A389" s="7">
        <v>388.0</v>
      </c>
      <c r="B389" s="7">
        <v>136180.0</v>
      </c>
      <c r="C389" s="7" t="s">
        <v>1295</v>
      </c>
      <c r="D389" s="7" t="s">
        <v>1296</v>
      </c>
      <c r="E389" s="7" t="s">
        <v>1279</v>
      </c>
      <c r="F389" s="7" t="s">
        <v>288</v>
      </c>
      <c r="G389" s="7" t="s">
        <v>51</v>
      </c>
      <c r="H389" s="8"/>
      <c r="I389" s="7" t="s">
        <v>1290</v>
      </c>
      <c r="J389" s="7" t="s">
        <v>59</v>
      </c>
      <c r="K389" s="7">
        <v>2.0</v>
      </c>
      <c r="L389" s="7">
        <v>-17.0</v>
      </c>
      <c r="M389" s="7">
        <v>10.0</v>
      </c>
      <c r="N389" s="7">
        <v>10.0</v>
      </c>
      <c r="O389" s="5">
        <v>0.0</v>
      </c>
      <c r="P389" s="5">
        <v>15.0</v>
      </c>
      <c r="Q389" s="5">
        <v>15.0</v>
      </c>
      <c r="R389" s="5">
        <v>62.96</v>
      </c>
      <c r="S389" s="5" t="s">
        <v>30</v>
      </c>
      <c r="T389" s="5">
        <v>2023.0</v>
      </c>
      <c r="U389" s="8" t="str">
        <f>VLOOKUP(C389,[1]Sheet1!$C:$N,10,0)</f>
        <v>#ERROR!</v>
      </c>
      <c r="V389" s="8" t="str">
        <f>VLOOKUP(C389,[1]Sheet1!$C:$N,11,0)</f>
        <v>#ERROR!</v>
      </c>
      <c r="W389" s="8" t="str">
        <f>L389-U389</f>
        <v>#ERROR!</v>
      </c>
      <c r="X389" s="8"/>
      <c r="Y389" s="8">
        <v>10.0</v>
      </c>
    </row>
    <row r="390" ht="12.75" hidden="1" customHeight="1">
      <c r="A390" s="5">
        <v>389.0</v>
      </c>
      <c r="B390" s="5">
        <v>136924.0</v>
      </c>
      <c r="C390" s="5" t="s">
        <v>1297</v>
      </c>
      <c r="D390" s="5" t="s">
        <v>1298</v>
      </c>
      <c r="E390" s="5" t="s">
        <v>1279</v>
      </c>
      <c r="F390" s="5" t="s">
        <v>288</v>
      </c>
      <c r="G390" s="5" t="s">
        <v>124</v>
      </c>
      <c r="H390" s="4"/>
      <c r="I390" s="5" t="s">
        <v>255</v>
      </c>
      <c r="J390" s="5" t="s">
        <v>100</v>
      </c>
      <c r="K390" s="5">
        <v>2.0</v>
      </c>
      <c r="L390" s="5">
        <v>-23.0</v>
      </c>
      <c r="M390" s="5">
        <v>0.0</v>
      </c>
      <c r="N390" s="5">
        <v>0.0</v>
      </c>
      <c r="O390" s="5">
        <v>-15.0</v>
      </c>
      <c r="P390" s="5">
        <v>-1.25</v>
      </c>
      <c r="Q390" s="5">
        <v>-1.25</v>
      </c>
      <c r="R390" s="5">
        <v>100.0</v>
      </c>
      <c r="S390" s="5" t="s">
        <v>30</v>
      </c>
      <c r="T390" s="5">
        <v>2023.0</v>
      </c>
      <c r="U390" s="6" t="str">
        <f>VLOOKUP(C390,[1]Sheet1!$C:$N,10,0)=L390</f>
        <v>#ERROR!</v>
      </c>
    </row>
    <row r="391" ht="12.75" hidden="1" customHeight="1">
      <c r="A391" s="5">
        <v>390.0</v>
      </c>
      <c r="B391" s="5">
        <v>146425.0</v>
      </c>
      <c r="C391" s="5" t="s">
        <v>1299</v>
      </c>
      <c r="D391" s="5" t="s">
        <v>1300</v>
      </c>
      <c r="E391" s="5" t="s">
        <v>1301</v>
      </c>
      <c r="F391" s="5" t="s">
        <v>288</v>
      </c>
      <c r="G391" s="5" t="s">
        <v>98</v>
      </c>
      <c r="H391" s="4"/>
      <c r="I391" s="5" t="s">
        <v>1302</v>
      </c>
      <c r="J391" s="5" t="s">
        <v>59</v>
      </c>
      <c r="K391" s="5">
        <v>2.0</v>
      </c>
      <c r="L391" s="5">
        <v>-15.0</v>
      </c>
      <c r="M391" s="5">
        <v>7.0</v>
      </c>
      <c r="N391" s="5">
        <v>7.0</v>
      </c>
      <c r="O391" s="5">
        <v>0.0</v>
      </c>
      <c r="P391" s="5">
        <v>13.75</v>
      </c>
      <c r="Q391" s="5">
        <v>13.75</v>
      </c>
      <c r="R391" s="5">
        <v>68.18</v>
      </c>
      <c r="S391" s="5" t="s">
        <v>30</v>
      </c>
      <c r="T391" s="5">
        <v>2023.0</v>
      </c>
      <c r="U391" s="6" t="str">
        <f>VLOOKUP(C391,[1]Sheet1!$C:$N,10,0)=L391</f>
        <v>#ERROR!</v>
      </c>
    </row>
    <row r="392" ht="12.75" hidden="1" customHeight="1">
      <c r="A392" s="5">
        <v>391.0</v>
      </c>
      <c r="B392" s="5">
        <v>132921.0</v>
      </c>
      <c r="C392" s="5" t="s">
        <v>1303</v>
      </c>
      <c r="D392" s="5" t="s">
        <v>1304</v>
      </c>
      <c r="E392" s="5" t="s">
        <v>1301</v>
      </c>
      <c r="F392" s="5" t="s">
        <v>288</v>
      </c>
      <c r="G392" s="5" t="s">
        <v>51</v>
      </c>
      <c r="H392" s="4"/>
      <c r="I392" s="5" t="s">
        <v>1305</v>
      </c>
      <c r="J392" s="5" t="s">
        <v>108</v>
      </c>
      <c r="K392" s="5">
        <v>2.0</v>
      </c>
      <c r="L392" s="5">
        <v>-24.0</v>
      </c>
      <c r="M392" s="5">
        <v>0.0</v>
      </c>
      <c r="N392" s="5">
        <v>0.0</v>
      </c>
      <c r="O392" s="5">
        <v>0.0</v>
      </c>
      <c r="P392" s="5">
        <v>15.0</v>
      </c>
      <c r="Q392" s="5">
        <v>15.0</v>
      </c>
      <c r="R392" s="5">
        <v>100.0</v>
      </c>
      <c r="S392" s="5" t="s">
        <v>30</v>
      </c>
      <c r="T392" s="5">
        <v>2023.0</v>
      </c>
      <c r="U392" s="6" t="str">
        <f>VLOOKUP(C392,[1]Sheet1!$C:$N,10,0)=L392</f>
        <v>#ERROR!</v>
      </c>
    </row>
    <row r="393" ht="12.75" hidden="1" customHeight="1">
      <c r="A393" s="5">
        <v>392.0</v>
      </c>
      <c r="B393" s="5">
        <v>134852.0</v>
      </c>
      <c r="C393" s="5" t="s">
        <v>1306</v>
      </c>
      <c r="D393" s="5" t="s">
        <v>1307</v>
      </c>
      <c r="E393" s="5" t="s">
        <v>1301</v>
      </c>
      <c r="F393" s="5" t="s">
        <v>288</v>
      </c>
      <c r="G393" s="5" t="s">
        <v>51</v>
      </c>
      <c r="H393" s="4"/>
      <c r="I393" s="5" t="s">
        <v>1308</v>
      </c>
      <c r="J393" s="5" t="s">
        <v>108</v>
      </c>
      <c r="K393" s="5">
        <v>2.0</v>
      </c>
      <c r="L393" s="5">
        <v>-24.0</v>
      </c>
      <c r="M393" s="5">
        <v>0.0</v>
      </c>
      <c r="N393" s="5">
        <v>0.0</v>
      </c>
      <c r="O393" s="5">
        <v>0.0</v>
      </c>
      <c r="P393" s="5">
        <v>15.0</v>
      </c>
      <c r="Q393" s="5">
        <v>15.0</v>
      </c>
      <c r="R393" s="5">
        <v>100.0</v>
      </c>
      <c r="S393" s="5" t="s">
        <v>30</v>
      </c>
      <c r="T393" s="5">
        <v>2023.0</v>
      </c>
      <c r="U393" s="6" t="str">
        <f>VLOOKUP(C393,[1]Sheet1!$C:$N,10,0)=L393</f>
        <v>#ERROR!</v>
      </c>
    </row>
    <row r="394" ht="12.75" hidden="1" customHeight="1">
      <c r="A394" s="5">
        <v>393.0</v>
      </c>
      <c r="B394" s="5">
        <v>135648.0</v>
      </c>
      <c r="C394" s="5" t="s">
        <v>1309</v>
      </c>
      <c r="D394" s="5" t="s">
        <v>1310</v>
      </c>
      <c r="E394" s="5" t="s">
        <v>1301</v>
      </c>
      <c r="F394" s="5" t="s">
        <v>288</v>
      </c>
      <c r="G394" s="5" t="s">
        <v>124</v>
      </c>
      <c r="H394" s="4"/>
      <c r="I394" s="5" t="s">
        <v>1041</v>
      </c>
      <c r="J394" s="5" t="s">
        <v>100</v>
      </c>
      <c r="K394" s="5">
        <v>2.0</v>
      </c>
      <c r="L394" s="5">
        <v>-24.0</v>
      </c>
      <c r="M394" s="5">
        <v>-2.0</v>
      </c>
      <c r="N394" s="5">
        <v>-2.0</v>
      </c>
      <c r="O394" s="5">
        <v>-3.0</v>
      </c>
      <c r="P394" s="5">
        <v>10.75</v>
      </c>
      <c r="Q394" s="5">
        <v>10.75</v>
      </c>
      <c r="R394" s="5">
        <v>109.09</v>
      </c>
      <c r="S394" s="5" t="s">
        <v>30</v>
      </c>
      <c r="T394" s="5">
        <v>2023.0</v>
      </c>
      <c r="U394" s="6" t="str">
        <f>VLOOKUP(C394,[1]Sheet1!$C:$N,10,0)=L394</f>
        <v>#ERROR!</v>
      </c>
    </row>
    <row r="395" ht="12.75" hidden="1" customHeight="1">
      <c r="A395" s="5">
        <v>394.0</v>
      </c>
      <c r="B395" s="5">
        <v>133998.0</v>
      </c>
      <c r="C395" s="5" t="s">
        <v>1311</v>
      </c>
      <c r="D395" s="5" t="s">
        <v>1312</v>
      </c>
      <c r="E395" s="5" t="s">
        <v>1313</v>
      </c>
      <c r="F395" s="5" t="s">
        <v>288</v>
      </c>
      <c r="G395" s="5" t="s">
        <v>51</v>
      </c>
      <c r="H395" s="4"/>
      <c r="I395" s="5" t="s">
        <v>40</v>
      </c>
      <c r="J395" s="5" t="s">
        <v>108</v>
      </c>
      <c r="K395" s="5">
        <v>2.0</v>
      </c>
      <c r="L395" s="5">
        <v>-25.0</v>
      </c>
      <c r="M395" s="5">
        <v>-1.0</v>
      </c>
      <c r="N395" s="5">
        <v>-1.0</v>
      </c>
      <c r="O395" s="5">
        <v>-5.0</v>
      </c>
      <c r="P395" s="5">
        <v>10.0</v>
      </c>
      <c r="Q395" s="5">
        <v>10.0</v>
      </c>
      <c r="R395" s="5">
        <v>104.17</v>
      </c>
      <c r="S395" s="5" t="s">
        <v>30</v>
      </c>
      <c r="T395" s="5">
        <v>2023.0</v>
      </c>
      <c r="U395" s="6" t="str">
        <f>VLOOKUP(C395,[1]Sheet1!$C:$N,10,0)=L395</f>
        <v>#ERROR!</v>
      </c>
    </row>
    <row r="396" ht="12.75" hidden="1" customHeight="1">
      <c r="A396" s="5">
        <v>395.0</v>
      </c>
      <c r="B396" s="5">
        <v>133443.0</v>
      </c>
      <c r="C396" s="5" t="s">
        <v>1314</v>
      </c>
      <c r="D396" s="5" t="s">
        <v>1315</v>
      </c>
      <c r="E396" s="5" t="s">
        <v>1316</v>
      </c>
      <c r="F396" s="5" t="s">
        <v>269</v>
      </c>
      <c r="G396" s="5" t="s">
        <v>124</v>
      </c>
      <c r="H396" s="4"/>
      <c r="I396" s="5" t="s">
        <v>1317</v>
      </c>
      <c r="J396" s="5" t="s">
        <v>206</v>
      </c>
      <c r="K396" s="5">
        <v>2.0</v>
      </c>
      <c r="L396" s="5">
        <v>-25.0</v>
      </c>
      <c r="M396" s="5">
        <v>-1.0</v>
      </c>
      <c r="N396" s="5">
        <v>-1.0</v>
      </c>
      <c r="O396" s="5">
        <v>-6.0</v>
      </c>
      <c r="P396" s="5">
        <v>9.0</v>
      </c>
      <c r="Q396" s="5">
        <v>9.0</v>
      </c>
      <c r="R396" s="5">
        <v>104.17</v>
      </c>
      <c r="S396" s="5" t="s">
        <v>30</v>
      </c>
      <c r="T396" s="5">
        <v>2023.0</v>
      </c>
      <c r="U396" s="6" t="str">
        <f>VLOOKUP(C396,[1]Sheet1!$C:$N,10,0)=L396</f>
        <v>#ERROR!</v>
      </c>
    </row>
    <row r="397" ht="12.75" hidden="1" customHeight="1">
      <c r="A397" s="5">
        <v>396.0</v>
      </c>
      <c r="B397" s="5">
        <v>145768.0</v>
      </c>
      <c r="C397" s="5" t="s">
        <v>1318</v>
      </c>
      <c r="D397" s="5" t="s">
        <v>1319</v>
      </c>
      <c r="E397" s="5" t="s">
        <v>1320</v>
      </c>
      <c r="F397" s="5" t="s">
        <v>288</v>
      </c>
      <c r="G397" s="5" t="s">
        <v>51</v>
      </c>
      <c r="H397" s="4"/>
      <c r="I397" s="5" t="s">
        <v>1321</v>
      </c>
      <c r="J397" s="5" t="s">
        <v>108</v>
      </c>
      <c r="K397" s="5">
        <v>2.0</v>
      </c>
      <c r="L397" s="5">
        <v>-20.0</v>
      </c>
      <c r="M397" s="5">
        <v>4.0</v>
      </c>
      <c r="N397" s="5">
        <v>4.0</v>
      </c>
      <c r="O397" s="5">
        <v>0.0</v>
      </c>
      <c r="P397" s="5">
        <v>15.0</v>
      </c>
      <c r="Q397" s="5">
        <v>15.0</v>
      </c>
      <c r="R397" s="5">
        <v>83.33</v>
      </c>
      <c r="S397" s="5" t="s">
        <v>30</v>
      </c>
      <c r="T397" s="5">
        <v>2023.0</v>
      </c>
      <c r="U397" s="6" t="str">
        <f>VLOOKUP(C397,[1]Sheet1!$C:$N,10,0)=L397</f>
        <v>#ERROR!</v>
      </c>
    </row>
    <row r="398" ht="12.75" hidden="1" customHeight="1">
      <c r="A398" s="5">
        <v>397.0</v>
      </c>
      <c r="B398" s="5">
        <v>129510.0</v>
      </c>
      <c r="C398" s="5" t="s">
        <v>1322</v>
      </c>
      <c r="D398" s="5" t="s">
        <v>1323</v>
      </c>
      <c r="E398" s="5" t="s">
        <v>1324</v>
      </c>
      <c r="F398" s="5" t="s">
        <v>50</v>
      </c>
      <c r="G398" s="5" t="s">
        <v>39</v>
      </c>
      <c r="H398" s="4"/>
      <c r="I398" s="5" t="s">
        <v>187</v>
      </c>
      <c r="J398" s="5" t="s">
        <v>59</v>
      </c>
      <c r="K398" s="5">
        <v>2.0</v>
      </c>
      <c r="L398" s="5">
        <v>0.0</v>
      </c>
      <c r="M398" s="5">
        <v>24.0</v>
      </c>
      <c r="N398" s="5">
        <v>24.0</v>
      </c>
      <c r="O398" s="5">
        <v>0.0</v>
      </c>
      <c r="P398" s="5">
        <v>15.0</v>
      </c>
      <c r="Q398" s="5">
        <v>15.0</v>
      </c>
      <c r="R398" s="5">
        <v>0.0</v>
      </c>
      <c r="S398" s="5" t="s">
        <v>30</v>
      </c>
      <c r="T398" s="5">
        <v>2023.0</v>
      </c>
      <c r="U398" s="6" t="str">
        <f>VLOOKUP(C398,[1]Sheet1!$C:$N,10,0)=L398</f>
        <v>#ERROR!</v>
      </c>
    </row>
    <row r="399" ht="12.75" hidden="1" customHeight="1">
      <c r="A399" s="5">
        <v>398.0</v>
      </c>
      <c r="B399" s="5">
        <v>146874.0</v>
      </c>
      <c r="C399" s="5" t="s">
        <v>1325</v>
      </c>
      <c r="D399" s="5" t="s">
        <v>1326</v>
      </c>
      <c r="E399" s="5" t="s">
        <v>965</v>
      </c>
      <c r="F399" s="5" t="s">
        <v>288</v>
      </c>
      <c r="G399" s="5" t="s">
        <v>124</v>
      </c>
      <c r="H399" s="4"/>
      <c r="I399" s="5" t="s">
        <v>134</v>
      </c>
      <c r="J399" s="5" t="s">
        <v>100</v>
      </c>
      <c r="K399" s="5">
        <v>2.0</v>
      </c>
      <c r="L399" s="5">
        <v>-24.0</v>
      </c>
      <c r="M399" s="5">
        <v>-2.0</v>
      </c>
      <c r="N399" s="5">
        <v>-2.0</v>
      </c>
      <c r="O399" s="5">
        <v>-3.0</v>
      </c>
      <c r="P399" s="5">
        <v>10.75</v>
      </c>
      <c r="Q399" s="5">
        <v>10.75</v>
      </c>
      <c r="R399" s="5">
        <v>109.09</v>
      </c>
      <c r="S399" s="5" t="s">
        <v>30</v>
      </c>
      <c r="T399" s="5">
        <v>2023.0</v>
      </c>
      <c r="U399" s="6" t="str">
        <f>VLOOKUP(C399,[1]Sheet1!$C:$N,10,0)=L399</f>
        <v>#ERROR!</v>
      </c>
    </row>
    <row r="400" ht="21.75" customHeight="1">
      <c r="A400" s="7">
        <v>399.0</v>
      </c>
      <c r="B400" s="7">
        <v>152141.0</v>
      </c>
      <c r="C400" s="7" t="s">
        <v>1327</v>
      </c>
      <c r="D400" s="7" t="s">
        <v>1328</v>
      </c>
      <c r="E400" s="7" t="s">
        <v>965</v>
      </c>
      <c r="F400" s="7" t="s">
        <v>288</v>
      </c>
      <c r="G400" s="7" t="s">
        <v>98</v>
      </c>
      <c r="H400" s="8"/>
      <c r="I400" s="7" t="s">
        <v>895</v>
      </c>
      <c r="J400" s="7" t="s">
        <v>59</v>
      </c>
      <c r="K400" s="7">
        <v>2.0</v>
      </c>
      <c r="L400" s="7">
        <v>-15.0</v>
      </c>
      <c r="M400" s="7">
        <v>7.0</v>
      </c>
      <c r="N400" s="7">
        <v>7.0</v>
      </c>
      <c r="O400" s="5">
        <v>-10.0</v>
      </c>
      <c r="P400" s="5">
        <v>3.75</v>
      </c>
      <c r="Q400" s="5">
        <v>3.75</v>
      </c>
      <c r="R400" s="5">
        <v>68.18</v>
      </c>
      <c r="S400" s="5" t="s">
        <v>30</v>
      </c>
      <c r="T400" s="5">
        <v>2023.0</v>
      </c>
      <c r="U400" s="8" t="str">
        <f>VLOOKUP(C400,[1]Sheet1!$C:$N,10,0)</f>
        <v>#ERROR!</v>
      </c>
      <c r="V400" s="8" t="str">
        <f>VLOOKUP(C400,[1]Sheet1!$C:$N,11,0)</f>
        <v>#ERROR!</v>
      </c>
      <c r="W400" s="8" t="str">
        <f>L400-U400</f>
        <v>#ERROR!</v>
      </c>
      <c r="X400" s="8"/>
      <c r="Y400" s="8">
        <v>5.0</v>
      </c>
    </row>
    <row r="401" ht="12.75" hidden="1" customHeight="1">
      <c r="A401" s="5">
        <v>400.0</v>
      </c>
      <c r="B401" s="5">
        <v>152205.0</v>
      </c>
      <c r="C401" s="5" t="s">
        <v>1329</v>
      </c>
      <c r="D401" s="5" t="s">
        <v>1330</v>
      </c>
      <c r="E401" s="5" t="s">
        <v>965</v>
      </c>
      <c r="F401" s="5" t="s">
        <v>288</v>
      </c>
      <c r="G401" s="5" t="s">
        <v>98</v>
      </c>
      <c r="H401" s="4"/>
      <c r="I401" s="5" t="s">
        <v>1059</v>
      </c>
      <c r="J401" s="5" t="s">
        <v>59</v>
      </c>
      <c r="K401" s="5">
        <v>2.0</v>
      </c>
      <c r="L401" s="5">
        <v>-25.0</v>
      </c>
      <c r="M401" s="5">
        <v>-3.0</v>
      </c>
      <c r="N401" s="5">
        <v>-3.0</v>
      </c>
      <c r="O401" s="5">
        <v>0.0</v>
      </c>
      <c r="P401" s="5">
        <v>13.75</v>
      </c>
      <c r="Q401" s="5">
        <v>13.75</v>
      </c>
      <c r="R401" s="5">
        <v>113.64</v>
      </c>
      <c r="S401" s="5" t="s">
        <v>30</v>
      </c>
      <c r="T401" s="5">
        <v>2023.0</v>
      </c>
      <c r="U401" s="6" t="str">
        <f>VLOOKUP(C401,[1]Sheet1!$C:$N,10,0)=L401</f>
        <v>#ERROR!</v>
      </c>
    </row>
    <row r="402" ht="12.75" hidden="1" customHeight="1">
      <c r="A402" s="5">
        <v>401.0</v>
      </c>
      <c r="B402" s="5">
        <v>152208.0</v>
      </c>
      <c r="C402" s="5" t="s">
        <v>1331</v>
      </c>
      <c r="D402" s="5" t="s">
        <v>1332</v>
      </c>
      <c r="E402" s="5" t="s">
        <v>965</v>
      </c>
      <c r="F402" s="5" t="s">
        <v>288</v>
      </c>
      <c r="G402" s="5" t="s">
        <v>98</v>
      </c>
      <c r="H402" s="4"/>
      <c r="I402" s="5" t="s">
        <v>1059</v>
      </c>
      <c r="J402" s="5" t="s">
        <v>59</v>
      </c>
      <c r="K402" s="5">
        <v>2.0</v>
      </c>
      <c r="L402" s="5">
        <v>-24.0</v>
      </c>
      <c r="M402" s="5">
        <v>0.0</v>
      </c>
      <c r="N402" s="5">
        <v>0.0</v>
      </c>
      <c r="O402" s="5">
        <v>-10.0</v>
      </c>
      <c r="P402" s="5">
        <v>5.0</v>
      </c>
      <c r="Q402" s="5">
        <v>5.0</v>
      </c>
      <c r="R402" s="5">
        <v>100.0</v>
      </c>
      <c r="S402" s="5" t="s">
        <v>30</v>
      </c>
      <c r="T402" s="5">
        <v>2023.0</v>
      </c>
      <c r="U402" s="6" t="str">
        <f>VLOOKUP(C402,[1]Sheet1!$C:$N,10,0)=L402</f>
        <v>#ERROR!</v>
      </c>
    </row>
    <row r="403" ht="12.75" hidden="1" customHeight="1">
      <c r="A403" s="5">
        <v>402.0</v>
      </c>
      <c r="B403" s="5">
        <v>133442.0</v>
      </c>
      <c r="C403" s="5" t="s">
        <v>1333</v>
      </c>
      <c r="D403" s="5" t="s">
        <v>1334</v>
      </c>
      <c r="E403" s="5" t="s">
        <v>965</v>
      </c>
      <c r="F403" s="5" t="s">
        <v>288</v>
      </c>
      <c r="G403" s="5" t="s">
        <v>51</v>
      </c>
      <c r="H403" s="4"/>
      <c r="I403" s="5" t="s">
        <v>1246</v>
      </c>
      <c r="J403" s="5" t="s">
        <v>108</v>
      </c>
      <c r="K403" s="5">
        <v>2.0</v>
      </c>
      <c r="L403" s="5">
        <v>-24.0</v>
      </c>
      <c r="M403" s="5">
        <v>0.0</v>
      </c>
      <c r="N403" s="5">
        <v>0.0</v>
      </c>
      <c r="O403" s="5">
        <v>0.0</v>
      </c>
      <c r="P403" s="5">
        <v>15.0</v>
      </c>
      <c r="Q403" s="5">
        <v>15.0</v>
      </c>
      <c r="R403" s="5">
        <v>100.0</v>
      </c>
      <c r="S403" s="5" t="s">
        <v>30</v>
      </c>
      <c r="T403" s="5">
        <v>2023.0</v>
      </c>
      <c r="U403" s="6" t="str">
        <f>VLOOKUP(C403,[1]Sheet1!$C:$N,10,0)=L403</f>
        <v>#ERROR!</v>
      </c>
    </row>
    <row r="404" ht="12.75" hidden="1" customHeight="1">
      <c r="A404" s="5">
        <v>403.0</v>
      </c>
      <c r="B404" s="5">
        <v>137507.0</v>
      </c>
      <c r="C404" s="5" t="s">
        <v>1335</v>
      </c>
      <c r="D404" s="5" t="s">
        <v>1336</v>
      </c>
      <c r="E404" s="5" t="s">
        <v>268</v>
      </c>
      <c r="F404" s="5" t="s">
        <v>269</v>
      </c>
      <c r="G404" s="5" t="s">
        <v>84</v>
      </c>
      <c r="H404" s="4"/>
      <c r="I404" s="5" t="s">
        <v>719</v>
      </c>
      <c r="J404" s="5" t="s">
        <v>715</v>
      </c>
      <c r="K404" s="5">
        <v>2.0</v>
      </c>
      <c r="L404" s="5">
        <v>-18.0</v>
      </c>
      <c r="M404" s="5">
        <v>6.0</v>
      </c>
      <c r="N404" s="5">
        <v>6.0</v>
      </c>
      <c r="O404" s="5">
        <v>-4.0</v>
      </c>
      <c r="P404" s="5">
        <v>11.0</v>
      </c>
      <c r="Q404" s="5">
        <v>11.0</v>
      </c>
      <c r="R404" s="5">
        <v>75.0</v>
      </c>
      <c r="S404" s="5" t="s">
        <v>30</v>
      </c>
      <c r="T404" s="5">
        <v>2023.0</v>
      </c>
      <c r="U404" s="6" t="str">
        <f>VLOOKUP(C404,[1]Sheet1!$C:$N,10,0)=L404</f>
        <v>#ERROR!</v>
      </c>
    </row>
    <row r="405" ht="12.75" hidden="1" customHeight="1">
      <c r="A405" s="5">
        <v>404.0</v>
      </c>
      <c r="B405" s="5">
        <v>130134.0</v>
      </c>
      <c r="C405" s="5" t="s">
        <v>1337</v>
      </c>
      <c r="D405" s="5" t="s">
        <v>1338</v>
      </c>
      <c r="E405" s="5" t="s">
        <v>965</v>
      </c>
      <c r="F405" s="5" t="s">
        <v>288</v>
      </c>
      <c r="G405" s="5" t="s">
        <v>124</v>
      </c>
      <c r="H405" s="4"/>
      <c r="I405" s="5" t="s">
        <v>1339</v>
      </c>
      <c r="J405" s="5" t="s">
        <v>100</v>
      </c>
      <c r="K405" s="5">
        <v>2.0</v>
      </c>
      <c r="L405" s="5">
        <v>-32.0</v>
      </c>
      <c r="M405" s="5">
        <v>-10.0</v>
      </c>
      <c r="N405" s="5">
        <v>-10.0</v>
      </c>
      <c r="O405" s="5">
        <v>-15.0</v>
      </c>
      <c r="P405" s="5">
        <v>-1.25</v>
      </c>
      <c r="Q405" s="5">
        <v>-1.25</v>
      </c>
      <c r="R405" s="5">
        <v>145.45</v>
      </c>
      <c r="S405" s="5" t="s">
        <v>30</v>
      </c>
      <c r="T405" s="5">
        <v>2023.0</v>
      </c>
      <c r="U405" s="6" t="str">
        <f>VLOOKUP(C405,[1]Sheet1!$C:$N,10,0)=L405</f>
        <v>#ERROR!</v>
      </c>
    </row>
    <row r="406" ht="12.75" hidden="1" customHeight="1">
      <c r="A406" s="5">
        <v>405.0</v>
      </c>
      <c r="B406" s="5">
        <v>133102.0</v>
      </c>
      <c r="C406" s="5" t="s">
        <v>1340</v>
      </c>
      <c r="D406" s="5" t="s">
        <v>1341</v>
      </c>
      <c r="E406" s="5" t="s">
        <v>965</v>
      </c>
      <c r="F406" s="5" t="s">
        <v>288</v>
      </c>
      <c r="G406" s="5" t="s">
        <v>51</v>
      </c>
      <c r="H406" s="4"/>
      <c r="I406" s="5" t="s">
        <v>1342</v>
      </c>
      <c r="J406" s="5" t="s">
        <v>108</v>
      </c>
      <c r="K406" s="5">
        <v>2.0</v>
      </c>
      <c r="L406" s="5">
        <v>-24.0</v>
      </c>
      <c r="M406" s="5">
        <v>0.0</v>
      </c>
      <c r="N406" s="5">
        <v>0.0</v>
      </c>
      <c r="O406" s="5">
        <v>0.0</v>
      </c>
      <c r="P406" s="5">
        <v>15.0</v>
      </c>
      <c r="Q406" s="5">
        <v>15.0</v>
      </c>
      <c r="R406" s="5">
        <v>100.0</v>
      </c>
      <c r="S406" s="5" t="s">
        <v>30</v>
      </c>
      <c r="T406" s="5">
        <v>2023.0</v>
      </c>
      <c r="U406" s="6" t="str">
        <f>VLOOKUP(C406,[1]Sheet1!$C:$N,10,0)=L406</f>
        <v>#ERROR!</v>
      </c>
    </row>
    <row r="407" ht="21.75" customHeight="1">
      <c r="A407" s="7">
        <v>406.0</v>
      </c>
      <c r="B407" s="7">
        <v>144674.0</v>
      </c>
      <c r="C407" s="7" t="s">
        <v>1343</v>
      </c>
      <c r="D407" s="7" t="s">
        <v>1344</v>
      </c>
      <c r="E407" s="7" t="s">
        <v>965</v>
      </c>
      <c r="F407" s="7" t="s">
        <v>288</v>
      </c>
      <c r="G407" s="7" t="s">
        <v>51</v>
      </c>
      <c r="H407" s="8"/>
      <c r="I407" s="7" t="s">
        <v>284</v>
      </c>
      <c r="J407" s="7" t="s">
        <v>108</v>
      </c>
      <c r="K407" s="7">
        <v>2.0</v>
      </c>
      <c r="L407" s="7">
        <v>-23.0</v>
      </c>
      <c r="M407" s="7">
        <v>1.0</v>
      </c>
      <c r="N407" s="7">
        <v>1.0</v>
      </c>
      <c r="O407" s="5">
        <v>0.0</v>
      </c>
      <c r="P407" s="5">
        <v>15.0</v>
      </c>
      <c r="Q407" s="5">
        <v>15.0</v>
      </c>
      <c r="R407" s="5">
        <v>95.83</v>
      </c>
      <c r="S407" s="5" t="s">
        <v>30</v>
      </c>
      <c r="T407" s="5">
        <v>2023.0</v>
      </c>
      <c r="U407" s="8" t="str">
        <f>VLOOKUP(C407,[1]Sheet1!$C:$N,10,0)</f>
        <v>#ERROR!</v>
      </c>
      <c r="V407" s="8" t="str">
        <f>VLOOKUP(C407,[1]Sheet1!$C:$N,11,0)</f>
        <v>#ERROR!</v>
      </c>
      <c r="W407" s="8" t="str">
        <f>L407-U407</f>
        <v>#ERROR!</v>
      </c>
      <c r="X407" s="8"/>
      <c r="Y407" s="8">
        <v>1.0</v>
      </c>
    </row>
    <row r="408" ht="12.75" hidden="1" customHeight="1">
      <c r="A408" s="5">
        <v>407.0</v>
      </c>
      <c r="B408" s="5">
        <v>138501.0</v>
      </c>
      <c r="C408" s="5" t="s">
        <v>1345</v>
      </c>
      <c r="D408" s="5" t="s">
        <v>1346</v>
      </c>
      <c r="E408" s="5" t="s">
        <v>965</v>
      </c>
      <c r="F408" s="5" t="s">
        <v>288</v>
      </c>
      <c r="G408" s="5" t="s">
        <v>98</v>
      </c>
      <c r="H408" s="4"/>
      <c r="I408" s="5" t="s">
        <v>1347</v>
      </c>
      <c r="J408" s="5" t="s">
        <v>59</v>
      </c>
      <c r="K408" s="5">
        <v>2.0</v>
      </c>
      <c r="L408" s="5">
        <v>-24.0</v>
      </c>
      <c r="M408" s="5">
        <v>-2.0</v>
      </c>
      <c r="N408" s="5">
        <v>-2.0</v>
      </c>
      <c r="O408" s="5">
        <v>-5.0</v>
      </c>
      <c r="P408" s="5">
        <v>8.75</v>
      </c>
      <c r="Q408" s="5">
        <v>8.75</v>
      </c>
      <c r="R408" s="5">
        <v>109.09</v>
      </c>
      <c r="S408" s="5" t="s">
        <v>30</v>
      </c>
      <c r="T408" s="5">
        <v>2023.0</v>
      </c>
      <c r="U408" s="6" t="str">
        <f>VLOOKUP(C408,[1]Sheet1!$C:$N,10,0)=L408</f>
        <v>#ERROR!</v>
      </c>
    </row>
    <row r="409" ht="12.75" hidden="1" customHeight="1">
      <c r="A409" s="5">
        <v>408.0</v>
      </c>
      <c r="B409" s="5">
        <v>143480.0</v>
      </c>
      <c r="C409" s="5" t="s">
        <v>1348</v>
      </c>
      <c r="D409" s="5" t="s">
        <v>1349</v>
      </c>
      <c r="E409" s="5" t="s">
        <v>965</v>
      </c>
      <c r="F409" s="5" t="s">
        <v>288</v>
      </c>
      <c r="G409" s="5" t="s">
        <v>51</v>
      </c>
      <c r="H409" s="4"/>
      <c r="I409" s="5" t="s">
        <v>35</v>
      </c>
      <c r="J409" s="5" t="s">
        <v>108</v>
      </c>
      <c r="K409" s="5">
        <v>2.0</v>
      </c>
      <c r="L409" s="5">
        <v>-24.0</v>
      </c>
      <c r="M409" s="5">
        <v>0.0</v>
      </c>
      <c r="N409" s="5">
        <v>0.0</v>
      </c>
      <c r="O409" s="5">
        <v>0.0</v>
      </c>
      <c r="P409" s="5">
        <v>15.0</v>
      </c>
      <c r="Q409" s="5">
        <v>15.0</v>
      </c>
      <c r="R409" s="5">
        <v>100.0</v>
      </c>
      <c r="S409" s="5" t="s">
        <v>30</v>
      </c>
      <c r="T409" s="5">
        <v>2023.0</v>
      </c>
      <c r="U409" s="6" t="str">
        <f>VLOOKUP(C409,[1]Sheet1!$C:$N,10,0)=L409</f>
        <v>#ERROR!</v>
      </c>
    </row>
    <row r="410" ht="12.75" hidden="1" customHeight="1">
      <c r="A410" s="5">
        <v>409.0</v>
      </c>
      <c r="B410" s="5">
        <v>144961.0</v>
      </c>
      <c r="C410" s="5" t="s">
        <v>1350</v>
      </c>
      <c r="D410" s="5" t="s">
        <v>1351</v>
      </c>
      <c r="E410" s="5" t="s">
        <v>965</v>
      </c>
      <c r="F410" s="5" t="s">
        <v>288</v>
      </c>
      <c r="G410" s="5" t="s">
        <v>51</v>
      </c>
      <c r="H410" s="4"/>
      <c r="I410" s="5" t="s">
        <v>711</v>
      </c>
      <c r="J410" s="5" t="s">
        <v>108</v>
      </c>
      <c r="K410" s="5">
        <v>2.0</v>
      </c>
      <c r="L410" s="5">
        <v>-24.0</v>
      </c>
      <c r="M410" s="5">
        <v>0.0</v>
      </c>
      <c r="N410" s="5">
        <v>0.0</v>
      </c>
      <c r="O410" s="5">
        <v>0.0</v>
      </c>
      <c r="P410" s="5">
        <v>15.0</v>
      </c>
      <c r="Q410" s="5">
        <v>15.0</v>
      </c>
      <c r="R410" s="5">
        <v>100.0</v>
      </c>
      <c r="S410" s="5" t="s">
        <v>30</v>
      </c>
      <c r="T410" s="5">
        <v>2023.0</v>
      </c>
      <c r="U410" s="6" t="str">
        <f>VLOOKUP(C410,[1]Sheet1!$C:$N,10,0)=L410</f>
        <v>#ERROR!</v>
      </c>
    </row>
    <row r="411" ht="12.75" hidden="1" customHeight="1">
      <c r="A411" s="5">
        <v>410.0</v>
      </c>
      <c r="B411" s="5">
        <v>125892.0</v>
      </c>
      <c r="C411" s="5" t="s">
        <v>1352</v>
      </c>
      <c r="D411" s="5" t="s">
        <v>1353</v>
      </c>
      <c r="E411" s="5" t="s">
        <v>1354</v>
      </c>
      <c r="F411" s="5" t="s">
        <v>288</v>
      </c>
      <c r="G411" s="5" t="s">
        <v>51</v>
      </c>
      <c r="H411" s="4"/>
      <c r="I411" s="5" t="s">
        <v>52</v>
      </c>
      <c r="J411" s="5" t="s">
        <v>108</v>
      </c>
      <c r="K411" s="5">
        <v>2.0</v>
      </c>
      <c r="L411" s="5">
        <v>-24.0</v>
      </c>
      <c r="M411" s="5">
        <v>0.0</v>
      </c>
      <c r="N411" s="5">
        <v>0.0</v>
      </c>
      <c r="O411" s="5">
        <v>0.0</v>
      </c>
      <c r="P411" s="5">
        <v>15.0</v>
      </c>
      <c r="Q411" s="5">
        <v>15.0</v>
      </c>
      <c r="R411" s="5">
        <v>100.0</v>
      </c>
      <c r="S411" s="5" t="s">
        <v>30</v>
      </c>
      <c r="T411" s="5">
        <v>2023.0</v>
      </c>
      <c r="U411" s="6" t="str">
        <f>VLOOKUP(C411,[1]Sheet1!$C:$N,10,0)=L411</f>
        <v>#ERROR!</v>
      </c>
    </row>
    <row r="412" ht="12.75" hidden="1" customHeight="1">
      <c r="A412" s="5">
        <v>411.0</v>
      </c>
      <c r="B412" s="5">
        <v>137161.0</v>
      </c>
      <c r="C412" s="5" t="s">
        <v>1355</v>
      </c>
      <c r="D412" s="5" t="s">
        <v>1356</v>
      </c>
      <c r="E412" s="5" t="s">
        <v>1354</v>
      </c>
      <c r="F412" s="5" t="s">
        <v>288</v>
      </c>
      <c r="G412" s="5" t="s">
        <v>51</v>
      </c>
      <c r="H412" s="4"/>
      <c r="I412" s="5" t="s">
        <v>52</v>
      </c>
      <c r="J412" s="5" t="s">
        <v>108</v>
      </c>
      <c r="K412" s="5">
        <v>2.0</v>
      </c>
      <c r="L412" s="5">
        <v>-11.0</v>
      </c>
      <c r="M412" s="5">
        <v>13.0</v>
      </c>
      <c r="N412" s="5">
        <v>13.0</v>
      </c>
      <c r="O412" s="5">
        <v>0.0</v>
      </c>
      <c r="P412" s="5">
        <v>15.0</v>
      </c>
      <c r="Q412" s="5">
        <v>15.0</v>
      </c>
      <c r="R412" s="5">
        <v>45.83</v>
      </c>
      <c r="S412" s="5" t="s">
        <v>30</v>
      </c>
      <c r="T412" s="5">
        <v>2023.0</v>
      </c>
      <c r="U412" s="6" t="str">
        <f>VLOOKUP(C412,[1]Sheet1!$C:$N,10,0)=L412</f>
        <v>#ERROR!</v>
      </c>
    </row>
    <row r="413" ht="12.75" hidden="1" customHeight="1">
      <c r="A413" s="5">
        <v>412.0</v>
      </c>
      <c r="B413" s="5">
        <v>125090.0</v>
      </c>
      <c r="C413" s="5" t="s">
        <v>1357</v>
      </c>
      <c r="D413" s="5" t="s">
        <v>1358</v>
      </c>
      <c r="E413" s="5" t="s">
        <v>1354</v>
      </c>
      <c r="F413" s="5" t="s">
        <v>288</v>
      </c>
      <c r="G413" s="5" t="s">
        <v>51</v>
      </c>
      <c r="H413" s="4"/>
      <c r="I413" s="5" t="s">
        <v>1246</v>
      </c>
      <c r="J413" s="5" t="s">
        <v>108</v>
      </c>
      <c r="K413" s="5">
        <v>2.0</v>
      </c>
      <c r="L413" s="5">
        <v>-31.0</v>
      </c>
      <c r="M413" s="5">
        <v>1.0</v>
      </c>
      <c r="N413" s="5">
        <v>1.0</v>
      </c>
      <c r="O413" s="5">
        <v>0.0</v>
      </c>
      <c r="P413" s="5">
        <v>15.0</v>
      </c>
      <c r="Q413" s="5">
        <v>15.0</v>
      </c>
      <c r="R413" s="5">
        <v>96.88</v>
      </c>
      <c r="S413" s="5" t="s">
        <v>30</v>
      </c>
      <c r="T413" s="5">
        <v>2023.0</v>
      </c>
      <c r="U413" s="6" t="str">
        <f>VLOOKUP(C413,[1]Sheet1!$C:$N,10,0)=L413</f>
        <v>#ERROR!</v>
      </c>
    </row>
    <row r="414" ht="12.75" hidden="1" customHeight="1">
      <c r="A414" s="5">
        <v>413.0</v>
      </c>
      <c r="B414" s="5">
        <v>125924.0</v>
      </c>
      <c r="C414" s="5" t="s">
        <v>1359</v>
      </c>
      <c r="D414" s="5" t="s">
        <v>1360</v>
      </c>
      <c r="E414" s="5" t="s">
        <v>1354</v>
      </c>
      <c r="F414" s="5" t="s">
        <v>288</v>
      </c>
      <c r="G414" s="5" t="s">
        <v>51</v>
      </c>
      <c r="H414" s="4"/>
      <c r="I414" s="5" t="s">
        <v>52</v>
      </c>
      <c r="J414" s="5" t="s">
        <v>108</v>
      </c>
      <c r="K414" s="5">
        <v>2.0</v>
      </c>
      <c r="L414" s="5">
        <v>-2.0</v>
      </c>
      <c r="M414" s="5">
        <v>22.0</v>
      </c>
      <c r="N414" s="5">
        <v>22.0</v>
      </c>
      <c r="O414" s="5">
        <v>0.0</v>
      </c>
      <c r="P414" s="5">
        <v>15.0</v>
      </c>
      <c r="Q414" s="5">
        <v>15.0</v>
      </c>
      <c r="R414" s="5">
        <v>8.33</v>
      </c>
      <c r="S414" s="5" t="s">
        <v>30</v>
      </c>
      <c r="T414" s="5">
        <v>2023.0</v>
      </c>
      <c r="U414" s="6" t="str">
        <f>VLOOKUP(C414,[1]Sheet1!$C:$N,10,0)=L414</f>
        <v>#ERROR!</v>
      </c>
    </row>
    <row r="415" ht="12.75" hidden="1" customHeight="1">
      <c r="A415" s="5">
        <v>414.0</v>
      </c>
      <c r="B415" s="5">
        <v>145170.0</v>
      </c>
      <c r="C415" s="5" t="s">
        <v>1361</v>
      </c>
      <c r="D415" s="5" t="s">
        <v>1362</v>
      </c>
      <c r="E415" s="5" t="s">
        <v>268</v>
      </c>
      <c r="F415" s="5" t="s">
        <v>269</v>
      </c>
      <c r="G415" s="5" t="s">
        <v>270</v>
      </c>
      <c r="H415" s="4"/>
      <c r="I415" s="5" t="s">
        <v>653</v>
      </c>
      <c r="J415" s="5" t="s">
        <v>59</v>
      </c>
      <c r="K415" s="5">
        <v>2.0</v>
      </c>
      <c r="L415" s="5">
        <v>-24.0</v>
      </c>
      <c r="M415" s="5">
        <v>0.0</v>
      </c>
      <c r="N415" s="5">
        <v>0.0</v>
      </c>
      <c r="O415" s="5">
        <v>-3.0</v>
      </c>
      <c r="P415" s="5">
        <v>12.0</v>
      </c>
      <c r="Q415" s="5">
        <v>12.0</v>
      </c>
      <c r="R415" s="5">
        <v>100.0</v>
      </c>
      <c r="S415" s="5" t="s">
        <v>30</v>
      </c>
      <c r="T415" s="5">
        <v>2023.0</v>
      </c>
      <c r="U415" s="6" t="str">
        <f>VLOOKUP(C415,[1]Sheet1!$C:$N,10,0)=L415</f>
        <v>#ERROR!</v>
      </c>
    </row>
    <row r="416" ht="12.75" hidden="1" customHeight="1">
      <c r="A416" s="5">
        <v>415.0</v>
      </c>
      <c r="B416" s="5">
        <v>153463.0</v>
      </c>
      <c r="C416" s="5" t="s">
        <v>1363</v>
      </c>
      <c r="D416" s="5" t="s">
        <v>1364</v>
      </c>
      <c r="E416" s="5" t="s">
        <v>1365</v>
      </c>
      <c r="F416" s="5" t="s">
        <v>26</v>
      </c>
      <c r="G416" s="5" t="s">
        <v>51</v>
      </c>
      <c r="H416" s="4"/>
      <c r="I416" s="5" t="s">
        <v>1366</v>
      </c>
      <c r="J416" s="5" t="s">
        <v>193</v>
      </c>
      <c r="K416" s="5">
        <v>2.0</v>
      </c>
      <c r="L416" s="5">
        <v>-22.0</v>
      </c>
      <c r="M416" s="5">
        <v>2.0</v>
      </c>
      <c r="N416" s="5">
        <v>2.0</v>
      </c>
      <c r="O416" s="5">
        <v>0.0</v>
      </c>
      <c r="P416" s="5">
        <v>15.0</v>
      </c>
      <c r="Q416" s="5">
        <v>15.0</v>
      </c>
      <c r="R416" s="5">
        <v>91.67</v>
      </c>
      <c r="S416" s="5" t="s">
        <v>30</v>
      </c>
      <c r="T416" s="5">
        <v>2023.0</v>
      </c>
      <c r="U416" s="6" t="str">
        <f>VLOOKUP(C416,[1]Sheet1!$C:$N,10,0)=L416</f>
        <v>#ERROR!</v>
      </c>
    </row>
    <row r="417" ht="12.75" hidden="1" customHeight="1">
      <c r="A417" s="5">
        <v>416.0</v>
      </c>
      <c r="B417" s="5">
        <v>121672.0</v>
      </c>
      <c r="C417" s="5" t="s">
        <v>1367</v>
      </c>
      <c r="D417" s="5" t="s">
        <v>1368</v>
      </c>
      <c r="E417" s="5" t="s">
        <v>1369</v>
      </c>
      <c r="F417" s="5" t="s">
        <v>795</v>
      </c>
      <c r="G417" s="5" t="s">
        <v>51</v>
      </c>
      <c r="H417" s="4"/>
      <c r="I417" s="5" t="s">
        <v>167</v>
      </c>
      <c r="J417" s="5" t="s">
        <v>954</v>
      </c>
      <c r="K417" s="5">
        <v>2.0</v>
      </c>
      <c r="L417" s="5">
        <v>-26.0</v>
      </c>
      <c r="M417" s="5">
        <v>6.0</v>
      </c>
      <c r="N417" s="5">
        <v>6.0</v>
      </c>
      <c r="O417" s="5">
        <v>0.0</v>
      </c>
      <c r="P417" s="5">
        <v>15.0</v>
      </c>
      <c r="Q417" s="5">
        <v>15.0</v>
      </c>
      <c r="R417" s="5">
        <v>81.25</v>
      </c>
      <c r="S417" s="5" t="s">
        <v>30</v>
      </c>
      <c r="T417" s="5">
        <v>2023.0</v>
      </c>
      <c r="U417" s="6" t="str">
        <f>VLOOKUP(C417,[1]Sheet1!$C:$N,10,0)=L417</f>
        <v>#ERROR!</v>
      </c>
    </row>
    <row r="418" ht="12.75" hidden="1" customHeight="1">
      <c r="A418" s="5">
        <v>417.0</v>
      </c>
      <c r="B418" s="5">
        <v>130164.0</v>
      </c>
      <c r="C418" s="5" t="s">
        <v>1370</v>
      </c>
      <c r="D418" s="5" t="s">
        <v>1371</v>
      </c>
      <c r="E418" s="5" t="s">
        <v>1372</v>
      </c>
      <c r="F418" s="5" t="s">
        <v>795</v>
      </c>
      <c r="G418" s="5" t="s">
        <v>1084</v>
      </c>
      <c r="H418" s="4"/>
      <c r="I418" s="5" t="s">
        <v>1373</v>
      </c>
      <c r="J418" s="5" t="s">
        <v>59</v>
      </c>
      <c r="K418" s="5">
        <v>2.0</v>
      </c>
      <c r="L418" s="5">
        <v>-25.0</v>
      </c>
      <c r="M418" s="5">
        <v>0.0</v>
      </c>
      <c r="N418" s="5">
        <v>0.0</v>
      </c>
      <c r="O418" s="5">
        <v>0.0</v>
      </c>
      <c r="P418" s="5">
        <v>15.0</v>
      </c>
      <c r="Q418" s="5">
        <v>15.0</v>
      </c>
      <c r="R418" s="5">
        <v>100.0</v>
      </c>
      <c r="S418" s="5" t="s">
        <v>30</v>
      </c>
      <c r="T418" s="5">
        <v>2023.0</v>
      </c>
      <c r="U418" s="6" t="str">
        <f>VLOOKUP(C418,[1]Sheet1!$C:$N,10,0)=L418</f>
        <v>#ERROR!</v>
      </c>
    </row>
    <row r="419" ht="12.75" hidden="1" customHeight="1">
      <c r="A419" s="5">
        <v>418.0</v>
      </c>
      <c r="B419" s="5">
        <v>123582.0</v>
      </c>
      <c r="C419" s="5" t="s">
        <v>1374</v>
      </c>
      <c r="D419" s="5" t="s">
        <v>1375</v>
      </c>
      <c r="E419" s="5" t="s">
        <v>1376</v>
      </c>
      <c r="F419" s="5" t="s">
        <v>139</v>
      </c>
      <c r="G419" s="5" t="s">
        <v>77</v>
      </c>
      <c r="H419" s="4"/>
      <c r="I419" s="5" t="s">
        <v>617</v>
      </c>
      <c r="J419" s="5" t="s">
        <v>79</v>
      </c>
      <c r="K419" s="5">
        <v>2.0</v>
      </c>
      <c r="L419" s="5">
        <v>-2.0</v>
      </c>
      <c r="M419" s="5">
        <v>14.0</v>
      </c>
      <c r="N419" s="5">
        <v>14.0</v>
      </c>
      <c r="O419" s="5">
        <v>0.0</v>
      </c>
      <c r="P419" s="5">
        <v>10.0</v>
      </c>
      <c r="Q419" s="5">
        <v>10.0</v>
      </c>
      <c r="R419" s="5">
        <v>12.5</v>
      </c>
      <c r="S419" s="5" t="s">
        <v>30</v>
      </c>
      <c r="T419" s="5">
        <v>2023.0</v>
      </c>
      <c r="U419" s="6" t="str">
        <f>VLOOKUP(C419,[1]Sheet1!$C:$N,10,0)=L419</f>
        <v>#ERROR!</v>
      </c>
    </row>
    <row r="420" ht="12.75" hidden="1" customHeight="1">
      <c r="A420" s="5">
        <v>419.0</v>
      </c>
      <c r="B420" s="5">
        <v>155463.0</v>
      </c>
      <c r="C420" s="5" t="s">
        <v>1377</v>
      </c>
      <c r="D420" s="5" t="s">
        <v>1378</v>
      </c>
      <c r="E420" s="5" t="s">
        <v>787</v>
      </c>
      <c r="F420" s="5" t="s">
        <v>269</v>
      </c>
      <c r="G420" s="5" t="s">
        <v>51</v>
      </c>
      <c r="H420" s="4"/>
      <c r="I420" s="5" t="s">
        <v>378</v>
      </c>
      <c r="J420" s="5" t="s">
        <v>59</v>
      </c>
      <c r="K420" s="5">
        <v>2.0</v>
      </c>
      <c r="L420" s="5">
        <v>-13.0</v>
      </c>
      <c r="M420" s="5">
        <v>15.0</v>
      </c>
      <c r="N420" s="5">
        <v>15.0</v>
      </c>
      <c r="O420" s="5">
        <v>0.0</v>
      </c>
      <c r="P420" s="5">
        <v>15.0</v>
      </c>
      <c r="Q420" s="5">
        <v>15.0</v>
      </c>
      <c r="R420" s="5">
        <v>46.43</v>
      </c>
      <c r="S420" s="5" t="s">
        <v>30</v>
      </c>
      <c r="T420" s="5">
        <v>2023.0</v>
      </c>
      <c r="U420" s="6" t="str">
        <f>VLOOKUP(C420,[1]Sheet1!$C:$N,10,0)=L420</f>
        <v>#ERROR!</v>
      </c>
    </row>
    <row r="421" ht="21.75" customHeight="1">
      <c r="A421" s="7">
        <v>420.0</v>
      </c>
      <c r="B421" s="7">
        <v>156542.0</v>
      </c>
      <c r="C421" s="7" t="s">
        <v>1379</v>
      </c>
      <c r="D421" s="7" t="s">
        <v>1380</v>
      </c>
      <c r="E421" s="7" t="s">
        <v>1381</v>
      </c>
      <c r="F421" s="7" t="s">
        <v>269</v>
      </c>
      <c r="G421" s="7" t="s">
        <v>51</v>
      </c>
      <c r="H421" s="8"/>
      <c r="I421" s="7" t="s">
        <v>1382</v>
      </c>
      <c r="J421" s="7" t="s">
        <v>59</v>
      </c>
      <c r="K421" s="7">
        <v>2.0</v>
      </c>
      <c r="L421" s="7">
        <v>-21.0</v>
      </c>
      <c r="M421" s="7">
        <v>4.0</v>
      </c>
      <c r="N421" s="7">
        <v>4.0</v>
      </c>
      <c r="O421" s="5">
        <v>0.0</v>
      </c>
      <c r="P421" s="5">
        <v>15.0</v>
      </c>
      <c r="Q421" s="5">
        <v>15.0</v>
      </c>
      <c r="R421" s="5">
        <v>84.0</v>
      </c>
      <c r="S421" s="5" t="s">
        <v>30</v>
      </c>
      <c r="T421" s="5">
        <v>2023.0</v>
      </c>
      <c r="U421" s="8" t="str">
        <f>VLOOKUP(C421,[1]Sheet1!$C:$N,10,0)</f>
        <v>#ERROR!</v>
      </c>
      <c r="V421" s="8" t="str">
        <f>VLOOKUP(C421,[1]Sheet1!$C:$N,11,0)</f>
        <v>#ERROR!</v>
      </c>
      <c r="W421" s="8" t="str">
        <f>L421-U421</f>
        <v>#ERROR!</v>
      </c>
      <c r="X421" s="8"/>
      <c r="Y421" s="8">
        <v>4.0</v>
      </c>
    </row>
    <row r="422" ht="12.75" hidden="1" customHeight="1">
      <c r="A422" s="5">
        <v>421.0</v>
      </c>
      <c r="B422" s="5">
        <v>147747.0</v>
      </c>
      <c r="C422" s="5" t="s">
        <v>1383</v>
      </c>
      <c r="D422" s="5" t="s">
        <v>1384</v>
      </c>
      <c r="E422" s="5" t="s">
        <v>858</v>
      </c>
      <c r="F422" s="5" t="s">
        <v>26</v>
      </c>
      <c r="G422" s="5" t="s">
        <v>270</v>
      </c>
      <c r="H422" s="4"/>
      <c r="I422" s="5" t="s">
        <v>1385</v>
      </c>
      <c r="J422" s="5" t="s">
        <v>64</v>
      </c>
      <c r="K422" s="5">
        <v>2.0</v>
      </c>
      <c r="L422" s="5">
        <v>-24.0</v>
      </c>
      <c r="M422" s="5">
        <v>0.0</v>
      </c>
      <c r="N422" s="5">
        <v>0.0</v>
      </c>
      <c r="O422" s="5">
        <v>0.0</v>
      </c>
      <c r="P422" s="5">
        <v>15.0</v>
      </c>
      <c r="Q422" s="5">
        <v>15.0</v>
      </c>
      <c r="R422" s="5">
        <v>100.0</v>
      </c>
      <c r="S422" s="5" t="s">
        <v>30</v>
      </c>
      <c r="T422" s="5">
        <v>2023.0</v>
      </c>
      <c r="U422" s="6" t="str">
        <f>VLOOKUP(C422,[1]Sheet1!$C:$N,10,0)=L422</f>
        <v>#ERROR!</v>
      </c>
    </row>
    <row r="423" ht="21.75" customHeight="1">
      <c r="A423" s="7">
        <v>422.0</v>
      </c>
      <c r="B423" s="7">
        <v>164614.0</v>
      </c>
      <c r="C423" s="7" t="s">
        <v>1386</v>
      </c>
      <c r="D423" s="7" t="s">
        <v>1387</v>
      </c>
      <c r="E423" s="7" t="s">
        <v>1388</v>
      </c>
      <c r="F423" s="7" t="s">
        <v>26</v>
      </c>
      <c r="G423" s="7" t="s">
        <v>186</v>
      </c>
      <c r="H423" s="8"/>
      <c r="I423" s="7" t="s">
        <v>503</v>
      </c>
      <c r="J423" s="7" t="s">
        <v>64</v>
      </c>
      <c r="K423" s="7">
        <v>2.0</v>
      </c>
      <c r="L423" s="7">
        <v>-13.0</v>
      </c>
      <c r="M423" s="7">
        <v>11.0</v>
      </c>
      <c r="N423" s="7">
        <v>11.0</v>
      </c>
      <c r="O423" s="5">
        <v>-2.0</v>
      </c>
      <c r="P423" s="5">
        <v>13.0</v>
      </c>
      <c r="Q423" s="5">
        <v>13.0</v>
      </c>
      <c r="R423" s="5">
        <v>54.17</v>
      </c>
      <c r="S423" s="5" t="s">
        <v>30</v>
      </c>
      <c r="T423" s="5">
        <v>2023.0</v>
      </c>
      <c r="U423" s="8" t="str">
        <f>VLOOKUP(C423,[1]Sheet1!$C:$N,10,0)</f>
        <v>#ERROR!</v>
      </c>
      <c r="V423" s="8" t="str">
        <f>VLOOKUP(C423,[1]Sheet1!$C:$N,11,0)</f>
        <v>#ERROR!</v>
      </c>
      <c r="W423" s="8" t="str">
        <f>L423-U423</f>
        <v>#ERROR!</v>
      </c>
      <c r="X423" s="8"/>
      <c r="Y423" s="8">
        <v>6.0</v>
      </c>
    </row>
    <row r="424" ht="12.75" hidden="1" customHeight="1">
      <c r="A424" s="5">
        <v>423.0</v>
      </c>
      <c r="B424" s="5">
        <v>162720.0</v>
      </c>
      <c r="C424" s="5" t="s">
        <v>1389</v>
      </c>
      <c r="D424" s="5" t="s">
        <v>1390</v>
      </c>
      <c r="E424" s="5" t="s">
        <v>1391</v>
      </c>
      <c r="F424" s="5" t="s">
        <v>269</v>
      </c>
      <c r="G424" s="5" t="s">
        <v>51</v>
      </c>
      <c r="H424" s="4"/>
      <c r="I424" s="5" t="s">
        <v>771</v>
      </c>
      <c r="J424" s="5" t="s">
        <v>108</v>
      </c>
      <c r="K424" s="5">
        <v>2.0</v>
      </c>
      <c r="L424" s="5">
        <v>-24.0</v>
      </c>
      <c r="M424" s="5">
        <v>0.0</v>
      </c>
      <c r="N424" s="5">
        <v>0.0</v>
      </c>
      <c r="O424" s="5">
        <v>-14.0</v>
      </c>
      <c r="P424" s="5">
        <v>1.0</v>
      </c>
      <c r="Q424" s="5">
        <v>1.0</v>
      </c>
      <c r="R424" s="5">
        <v>100.0</v>
      </c>
      <c r="S424" s="5" t="s">
        <v>30</v>
      </c>
      <c r="T424" s="5">
        <v>2023.0</v>
      </c>
      <c r="U424" s="6" t="str">
        <f>VLOOKUP(C424,[1]Sheet1!$C:$N,10,0)=L424</f>
        <v>#ERROR!</v>
      </c>
    </row>
    <row r="425" ht="12.75" hidden="1" customHeight="1">
      <c r="A425" s="5">
        <v>424.0</v>
      </c>
      <c r="B425" s="5">
        <v>133940.0</v>
      </c>
      <c r="C425" s="5" t="s">
        <v>1392</v>
      </c>
      <c r="D425" s="5" t="s">
        <v>1393</v>
      </c>
      <c r="E425" s="5" t="s">
        <v>1394</v>
      </c>
      <c r="F425" s="5" t="s">
        <v>795</v>
      </c>
      <c r="G425" s="5" t="s">
        <v>51</v>
      </c>
      <c r="H425" s="4"/>
      <c r="I425" s="5" t="s">
        <v>796</v>
      </c>
      <c r="J425" s="5" t="s">
        <v>108</v>
      </c>
      <c r="K425" s="5">
        <v>2.0</v>
      </c>
      <c r="L425" s="5">
        <v>-24.0</v>
      </c>
      <c r="M425" s="5">
        <v>0.0</v>
      </c>
      <c r="N425" s="5">
        <v>0.0</v>
      </c>
      <c r="O425" s="5">
        <v>0.0</v>
      </c>
      <c r="P425" s="5">
        <v>15.0</v>
      </c>
      <c r="Q425" s="5">
        <v>15.0</v>
      </c>
      <c r="R425" s="5">
        <v>100.0</v>
      </c>
      <c r="S425" s="5" t="s">
        <v>30</v>
      </c>
      <c r="T425" s="5">
        <v>2023.0</v>
      </c>
      <c r="U425" s="6" t="str">
        <f>VLOOKUP(C425,[1]Sheet1!$C:$N,10,0)=L425</f>
        <v>#ERROR!</v>
      </c>
    </row>
    <row r="426" ht="12.75" hidden="1" customHeight="1">
      <c r="A426" s="5">
        <v>425.0</v>
      </c>
      <c r="B426" s="5">
        <v>133877.0</v>
      </c>
      <c r="C426" s="5" t="s">
        <v>1395</v>
      </c>
      <c r="D426" s="5" t="s">
        <v>1396</v>
      </c>
      <c r="E426" s="5" t="s">
        <v>1394</v>
      </c>
      <c r="F426" s="5" t="s">
        <v>795</v>
      </c>
      <c r="G426" s="5" t="s">
        <v>51</v>
      </c>
      <c r="H426" s="4"/>
      <c r="I426" s="5" t="s">
        <v>796</v>
      </c>
      <c r="J426" s="5" t="s">
        <v>108</v>
      </c>
      <c r="K426" s="5">
        <v>2.0</v>
      </c>
      <c r="L426" s="5">
        <v>-24.0</v>
      </c>
      <c r="M426" s="5">
        <v>0.0</v>
      </c>
      <c r="N426" s="5">
        <v>0.0</v>
      </c>
      <c r="O426" s="5">
        <v>0.0</v>
      </c>
      <c r="P426" s="5">
        <v>15.0</v>
      </c>
      <c r="Q426" s="5">
        <v>15.0</v>
      </c>
      <c r="R426" s="5">
        <v>100.0</v>
      </c>
      <c r="S426" s="5" t="s">
        <v>30</v>
      </c>
      <c r="T426" s="5">
        <v>2023.0</v>
      </c>
      <c r="U426" s="6" t="str">
        <f>VLOOKUP(C426,[1]Sheet1!$C:$N,10,0)=L426</f>
        <v>#ERROR!</v>
      </c>
    </row>
    <row r="427" ht="21.75" customHeight="1">
      <c r="A427" s="7">
        <v>426.0</v>
      </c>
      <c r="B427" s="7">
        <v>133618.0</v>
      </c>
      <c r="C427" s="7" t="s">
        <v>1397</v>
      </c>
      <c r="D427" s="7" t="s">
        <v>1398</v>
      </c>
      <c r="E427" s="7" t="s">
        <v>1394</v>
      </c>
      <c r="F427" s="7" t="s">
        <v>795</v>
      </c>
      <c r="G427" s="7" t="s">
        <v>51</v>
      </c>
      <c r="H427" s="8"/>
      <c r="I427" s="7" t="s">
        <v>539</v>
      </c>
      <c r="J427" s="7" t="s">
        <v>108</v>
      </c>
      <c r="K427" s="7">
        <v>2.0</v>
      </c>
      <c r="L427" s="7">
        <v>-21.0</v>
      </c>
      <c r="M427" s="7">
        <v>3.0</v>
      </c>
      <c r="N427" s="7">
        <v>3.0</v>
      </c>
      <c r="O427" s="5">
        <v>0.0</v>
      </c>
      <c r="P427" s="5">
        <v>15.0</v>
      </c>
      <c r="Q427" s="5">
        <v>15.0</v>
      </c>
      <c r="R427" s="5">
        <v>87.5</v>
      </c>
      <c r="S427" s="5" t="s">
        <v>30</v>
      </c>
      <c r="T427" s="5">
        <v>2023.0</v>
      </c>
      <c r="U427" s="8" t="str">
        <f>VLOOKUP(C427,[1]Sheet1!$C:$N,10,0)</f>
        <v>#ERROR!</v>
      </c>
      <c r="V427" s="8" t="str">
        <f>VLOOKUP(C427,[1]Sheet1!$C:$N,11,0)</f>
        <v>#ERROR!</v>
      </c>
      <c r="W427" s="8" t="str">
        <f>L427-U427</f>
        <v>#ERROR!</v>
      </c>
      <c r="X427" s="8"/>
      <c r="Y427" s="8">
        <v>2.0</v>
      </c>
    </row>
    <row r="428" ht="12.75" hidden="1" customHeight="1">
      <c r="A428" s="5">
        <v>427.0</v>
      </c>
      <c r="B428" s="5">
        <v>133892.0</v>
      </c>
      <c r="C428" s="5" t="s">
        <v>1399</v>
      </c>
      <c r="D428" s="5" t="s">
        <v>1400</v>
      </c>
      <c r="E428" s="5" t="s">
        <v>1394</v>
      </c>
      <c r="F428" s="5" t="s">
        <v>795</v>
      </c>
      <c r="G428" s="5" t="s">
        <v>51</v>
      </c>
      <c r="H428" s="4"/>
      <c r="I428" s="5" t="s">
        <v>539</v>
      </c>
      <c r="J428" s="5" t="s">
        <v>108</v>
      </c>
      <c r="K428" s="5">
        <v>2.0</v>
      </c>
      <c r="L428" s="5">
        <v>-24.0</v>
      </c>
      <c r="M428" s="5">
        <v>0.0</v>
      </c>
      <c r="N428" s="5">
        <v>0.0</v>
      </c>
      <c r="O428" s="5">
        <v>0.0</v>
      </c>
      <c r="P428" s="5">
        <v>15.0</v>
      </c>
      <c r="Q428" s="5">
        <v>15.0</v>
      </c>
      <c r="R428" s="5">
        <v>100.0</v>
      </c>
      <c r="S428" s="5" t="s">
        <v>30</v>
      </c>
      <c r="T428" s="5">
        <v>2023.0</v>
      </c>
      <c r="U428" s="6" t="str">
        <f>VLOOKUP(C428,[1]Sheet1!$C:$N,10,0)=L428</f>
        <v>#ERROR!</v>
      </c>
    </row>
    <row r="429" ht="12.75" hidden="1" customHeight="1">
      <c r="A429" s="5">
        <v>428.0</v>
      </c>
      <c r="B429" s="5">
        <v>134576.0</v>
      </c>
      <c r="C429" s="5" t="s">
        <v>1401</v>
      </c>
      <c r="D429" s="5" t="s">
        <v>1402</v>
      </c>
      <c r="E429" s="5" t="s">
        <v>1403</v>
      </c>
      <c r="F429" s="5" t="s">
        <v>795</v>
      </c>
      <c r="G429" s="5" t="s">
        <v>51</v>
      </c>
      <c r="H429" s="4"/>
      <c r="I429" s="5" t="s">
        <v>539</v>
      </c>
      <c r="J429" s="5" t="s">
        <v>108</v>
      </c>
      <c r="K429" s="5">
        <v>2.0</v>
      </c>
      <c r="L429" s="5">
        <v>-19.0</v>
      </c>
      <c r="M429" s="5">
        <v>5.0</v>
      </c>
      <c r="N429" s="5">
        <v>5.0</v>
      </c>
      <c r="O429" s="5">
        <v>0.0</v>
      </c>
      <c r="P429" s="5">
        <v>15.0</v>
      </c>
      <c r="Q429" s="5">
        <v>15.0</v>
      </c>
      <c r="R429" s="5">
        <v>79.17</v>
      </c>
      <c r="S429" s="5" t="s">
        <v>30</v>
      </c>
      <c r="T429" s="5">
        <v>2023.0</v>
      </c>
      <c r="U429" s="6" t="str">
        <f>VLOOKUP(C429,[1]Sheet1!$C:$N,10,0)=L429</f>
        <v>#ERROR!</v>
      </c>
    </row>
    <row r="430" ht="12.75" hidden="1" customHeight="1">
      <c r="A430" s="5">
        <v>429.0</v>
      </c>
      <c r="B430" s="5">
        <v>152709.0</v>
      </c>
      <c r="C430" s="5" t="s">
        <v>1404</v>
      </c>
      <c r="D430" s="5" t="s">
        <v>1405</v>
      </c>
      <c r="E430" s="5" t="s">
        <v>1406</v>
      </c>
      <c r="F430" s="5" t="s">
        <v>795</v>
      </c>
      <c r="G430" s="5" t="s">
        <v>51</v>
      </c>
      <c r="H430" s="4"/>
      <c r="I430" s="5" t="s">
        <v>796</v>
      </c>
      <c r="J430" s="5" t="s">
        <v>108</v>
      </c>
      <c r="K430" s="5">
        <v>2.0</v>
      </c>
      <c r="L430" s="5">
        <v>-24.0</v>
      </c>
      <c r="M430" s="5">
        <v>0.0</v>
      </c>
      <c r="N430" s="5">
        <v>0.0</v>
      </c>
      <c r="O430" s="5">
        <v>0.0</v>
      </c>
      <c r="P430" s="5">
        <v>15.0</v>
      </c>
      <c r="Q430" s="5">
        <v>15.0</v>
      </c>
      <c r="R430" s="5">
        <v>100.0</v>
      </c>
      <c r="S430" s="5" t="s">
        <v>30</v>
      </c>
      <c r="T430" s="5">
        <v>2023.0</v>
      </c>
      <c r="U430" s="6" t="str">
        <f>VLOOKUP(C430,[1]Sheet1!$C:$N,10,0)=L430</f>
        <v>#ERROR!</v>
      </c>
    </row>
    <row r="431" ht="21.75" customHeight="1">
      <c r="A431" s="7">
        <v>430.0</v>
      </c>
      <c r="B431" s="7">
        <v>152696.0</v>
      </c>
      <c r="C431" s="7" t="s">
        <v>1407</v>
      </c>
      <c r="D431" s="7" t="s">
        <v>1408</v>
      </c>
      <c r="E431" s="7" t="s">
        <v>1406</v>
      </c>
      <c r="F431" s="7" t="s">
        <v>795</v>
      </c>
      <c r="G431" s="7" t="s">
        <v>51</v>
      </c>
      <c r="H431" s="8"/>
      <c r="I431" s="7" t="s">
        <v>796</v>
      </c>
      <c r="J431" s="7" t="s">
        <v>108</v>
      </c>
      <c r="K431" s="7">
        <v>2.0</v>
      </c>
      <c r="L431" s="7">
        <v>-20.0</v>
      </c>
      <c r="M431" s="7">
        <v>4.0</v>
      </c>
      <c r="N431" s="7">
        <v>4.0</v>
      </c>
      <c r="O431" s="5">
        <v>0.0</v>
      </c>
      <c r="P431" s="5">
        <v>15.0</v>
      </c>
      <c r="Q431" s="5">
        <v>15.0</v>
      </c>
      <c r="R431" s="5">
        <v>83.33</v>
      </c>
      <c r="S431" s="5" t="s">
        <v>30</v>
      </c>
      <c r="T431" s="5">
        <v>2023.0</v>
      </c>
      <c r="U431" s="8" t="str">
        <f>VLOOKUP(C431,[1]Sheet1!$C:$N,10,0)</f>
        <v>#ERROR!</v>
      </c>
      <c r="V431" s="8" t="str">
        <f>VLOOKUP(C431,[1]Sheet1!$C:$N,11,0)</f>
        <v>#ERROR!</v>
      </c>
      <c r="W431" s="8" t="str">
        <f>L431-U431</f>
        <v>#ERROR!</v>
      </c>
      <c r="X431" s="8"/>
      <c r="Y431" s="8">
        <v>3.0</v>
      </c>
    </row>
    <row r="432" ht="12.75" hidden="1" customHeight="1">
      <c r="A432" s="5">
        <v>431.0</v>
      </c>
      <c r="B432" s="5">
        <v>136765.0</v>
      </c>
      <c r="C432" s="5" t="s">
        <v>1409</v>
      </c>
      <c r="D432" s="5" t="s">
        <v>1410</v>
      </c>
      <c r="E432" s="5" t="s">
        <v>1406</v>
      </c>
      <c r="F432" s="5" t="s">
        <v>795</v>
      </c>
      <c r="G432" s="5" t="s">
        <v>51</v>
      </c>
      <c r="H432" s="4"/>
      <c r="I432" s="5" t="s">
        <v>107</v>
      </c>
      <c r="J432" s="5" t="s">
        <v>108</v>
      </c>
      <c r="K432" s="5">
        <v>2.0</v>
      </c>
      <c r="L432" s="5">
        <v>-24.0</v>
      </c>
      <c r="M432" s="5">
        <v>0.0</v>
      </c>
      <c r="N432" s="5">
        <v>0.0</v>
      </c>
      <c r="O432" s="5">
        <v>0.0</v>
      </c>
      <c r="P432" s="5">
        <v>15.0</v>
      </c>
      <c r="Q432" s="5">
        <v>15.0</v>
      </c>
      <c r="R432" s="5">
        <v>100.0</v>
      </c>
      <c r="S432" s="5" t="s">
        <v>30</v>
      </c>
      <c r="T432" s="5">
        <v>2023.0</v>
      </c>
      <c r="U432" s="6" t="str">
        <f>VLOOKUP(C432,[1]Sheet1!$C:$N,10,0)=L432</f>
        <v>#ERROR!</v>
      </c>
    </row>
    <row r="433" ht="12.75" hidden="1" customHeight="1">
      <c r="A433" s="5">
        <v>432.0</v>
      </c>
      <c r="B433" s="5">
        <v>137062.0</v>
      </c>
      <c r="C433" s="5" t="s">
        <v>1411</v>
      </c>
      <c r="D433" s="5" t="s">
        <v>1412</v>
      </c>
      <c r="E433" s="5" t="s">
        <v>1394</v>
      </c>
      <c r="F433" s="5" t="s">
        <v>795</v>
      </c>
      <c r="G433" s="5" t="s">
        <v>51</v>
      </c>
      <c r="H433" s="4"/>
      <c r="I433" s="5" t="s">
        <v>796</v>
      </c>
      <c r="J433" s="5" t="s">
        <v>108</v>
      </c>
      <c r="K433" s="5">
        <v>2.0</v>
      </c>
      <c r="L433" s="5">
        <v>-24.0</v>
      </c>
      <c r="M433" s="5">
        <v>0.0</v>
      </c>
      <c r="N433" s="5">
        <v>0.0</v>
      </c>
      <c r="O433" s="5">
        <v>0.0</v>
      </c>
      <c r="P433" s="5">
        <v>15.0</v>
      </c>
      <c r="Q433" s="5">
        <v>15.0</v>
      </c>
      <c r="R433" s="5">
        <v>100.0</v>
      </c>
      <c r="S433" s="5" t="s">
        <v>30</v>
      </c>
      <c r="T433" s="5">
        <v>2023.0</v>
      </c>
      <c r="U433" s="6" t="str">
        <f>VLOOKUP(C433,[1]Sheet1!$C:$N,10,0)=L433</f>
        <v>#ERROR!</v>
      </c>
    </row>
    <row r="434" ht="12.75" hidden="1" customHeight="1">
      <c r="A434" s="5">
        <v>433.0</v>
      </c>
      <c r="B434" s="5">
        <v>130383.0</v>
      </c>
      <c r="C434" s="5" t="s">
        <v>1413</v>
      </c>
      <c r="D434" s="5" t="s">
        <v>1414</v>
      </c>
      <c r="E434" s="5" t="s">
        <v>1394</v>
      </c>
      <c r="F434" s="5" t="s">
        <v>795</v>
      </c>
      <c r="G434" s="5" t="s">
        <v>51</v>
      </c>
      <c r="H434" s="4"/>
      <c r="I434" s="5" t="s">
        <v>796</v>
      </c>
      <c r="J434" s="5" t="s">
        <v>108</v>
      </c>
      <c r="K434" s="5">
        <v>2.0</v>
      </c>
      <c r="L434" s="5">
        <v>-22.0</v>
      </c>
      <c r="M434" s="5">
        <v>3.0</v>
      </c>
      <c r="N434" s="5">
        <v>3.0</v>
      </c>
      <c r="O434" s="5">
        <v>0.0</v>
      </c>
      <c r="P434" s="5">
        <v>13.75</v>
      </c>
      <c r="Q434" s="5">
        <v>13.75</v>
      </c>
      <c r="R434" s="5">
        <v>88.0</v>
      </c>
      <c r="S434" s="5" t="s">
        <v>30</v>
      </c>
      <c r="T434" s="5">
        <v>2023.0</v>
      </c>
      <c r="U434" s="6" t="str">
        <f>VLOOKUP(C434,[1]Sheet1!$C:$N,10,0)=L434</f>
        <v>#ERROR!</v>
      </c>
    </row>
    <row r="435" ht="12.75" hidden="1" customHeight="1">
      <c r="A435" s="5">
        <v>434.0</v>
      </c>
      <c r="B435" s="5">
        <v>151179.0</v>
      </c>
      <c r="C435" s="5" t="s">
        <v>1415</v>
      </c>
      <c r="D435" s="5" t="s">
        <v>1416</v>
      </c>
      <c r="E435" s="5" t="s">
        <v>1394</v>
      </c>
      <c r="F435" s="5" t="s">
        <v>795</v>
      </c>
      <c r="G435" s="5" t="s">
        <v>51</v>
      </c>
      <c r="H435" s="4"/>
      <c r="I435" s="5" t="s">
        <v>539</v>
      </c>
      <c r="J435" s="5" t="s">
        <v>108</v>
      </c>
      <c r="K435" s="5">
        <v>2.0</v>
      </c>
      <c r="L435" s="5">
        <v>-14.0</v>
      </c>
      <c r="M435" s="5">
        <v>10.0</v>
      </c>
      <c r="N435" s="5">
        <v>10.0</v>
      </c>
      <c r="O435" s="5">
        <v>0.0</v>
      </c>
      <c r="P435" s="5">
        <v>15.0</v>
      </c>
      <c r="Q435" s="5">
        <v>15.0</v>
      </c>
      <c r="R435" s="5">
        <v>58.33</v>
      </c>
      <c r="S435" s="5" t="s">
        <v>30</v>
      </c>
      <c r="T435" s="5">
        <v>2023.0</v>
      </c>
      <c r="U435" s="6" t="str">
        <f>VLOOKUP(C435,[1]Sheet1!$C:$N,10,0)=L435</f>
        <v>#ERROR!</v>
      </c>
    </row>
    <row r="436" ht="12.75" hidden="1" customHeight="1">
      <c r="A436" s="5">
        <v>435.0</v>
      </c>
      <c r="B436" s="5">
        <v>137160.0</v>
      </c>
      <c r="C436" s="5" t="s">
        <v>1417</v>
      </c>
      <c r="D436" s="5" t="s">
        <v>1418</v>
      </c>
      <c r="E436" s="5" t="s">
        <v>1394</v>
      </c>
      <c r="F436" s="5" t="s">
        <v>795</v>
      </c>
      <c r="G436" s="5" t="s">
        <v>51</v>
      </c>
      <c r="H436" s="4"/>
      <c r="I436" s="5" t="s">
        <v>539</v>
      </c>
      <c r="J436" s="5" t="s">
        <v>108</v>
      </c>
      <c r="K436" s="5">
        <v>2.0</v>
      </c>
      <c r="L436" s="5">
        <v>-24.0</v>
      </c>
      <c r="M436" s="5">
        <v>0.0</v>
      </c>
      <c r="N436" s="5">
        <v>0.0</v>
      </c>
      <c r="O436" s="5">
        <v>0.0</v>
      </c>
      <c r="P436" s="5">
        <v>15.0</v>
      </c>
      <c r="Q436" s="5">
        <v>15.0</v>
      </c>
      <c r="R436" s="5">
        <v>100.0</v>
      </c>
      <c r="S436" s="5" t="s">
        <v>30</v>
      </c>
      <c r="T436" s="5">
        <v>2023.0</v>
      </c>
      <c r="U436" s="6" t="str">
        <f>VLOOKUP(C436,[1]Sheet1!$C:$N,10,0)=L436</f>
        <v>#ERROR!</v>
      </c>
    </row>
    <row r="437" ht="12.75" hidden="1" customHeight="1">
      <c r="A437" s="5">
        <v>436.0</v>
      </c>
      <c r="B437" s="5">
        <v>137064.0</v>
      </c>
      <c r="C437" s="5" t="s">
        <v>1419</v>
      </c>
      <c r="D437" s="5" t="s">
        <v>1420</v>
      </c>
      <c r="E437" s="5" t="s">
        <v>1394</v>
      </c>
      <c r="F437" s="5" t="s">
        <v>795</v>
      </c>
      <c r="G437" s="5" t="s">
        <v>51</v>
      </c>
      <c r="H437" s="4"/>
      <c r="I437" s="5" t="s">
        <v>539</v>
      </c>
      <c r="J437" s="5" t="s">
        <v>108</v>
      </c>
      <c r="K437" s="5">
        <v>2.0</v>
      </c>
      <c r="L437" s="5">
        <v>-24.0</v>
      </c>
      <c r="M437" s="5">
        <v>0.0</v>
      </c>
      <c r="N437" s="5">
        <v>0.0</v>
      </c>
      <c r="O437" s="5">
        <v>0.0</v>
      </c>
      <c r="P437" s="5">
        <v>15.0</v>
      </c>
      <c r="Q437" s="5">
        <v>15.0</v>
      </c>
      <c r="R437" s="5">
        <v>100.0</v>
      </c>
      <c r="S437" s="5" t="s">
        <v>30</v>
      </c>
      <c r="T437" s="5">
        <v>2023.0</v>
      </c>
      <c r="U437" s="6" t="str">
        <f>VLOOKUP(C437,[1]Sheet1!$C:$N,10,0)=L437</f>
        <v>#ERROR!</v>
      </c>
    </row>
    <row r="438" ht="21.75" customHeight="1">
      <c r="A438" s="7">
        <v>437.0</v>
      </c>
      <c r="B438" s="7">
        <v>133401.0</v>
      </c>
      <c r="C438" s="7" t="s">
        <v>1421</v>
      </c>
      <c r="D438" s="7" t="s">
        <v>1422</v>
      </c>
      <c r="E438" s="7" t="s">
        <v>1394</v>
      </c>
      <c r="F438" s="7" t="s">
        <v>795</v>
      </c>
      <c r="G438" s="7" t="s">
        <v>51</v>
      </c>
      <c r="H438" s="8"/>
      <c r="I438" s="7" t="s">
        <v>238</v>
      </c>
      <c r="J438" s="7" t="s">
        <v>108</v>
      </c>
      <c r="K438" s="7">
        <v>2.0</v>
      </c>
      <c r="L438" s="7">
        <v>-19.0</v>
      </c>
      <c r="M438" s="7">
        <v>5.0</v>
      </c>
      <c r="N438" s="7">
        <v>5.0</v>
      </c>
      <c r="O438" s="5">
        <v>0.0</v>
      </c>
      <c r="P438" s="5">
        <v>15.0</v>
      </c>
      <c r="Q438" s="5">
        <v>15.0</v>
      </c>
      <c r="R438" s="5">
        <v>79.17</v>
      </c>
      <c r="S438" s="5" t="s">
        <v>30</v>
      </c>
      <c r="T438" s="5">
        <v>2023.0</v>
      </c>
      <c r="U438" s="8" t="str">
        <f>VLOOKUP(C438,[1]Sheet1!$C:$N,10,0)</f>
        <v>#ERROR!</v>
      </c>
      <c r="V438" s="8" t="str">
        <f>VLOOKUP(C438,[1]Sheet1!$C:$N,11,0)</f>
        <v>#ERROR!</v>
      </c>
      <c r="W438" s="8" t="str">
        <f t="shared" ref="W438:W439" si="11">L438-U438</f>
        <v>#ERROR!</v>
      </c>
      <c r="X438" s="8"/>
      <c r="Y438" s="8">
        <v>3.0</v>
      </c>
      <c r="Z438" s="6" t="s">
        <v>1423</v>
      </c>
    </row>
    <row r="439" ht="21.75" customHeight="1">
      <c r="A439" s="7">
        <v>438.0</v>
      </c>
      <c r="B439" s="7">
        <v>136766.0</v>
      </c>
      <c r="C439" s="7" t="s">
        <v>1424</v>
      </c>
      <c r="D439" s="7" t="s">
        <v>1425</v>
      </c>
      <c r="E439" s="7" t="s">
        <v>1394</v>
      </c>
      <c r="F439" s="7" t="s">
        <v>795</v>
      </c>
      <c r="G439" s="7" t="s">
        <v>51</v>
      </c>
      <c r="H439" s="8"/>
      <c r="I439" s="7" t="s">
        <v>238</v>
      </c>
      <c r="J439" s="7" t="s">
        <v>108</v>
      </c>
      <c r="K439" s="7">
        <v>2.0</v>
      </c>
      <c r="L439" s="7">
        <v>-19.0</v>
      </c>
      <c r="M439" s="7">
        <v>5.0</v>
      </c>
      <c r="N439" s="7">
        <v>5.0</v>
      </c>
      <c r="O439" s="5">
        <v>0.0</v>
      </c>
      <c r="P439" s="5">
        <v>15.0</v>
      </c>
      <c r="Q439" s="5">
        <v>15.0</v>
      </c>
      <c r="R439" s="5">
        <v>79.17</v>
      </c>
      <c r="S439" s="5" t="s">
        <v>30</v>
      </c>
      <c r="T439" s="5">
        <v>2023.0</v>
      </c>
      <c r="U439" s="8" t="str">
        <f>VLOOKUP(C439,[1]Sheet1!$C:$N,10,0)</f>
        <v>#ERROR!</v>
      </c>
      <c r="V439" s="8" t="str">
        <f>VLOOKUP(C439,[1]Sheet1!$C:$N,11,0)</f>
        <v>#ERROR!</v>
      </c>
      <c r="W439" s="8" t="str">
        <f t="shared" si="11"/>
        <v>#ERROR!</v>
      </c>
      <c r="X439" s="8"/>
      <c r="Y439" s="8">
        <v>3.0</v>
      </c>
    </row>
    <row r="440" ht="12.75" hidden="1" customHeight="1">
      <c r="A440" s="5">
        <v>439.0</v>
      </c>
      <c r="B440" s="5">
        <v>133366.0</v>
      </c>
      <c r="C440" s="5" t="s">
        <v>1426</v>
      </c>
      <c r="D440" s="5" t="s">
        <v>1427</v>
      </c>
      <c r="E440" s="5" t="s">
        <v>1394</v>
      </c>
      <c r="F440" s="5" t="s">
        <v>795</v>
      </c>
      <c r="G440" s="5" t="s">
        <v>51</v>
      </c>
      <c r="H440" s="4"/>
      <c r="I440" s="5" t="s">
        <v>238</v>
      </c>
      <c r="J440" s="5" t="s">
        <v>108</v>
      </c>
      <c r="K440" s="5">
        <v>2.0</v>
      </c>
      <c r="L440" s="5">
        <v>-22.0</v>
      </c>
      <c r="M440" s="5">
        <v>2.0</v>
      </c>
      <c r="N440" s="5">
        <v>2.0</v>
      </c>
      <c r="O440" s="5">
        <v>0.0</v>
      </c>
      <c r="P440" s="5">
        <v>15.0</v>
      </c>
      <c r="Q440" s="5">
        <v>15.0</v>
      </c>
      <c r="R440" s="5">
        <v>91.67</v>
      </c>
      <c r="S440" s="5" t="s">
        <v>30</v>
      </c>
      <c r="T440" s="5">
        <v>2023.0</v>
      </c>
      <c r="U440" s="6" t="str">
        <f>VLOOKUP(C440,[1]Sheet1!$C:$N,10,0)=L440</f>
        <v>#ERROR!</v>
      </c>
    </row>
    <row r="441" ht="12.75" hidden="1" customHeight="1">
      <c r="A441" s="5">
        <v>440.0</v>
      </c>
      <c r="B441" s="5">
        <v>137028.0</v>
      </c>
      <c r="C441" s="5" t="s">
        <v>1428</v>
      </c>
      <c r="D441" s="5" t="s">
        <v>1429</v>
      </c>
      <c r="E441" s="5" t="s">
        <v>1394</v>
      </c>
      <c r="F441" s="5" t="s">
        <v>795</v>
      </c>
      <c r="G441" s="5" t="s">
        <v>51</v>
      </c>
      <c r="H441" s="4"/>
      <c r="I441" s="5" t="s">
        <v>238</v>
      </c>
      <c r="J441" s="5" t="s">
        <v>108</v>
      </c>
      <c r="K441" s="5">
        <v>2.0</v>
      </c>
      <c r="L441" s="5">
        <v>-32.0</v>
      </c>
      <c r="M441" s="5">
        <v>-8.0</v>
      </c>
      <c r="N441" s="5">
        <v>-8.0</v>
      </c>
      <c r="O441" s="5">
        <v>0.0</v>
      </c>
      <c r="P441" s="5">
        <v>15.0</v>
      </c>
      <c r="Q441" s="5">
        <v>15.0</v>
      </c>
      <c r="R441" s="5">
        <v>133.33</v>
      </c>
      <c r="S441" s="5" t="s">
        <v>30</v>
      </c>
      <c r="T441" s="5">
        <v>2023.0</v>
      </c>
      <c r="U441" s="6" t="str">
        <f>VLOOKUP(C441,[1]Sheet1!$C:$N,10,0)=L441</f>
        <v>#ERROR!</v>
      </c>
    </row>
    <row r="442" ht="21.75" customHeight="1">
      <c r="A442" s="7">
        <v>441.0</v>
      </c>
      <c r="B442" s="7">
        <v>125072.0</v>
      </c>
      <c r="C442" s="7" t="s">
        <v>1430</v>
      </c>
      <c r="D442" s="7" t="s">
        <v>1431</v>
      </c>
      <c r="E442" s="7" t="s">
        <v>1432</v>
      </c>
      <c r="F442" s="7" t="s">
        <v>795</v>
      </c>
      <c r="G442" s="7" t="s">
        <v>51</v>
      </c>
      <c r="H442" s="8"/>
      <c r="I442" s="7" t="s">
        <v>835</v>
      </c>
      <c r="J442" s="7" t="s">
        <v>108</v>
      </c>
      <c r="K442" s="7">
        <v>2.0</v>
      </c>
      <c r="L442" s="7">
        <v>-21.0</v>
      </c>
      <c r="M442" s="7">
        <v>3.0</v>
      </c>
      <c r="N442" s="7">
        <v>3.0</v>
      </c>
      <c r="O442" s="5">
        <v>0.0</v>
      </c>
      <c r="P442" s="5">
        <v>15.0</v>
      </c>
      <c r="Q442" s="5">
        <v>15.0</v>
      </c>
      <c r="R442" s="5">
        <v>87.5</v>
      </c>
      <c r="S442" s="5" t="s">
        <v>30</v>
      </c>
      <c r="T442" s="5">
        <v>2023.0</v>
      </c>
      <c r="U442" s="8" t="str">
        <f>VLOOKUP(C442,[1]Sheet1!$C:$N,10,0)</f>
        <v>#ERROR!</v>
      </c>
      <c r="V442" s="8" t="str">
        <f>VLOOKUP(C442,[1]Sheet1!$C:$N,11,0)</f>
        <v>#ERROR!</v>
      </c>
      <c r="W442" s="8" t="str">
        <f>L442-U442</f>
        <v>#ERROR!</v>
      </c>
      <c r="X442" s="8"/>
      <c r="Y442" s="8">
        <v>1.0</v>
      </c>
    </row>
    <row r="443" ht="12.75" hidden="1" customHeight="1">
      <c r="A443" s="5">
        <v>442.0</v>
      </c>
      <c r="B443" s="5">
        <v>133404.0</v>
      </c>
      <c r="C443" s="5" t="s">
        <v>1433</v>
      </c>
      <c r="D443" s="5" t="s">
        <v>1434</v>
      </c>
      <c r="E443" s="5" t="s">
        <v>1435</v>
      </c>
      <c r="F443" s="5" t="s">
        <v>795</v>
      </c>
      <c r="G443" s="5" t="s">
        <v>51</v>
      </c>
      <c r="H443" s="4"/>
      <c r="I443" s="5" t="s">
        <v>835</v>
      </c>
      <c r="J443" s="5" t="s">
        <v>108</v>
      </c>
      <c r="K443" s="5">
        <v>2.0</v>
      </c>
      <c r="L443" s="5">
        <v>-24.0</v>
      </c>
      <c r="M443" s="5">
        <v>0.0</v>
      </c>
      <c r="N443" s="5">
        <v>0.0</v>
      </c>
      <c r="O443" s="5">
        <v>0.0</v>
      </c>
      <c r="P443" s="5">
        <v>15.0</v>
      </c>
      <c r="Q443" s="5">
        <v>15.0</v>
      </c>
      <c r="R443" s="5">
        <v>100.0</v>
      </c>
      <c r="S443" s="5" t="s">
        <v>30</v>
      </c>
      <c r="T443" s="5">
        <v>2023.0</v>
      </c>
      <c r="U443" s="6" t="str">
        <f>VLOOKUP(C443,[1]Sheet1!$C:$N,10,0)=L443</f>
        <v>#ERROR!</v>
      </c>
    </row>
    <row r="444" ht="12.75" hidden="1" customHeight="1">
      <c r="A444" s="5">
        <v>443.0</v>
      </c>
      <c r="B444" s="5">
        <v>129601.0</v>
      </c>
      <c r="C444" s="5" t="s">
        <v>1436</v>
      </c>
      <c r="D444" s="5" t="s">
        <v>1437</v>
      </c>
      <c r="E444" s="5" t="s">
        <v>1435</v>
      </c>
      <c r="F444" s="5" t="s">
        <v>795</v>
      </c>
      <c r="G444" s="5" t="s">
        <v>51</v>
      </c>
      <c r="H444" s="4"/>
      <c r="I444" s="5" t="s">
        <v>1373</v>
      </c>
      <c r="J444" s="5" t="s">
        <v>108</v>
      </c>
      <c r="K444" s="5">
        <v>2.0</v>
      </c>
      <c r="L444" s="5">
        <v>-20.0</v>
      </c>
      <c r="M444" s="5">
        <v>4.0</v>
      </c>
      <c r="N444" s="5">
        <v>4.0</v>
      </c>
      <c r="O444" s="5">
        <v>0.0</v>
      </c>
      <c r="P444" s="5">
        <v>15.0</v>
      </c>
      <c r="Q444" s="5">
        <v>15.0</v>
      </c>
      <c r="R444" s="5">
        <v>83.33</v>
      </c>
      <c r="S444" s="5" t="s">
        <v>30</v>
      </c>
      <c r="T444" s="5">
        <v>2023.0</v>
      </c>
      <c r="U444" s="6" t="str">
        <f>VLOOKUP(C444,[1]Sheet1!$C:$N,10,0)=L444</f>
        <v>#ERROR!</v>
      </c>
    </row>
    <row r="445" ht="12.75" hidden="1" customHeight="1">
      <c r="A445" s="5">
        <v>444.0</v>
      </c>
      <c r="B445" s="5">
        <v>152111.0</v>
      </c>
      <c r="C445" s="5" t="s">
        <v>1438</v>
      </c>
      <c r="D445" s="5" t="s">
        <v>1439</v>
      </c>
      <c r="E445" s="5" t="s">
        <v>1435</v>
      </c>
      <c r="F445" s="5" t="s">
        <v>795</v>
      </c>
      <c r="G445" s="5" t="s">
        <v>51</v>
      </c>
      <c r="H445" s="4"/>
      <c r="I445" s="5" t="s">
        <v>1440</v>
      </c>
      <c r="J445" s="5" t="s">
        <v>108</v>
      </c>
      <c r="K445" s="5">
        <v>2.0</v>
      </c>
      <c r="L445" s="5">
        <v>-23.0</v>
      </c>
      <c r="M445" s="5">
        <v>1.0</v>
      </c>
      <c r="N445" s="5">
        <v>1.0</v>
      </c>
      <c r="O445" s="5">
        <v>0.0</v>
      </c>
      <c r="P445" s="5">
        <v>15.0</v>
      </c>
      <c r="Q445" s="5">
        <v>15.0</v>
      </c>
      <c r="R445" s="5">
        <v>95.83</v>
      </c>
      <c r="S445" s="5" t="s">
        <v>30</v>
      </c>
      <c r="T445" s="5">
        <v>2023.0</v>
      </c>
      <c r="U445" s="6" t="str">
        <f>VLOOKUP(C445,[1]Sheet1!$C:$N,10,0)=L445</f>
        <v>#ERROR!</v>
      </c>
    </row>
    <row r="446" ht="21.75" customHeight="1">
      <c r="A446" s="7">
        <v>445.0</v>
      </c>
      <c r="B446" s="7">
        <v>137063.0</v>
      </c>
      <c r="C446" s="7" t="s">
        <v>1441</v>
      </c>
      <c r="D446" s="7" t="s">
        <v>1442</v>
      </c>
      <c r="E446" s="7" t="s">
        <v>1403</v>
      </c>
      <c r="F446" s="7" t="s">
        <v>795</v>
      </c>
      <c r="G446" s="7" t="s">
        <v>51</v>
      </c>
      <c r="H446" s="8"/>
      <c r="I446" s="7" t="s">
        <v>539</v>
      </c>
      <c r="J446" s="7" t="s">
        <v>108</v>
      </c>
      <c r="K446" s="7">
        <v>2.0</v>
      </c>
      <c r="L446" s="7">
        <v>-14.0</v>
      </c>
      <c r="M446" s="7">
        <v>10.0</v>
      </c>
      <c r="N446" s="7">
        <v>10.0</v>
      </c>
      <c r="O446" s="5">
        <v>0.0</v>
      </c>
      <c r="P446" s="5">
        <v>15.0</v>
      </c>
      <c r="Q446" s="5">
        <v>15.0</v>
      </c>
      <c r="R446" s="5">
        <v>58.33</v>
      </c>
      <c r="S446" s="5" t="s">
        <v>30</v>
      </c>
      <c r="T446" s="5">
        <v>2023.0</v>
      </c>
      <c r="U446" s="8" t="str">
        <f>VLOOKUP(C446,[1]Sheet1!$C:$N,10,0)</f>
        <v>#ERROR!</v>
      </c>
      <c r="V446" s="8" t="str">
        <f>VLOOKUP(C446,[1]Sheet1!$C:$N,11,0)</f>
        <v>#ERROR!</v>
      </c>
      <c r="W446" s="8" t="str">
        <f>L446-U446</f>
        <v>#ERROR!</v>
      </c>
      <c r="X446" s="8"/>
      <c r="Y446" s="8">
        <v>3.0</v>
      </c>
    </row>
    <row r="447" ht="12.75" hidden="1" customHeight="1">
      <c r="A447" s="5">
        <v>446.0</v>
      </c>
      <c r="B447" s="5">
        <v>136489.0</v>
      </c>
      <c r="C447" s="5" t="s">
        <v>1443</v>
      </c>
      <c r="D447" s="5" t="s">
        <v>1444</v>
      </c>
      <c r="E447" s="5" t="s">
        <v>1445</v>
      </c>
      <c r="F447" s="5" t="s">
        <v>26</v>
      </c>
      <c r="G447" s="5" t="s">
        <v>98</v>
      </c>
      <c r="H447" s="4"/>
      <c r="I447" s="5" t="s">
        <v>1446</v>
      </c>
      <c r="J447" s="5" t="s">
        <v>108</v>
      </c>
      <c r="K447" s="5">
        <v>2.0</v>
      </c>
      <c r="L447" s="5">
        <v>-23.0</v>
      </c>
      <c r="M447" s="5">
        <v>1.0</v>
      </c>
      <c r="N447" s="5">
        <v>1.0</v>
      </c>
      <c r="O447" s="5">
        <v>0.0</v>
      </c>
      <c r="P447" s="5">
        <v>15.0</v>
      </c>
      <c r="Q447" s="5">
        <v>15.0</v>
      </c>
      <c r="R447" s="5">
        <v>95.83</v>
      </c>
      <c r="S447" s="5" t="s">
        <v>30</v>
      </c>
      <c r="T447" s="5">
        <v>2023.0</v>
      </c>
      <c r="U447" s="6" t="str">
        <f>VLOOKUP(C447,[1]Sheet1!$C:$N,10,0)=L447</f>
        <v>#ERROR!</v>
      </c>
    </row>
    <row r="448" ht="12.75" hidden="1" customHeight="1">
      <c r="A448" s="5">
        <v>447.0</v>
      </c>
      <c r="B448" s="5">
        <v>148333.0</v>
      </c>
      <c r="C448" s="5" t="s">
        <v>1447</v>
      </c>
      <c r="D448" s="5" t="s">
        <v>1448</v>
      </c>
      <c r="E448" s="5" t="s">
        <v>1445</v>
      </c>
      <c r="F448" s="5" t="s">
        <v>26</v>
      </c>
      <c r="G448" s="5" t="s">
        <v>98</v>
      </c>
      <c r="H448" s="4"/>
      <c r="I448" s="5" t="s">
        <v>1446</v>
      </c>
      <c r="J448" s="5" t="s">
        <v>108</v>
      </c>
      <c r="K448" s="5">
        <v>2.0</v>
      </c>
      <c r="L448" s="5">
        <v>-21.0</v>
      </c>
      <c r="M448" s="5">
        <v>3.0</v>
      </c>
      <c r="N448" s="5">
        <v>3.0</v>
      </c>
      <c r="O448" s="5">
        <v>0.0</v>
      </c>
      <c r="P448" s="5">
        <v>15.0</v>
      </c>
      <c r="Q448" s="5">
        <v>15.0</v>
      </c>
      <c r="R448" s="5">
        <v>87.5</v>
      </c>
      <c r="S448" s="5" t="s">
        <v>30</v>
      </c>
      <c r="T448" s="5">
        <v>2023.0</v>
      </c>
      <c r="U448" s="6" t="str">
        <f>VLOOKUP(C448,[1]Sheet1!$C:$N,10,0)=L448</f>
        <v>#ERROR!</v>
      </c>
    </row>
    <row r="449" ht="12.75" hidden="1" customHeight="1">
      <c r="A449" s="5">
        <v>448.0</v>
      </c>
      <c r="B449" s="5">
        <v>148410.0</v>
      </c>
      <c r="C449" s="5" t="s">
        <v>1449</v>
      </c>
      <c r="D449" s="5" t="s">
        <v>1450</v>
      </c>
      <c r="E449" s="5" t="s">
        <v>1445</v>
      </c>
      <c r="F449" s="5" t="s">
        <v>26</v>
      </c>
      <c r="G449" s="5" t="s">
        <v>98</v>
      </c>
      <c r="H449" s="4"/>
      <c r="I449" s="5" t="s">
        <v>1446</v>
      </c>
      <c r="J449" s="5" t="s">
        <v>108</v>
      </c>
      <c r="K449" s="5">
        <v>2.0</v>
      </c>
      <c r="L449" s="5">
        <v>-20.0</v>
      </c>
      <c r="M449" s="5">
        <v>4.0</v>
      </c>
      <c r="N449" s="5">
        <v>4.0</v>
      </c>
      <c r="O449" s="5">
        <v>0.0</v>
      </c>
      <c r="P449" s="5">
        <v>15.0</v>
      </c>
      <c r="Q449" s="5">
        <v>15.0</v>
      </c>
      <c r="R449" s="5">
        <v>83.33</v>
      </c>
      <c r="S449" s="5" t="s">
        <v>30</v>
      </c>
      <c r="T449" s="5">
        <v>2023.0</v>
      </c>
      <c r="U449" s="6" t="str">
        <f>VLOOKUP(C449,[1]Sheet1!$C:$N,10,0)=L449</f>
        <v>#ERROR!</v>
      </c>
    </row>
    <row r="450" ht="12.75" hidden="1" customHeight="1">
      <c r="A450" s="5">
        <v>449.0</v>
      </c>
      <c r="B450" s="5">
        <v>143654.0</v>
      </c>
      <c r="C450" s="5" t="s">
        <v>1451</v>
      </c>
      <c r="D450" s="5" t="s">
        <v>1452</v>
      </c>
      <c r="E450" s="5" t="s">
        <v>1445</v>
      </c>
      <c r="F450" s="5" t="s">
        <v>26</v>
      </c>
      <c r="G450" s="5" t="s">
        <v>98</v>
      </c>
      <c r="H450" s="4"/>
      <c r="I450" s="5" t="s">
        <v>1446</v>
      </c>
      <c r="J450" s="5" t="s">
        <v>108</v>
      </c>
      <c r="K450" s="5">
        <v>2.0</v>
      </c>
      <c r="L450" s="5">
        <v>0.0</v>
      </c>
      <c r="M450" s="5">
        <v>24.0</v>
      </c>
      <c r="N450" s="5">
        <v>24.0</v>
      </c>
      <c r="O450" s="5">
        <v>0.0</v>
      </c>
      <c r="P450" s="5">
        <v>15.0</v>
      </c>
      <c r="Q450" s="5">
        <v>15.0</v>
      </c>
      <c r="R450" s="5">
        <v>0.0</v>
      </c>
      <c r="S450" s="5" t="s">
        <v>30</v>
      </c>
      <c r="T450" s="5">
        <v>2023.0</v>
      </c>
      <c r="U450" s="6" t="str">
        <f>VLOOKUP(C450,[1]Sheet1!$C:$N,10,0)=L450</f>
        <v>#ERROR!</v>
      </c>
    </row>
    <row r="451" ht="12.75" hidden="1" customHeight="1">
      <c r="A451" s="5">
        <v>450.0</v>
      </c>
      <c r="B451" s="5">
        <v>162599.0</v>
      </c>
      <c r="C451" s="5" t="s">
        <v>1453</v>
      </c>
      <c r="D451" s="5" t="s">
        <v>1454</v>
      </c>
      <c r="E451" s="5" t="s">
        <v>1455</v>
      </c>
      <c r="F451" s="5" t="s">
        <v>90</v>
      </c>
      <c r="G451" s="5" t="s">
        <v>186</v>
      </c>
      <c r="H451" s="4"/>
      <c r="I451" s="5" t="s">
        <v>771</v>
      </c>
      <c r="J451" s="5" t="s">
        <v>701</v>
      </c>
      <c r="K451" s="5">
        <v>2.0</v>
      </c>
      <c r="L451" s="5">
        <v>-20.0</v>
      </c>
      <c r="M451" s="5">
        <v>8.0</v>
      </c>
      <c r="N451" s="5">
        <v>8.0</v>
      </c>
      <c r="O451" s="5">
        <v>-14.0</v>
      </c>
      <c r="P451" s="5">
        <v>1.0</v>
      </c>
      <c r="Q451" s="5">
        <v>1.0</v>
      </c>
      <c r="R451" s="5">
        <v>71.43</v>
      </c>
      <c r="S451" s="5" t="s">
        <v>30</v>
      </c>
      <c r="T451" s="5">
        <v>2023.0</v>
      </c>
      <c r="U451" s="6" t="str">
        <f>VLOOKUP(C451,[1]Sheet1!$C:$N,10,0)=L451</f>
        <v>#ERROR!</v>
      </c>
    </row>
    <row r="452" ht="21.75" customHeight="1">
      <c r="A452" s="7">
        <v>451.0</v>
      </c>
      <c r="B452" s="7">
        <v>125857.0</v>
      </c>
      <c r="C452" s="7" t="s">
        <v>1456</v>
      </c>
      <c r="D452" s="7" t="s">
        <v>1457</v>
      </c>
      <c r="E452" s="7" t="s">
        <v>1458</v>
      </c>
      <c r="F452" s="7" t="s">
        <v>26</v>
      </c>
      <c r="G452" s="7" t="s">
        <v>51</v>
      </c>
      <c r="H452" s="8"/>
      <c r="I452" s="7" t="s">
        <v>1459</v>
      </c>
      <c r="J452" s="7" t="s">
        <v>41</v>
      </c>
      <c r="K452" s="7">
        <v>2.0</v>
      </c>
      <c r="L452" s="7">
        <v>-10.0</v>
      </c>
      <c r="M452" s="7">
        <v>14.0</v>
      </c>
      <c r="N452" s="7">
        <v>14.0</v>
      </c>
      <c r="O452" s="5">
        <v>-3.0</v>
      </c>
      <c r="P452" s="5">
        <v>12.0</v>
      </c>
      <c r="Q452" s="5">
        <v>12.0</v>
      </c>
      <c r="R452" s="5">
        <v>41.67</v>
      </c>
      <c r="S452" s="5" t="s">
        <v>30</v>
      </c>
      <c r="T452" s="5">
        <v>2023.0</v>
      </c>
      <c r="U452" s="8" t="str">
        <f>VLOOKUP(C452,[1]Sheet1!$C:$N,10,0)</f>
        <v>#ERROR!</v>
      </c>
      <c r="V452" s="8" t="str">
        <f>VLOOKUP(C452,[1]Sheet1!$C:$N,11,0)</f>
        <v>#ERROR!</v>
      </c>
      <c r="W452" s="8" t="str">
        <f>L452-U452</f>
        <v>#ERROR!</v>
      </c>
      <c r="X452" s="8"/>
      <c r="Y452" s="8">
        <v>14.0</v>
      </c>
    </row>
    <row r="453" ht="12.75" hidden="1" customHeight="1">
      <c r="A453" s="5">
        <v>452.0</v>
      </c>
      <c r="B453" s="5">
        <v>155953.0</v>
      </c>
      <c r="C453" s="5" t="s">
        <v>1460</v>
      </c>
      <c r="D453" s="5" t="s">
        <v>1461</v>
      </c>
      <c r="E453" s="5" t="s">
        <v>753</v>
      </c>
      <c r="F453" s="5" t="s">
        <v>26</v>
      </c>
      <c r="G453" s="5" t="s">
        <v>124</v>
      </c>
      <c r="H453" s="4"/>
      <c r="I453" s="5" t="s">
        <v>1462</v>
      </c>
      <c r="J453" s="5" t="s">
        <v>1463</v>
      </c>
      <c r="K453" s="5">
        <v>2.0</v>
      </c>
      <c r="L453" s="5">
        <v>-29.0</v>
      </c>
      <c r="M453" s="5">
        <v>0.0</v>
      </c>
      <c r="N453" s="5">
        <v>0.0</v>
      </c>
      <c r="O453" s="5">
        <v>0.0</v>
      </c>
      <c r="P453" s="5">
        <v>15.0</v>
      </c>
      <c r="Q453" s="5">
        <v>15.0</v>
      </c>
      <c r="R453" s="5">
        <v>100.0</v>
      </c>
      <c r="S453" s="5" t="s">
        <v>30</v>
      </c>
      <c r="T453" s="5">
        <v>2023.0</v>
      </c>
      <c r="U453" s="6" t="str">
        <f>VLOOKUP(C453,[1]Sheet1!$C:$N,10,0)=L453</f>
        <v>#ERROR!</v>
      </c>
    </row>
    <row r="454" ht="12.75" hidden="1" customHeight="1">
      <c r="A454" s="5">
        <v>453.0</v>
      </c>
      <c r="B454" s="5">
        <v>121744.0</v>
      </c>
      <c r="C454" s="5" t="s">
        <v>1464</v>
      </c>
      <c r="D454" s="5" t="s">
        <v>1465</v>
      </c>
      <c r="E454" s="5" t="s">
        <v>1466</v>
      </c>
      <c r="F454" s="5" t="s">
        <v>26</v>
      </c>
      <c r="G454" s="5" t="s">
        <v>51</v>
      </c>
      <c r="H454" s="4"/>
      <c r="I454" s="5" t="s">
        <v>1467</v>
      </c>
      <c r="J454" s="5" t="s">
        <v>206</v>
      </c>
      <c r="K454" s="5">
        <v>2.0</v>
      </c>
      <c r="L454" s="5">
        <v>-13.0</v>
      </c>
      <c r="M454" s="5">
        <v>11.0</v>
      </c>
      <c r="N454" s="5">
        <v>11.0</v>
      </c>
      <c r="O454" s="5">
        <v>0.0</v>
      </c>
      <c r="P454" s="5">
        <v>15.0</v>
      </c>
      <c r="Q454" s="5">
        <v>15.0</v>
      </c>
      <c r="R454" s="5">
        <v>54.17</v>
      </c>
      <c r="S454" s="5" t="s">
        <v>30</v>
      </c>
      <c r="T454" s="5">
        <v>2023.0</v>
      </c>
      <c r="U454" s="6" t="str">
        <f>VLOOKUP(C454,[1]Sheet1!$C:$N,10,0)=L454</f>
        <v>#ERROR!</v>
      </c>
    </row>
    <row r="455" ht="12.75" hidden="1" customHeight="1">
      <c r="A455" s="5">
        <v>454.0</v>
      </c>
      <c r="B455" s="5">
        <v>121956.0</v>
      </c>
      <c r="C455" s="5" t="s">
        <v>1468</v>
      </c>
      <c r="D455" s="5" t="s">
        <v>1469</v>
      </c>
      <c r="E455" s="5" t="s">
        <v>1470</v>
      </c>
      <c r="F455" s="5" t="s">
        <v>26</v>
      </c>
      <c r="G455" s="5" t="s">
        <v>77</v>
      </c>
      <c r="H455" s="4"/>
      <c r="I455" s="5" t="s">
        <v>1471</v>
      </c>
      <c r="J455" s="5" t="s">
        <v>197</v>
      </c>
      <c r="K455" s="5">
        <v>2.0</v>
      </c>
      <c r="L455" s="5">
        <v>-19.0</v>
      </c>
      <c r="M455" s="5">
        <v>15.0</v>
      </c>
      <c r="N455" s="5">
        <v>15.0</v>
      </c>
      <c r="O455" s="5">
        <v>0.0</v>
      </c>
      <c r="P455" s="5">
        <v>15.0</v>
      </c>
      <c r="Q455" s="5">
        <v>15.0</v>
      </c>
      <c r="R455" s="5">
        <v>55.88</v>
      </c>
      <c r="S455" s="5" t="s">
        <v>30</v>
      </c>
      <c r="T455" s="5">
        <v>2023.0</v>
      </c>
      <c r="U455" s="6" t="str">
        <f>VLOOKUP(C455,[1]Sheet1!$C:$N,10,0)=L455</f>
        <v>#ERROR!</v>
      </c>
    </row>
    <row r="456" ht="12.75" hidden="1" customHeight="1">
      <c r="A456" s="5">
        <v>455.0</v>
      </c>
      <c r="B456" s="5">
        <v>119909.0</v>
      </c>
      <c r="C456" s="5" t="s">
        <v>1472</v>
      </c>
      <c r="D456" s="5" t="s">
        <v>1473</v>
      </c>
      <c r="E456" s="5" t="s">
        <v>1474</v>
      </c>
      <c r="F456" s="5" t="s">
        <v>83</v>
      </c>
      <c r="G456" s="5" t="s">
        <v>51</v>
      </c>
      <c r="H456" s="4"/>
      <c r="I456" s="5" t="s">
        <v>1151</v>
      </c>
      <c r="J456" s="5" t="s">
        <v>108</v>
      </c>
      <c r="K456" s="5">
        <v>2.0</v>
      </c>
      <c r="L456" s="5">
        <v>-24.0</v>
      </c>
      <c r="M456" s="5">
        <v>0.0</v>
      </c>
      <c r="N456" s="5">
        <v>0.0</v>
      </c>
      <c r="O456" s="5">
        <v>0.0</v>
      </c>
      <c r="P456" s="5">
        <v>15.0</v>
      </c>
      <c r="Q456" s="5">
        <v>15.0</v>
      </c>
      <c r="R456" s="5">
        <v>100.0</v>
      </c>
      <c r="S456" s="5" t="s">
        <v>30</v>
      </c>
      <c r="T456" s="5">
        <v>2023.0</v>
      </c>
      <c r="U456" s="6" t="str">
        <f>VLOOKUP(C456,[1]Sheet1!$C:$N,10,0)=L456</f>
        <v>#ERROR!</v>
      </c>
    </row>
    <row r="457" ht="12.75" hidden="1" customHeight="1">
      <c r="A457" s="5">
        <v>456.0</v>
      </c>
      <c r="B457" s="5">
        <v>151069.0</v>
      </c>
      <c r="C457" s="5" t="s">
        <v>1475</v>
      </c>
      <c r="D457" s="5" t="s">
        <v>1476</v>
      </c>
      <c r="E457" s="5" t="s">
        <v>1477</v>
      </c>
      <c r="F457" s="5" t="s">
        <v>90</v>
      </c>
      <c r="G457" s="5" t="s">
        <v>51</v>
      </c>
      <c r="H457" s="4"/>
      <c r="I457" s="5" t="s">
        <v>944</v>
      </c>
      <c r="J457" s="5" t="s">
        <v>41</v>
      </c>
      <c r="K457" s="5">
        <v>2.0</v>
      </c>
      <c r="L457" s="5">
        <v>-40.0</v>
      </c>
      <c r="M457" s="5">
        <v>-16.0</v>
      </c>
      <c r="N457" s="5">
        <v>-16.0</v>
      </c>
      <c r="O457" s="5">
        <v>0.0</v>
      </c>
      <c r="P457" s="5">
        <v>15.0</v>
      </c>
      <c r="Q457" s="5">
        <v>15.0</v>
      </c>
      <c r="R457" s="5">
        <v>166.67</v>
      </c>
      <c r="S457" s="5" t="s">
        <v>30</v>
      </c>
      <c r="T457" s="5">
        <v>2023.0</v>
      </c>
      <c r="U457" s="6" t="str">
        <f>VLOOKUP(C457,[1]Sheet1!$C:$N,10,0)=L457</f>
        <v>#ERROR!</v>
      </c>
    </row>
    <row r="458" ht="12.75" hidden="1" customHeight="1">
      <c r="A458" s="5">
        <v>457.0</v>
      </c>
      <c r="B458" s="5">
        <v>143413.0</v>
      </c>
      <c r="C458" s="5" t="s">
        <v>1478</v>
      </c>
      <c r="D458" s="5" t="s">
        <v>1479</v>
      </c>
      <c r="E458" s="5" t="s">
        <v>510</v>
      </c>
      <c r="F458" s="5" t="s">
        <v>90</v>
      </c>
      <c r="G458" s="5" t="s">
        <v>492</v>
      </c>
      <c r="H458" s="4"/>
      <c r="I458" s="5" t="s">
        <v>72</v>
      </c>
      <c r="J458" s="5" t="s">
        <v>1480</v>
      </c>
      <c r="K458" s="5">
        <v>2.0</v>
      </c>
      <c r="L458" s="5">
        <v>-7.0</v>
      </c>
      <c r="M458" s="5">
        <v>15.0</v>
      </c>
      <c r="N458" s="5">
        <v>15.0</v>
      </c>
      <c r="O458" s="5">
        <v>0.0</v>
      </c>
      <c r="P458" s="5">
        <v>13.75</v>
      </c>
      <c r="Q458" s="5">
        <v>13.75</v>
      </c>
      <c r="R458" s="5">
        <v>31.82</v>
      </c>
      <c r="S458" s="5" t="s">
        <v>30</v>
      </c>
      <c r="T458" s="5">
        <v>2023.0</v>
      </c>
      <c r="U458" s="6" t="str">
        <f>VLOOKUP(C458,[1]Sheet1!$C:$N,10,0)=L458</f>
        <v>#ERROR!</v>
      </c>
    </row>
    <row r="459" ht="12.75" hidden="1" customHeight="1">
      <c r="A459" s="5">
        <v>458.0</v>
      </c>
      <c r="B459" s="5">
        <v>118986.0</v>
      </c>
      <c r="C459" s="5" t="s">
        <v>1481</v>
      </c>
      <c r="D459" s="5" t="s">
        <v>1482</v>
      </c>
      <c r="E459" s="5" t="s">
        <v>1483</v>
      </c>
      <c r="F459" s="5" t="s">
        <v>528</v>
      </c>
      <c r="G459" s="5" t="s">
        <v>84</v>
      </c>
      <c r="H459" s="4"/>
      <c r="I459" s="5" t="s">
        <v>1484</v>
      </c>
      <c r="J459" s="5" t="s">
        <v>276</v>
      </c>
      <c r="K459" s="5">
        <v>2.0</v>
      </c>
      <c r="L459" s="5">
        <v>-20.0</v>
      </c>
      <c r="M459" s="5">
        <v>0.0</v>
      </c>
      <c r="N459" s="5">
        <v>0.0</v>
      </c>
      <c r="O459" s="5">
        <v>0.0</v>
      </c>
      <c r="P459" s="5">
        <v>12.5</v>
      </c>
      <c r="Q459" s="5">
        <v>12.5</v>
      </c>
      <c r="R459" s="5">
        <v>100.0</v>
      </c>
      <c r="S459" s="5" t="s">
        <v>30</v>
      </c>
      <c r="T459" s="5">
        <v>2023.0</v>
      </c>
      <c r="U459" s="6" t="str">
        <f>VLOOKUP(C459,[1]Sheet1!$C:$N,10,0)=L459</f>
        <v>#ERROR!</v>
      </c>
    </row>
    <row r="460" ht="12.75" hidden="1" customHeight="1">
      <c r="A460" s="5">
        <v>459.0</v>
      </c>
      <c r="B460" s="5">
        <v>121945.0</v>
      </c>
      <c r="C460" s="5" t="s">
        <v>1485</v>
      </c>
      <c r="D460" s="5" t="s">
        <v>1486</v>
      </c>
      <c r="E460" s="5" t="s">
        <v>1483</v>
      </c>
      <c r="F460" s="5" t="s">
        <v>528</v>
      </c>
      <c r="G460" s="5" t="s">
        <v>51</v>
      </c>
      <c r="H460" s="4"/>
      <c r="I460" s="5" t="s">
        <v>1487</v>
      </c>
      <c r="J460" s="5" t="s">
        <v>100</v>
      </c>
      <c r="K460" s="5">
        <v>2.0</v>
      </c>
      <c r="L460" s="5">
        <v>-24.0</v>
      </c>
      <c r="M460" s="5">
        <v>0.0</v>
      </c>
      <c r="N460" s="5">
        <v>0.0</v>
      </c>
      <c r="O460" s="5">
        <v>-15.0</v>
      </c>
      <c r="P460" s="5">
        <v>0.0</v>
      </c>
      <c r="Q460" s="5">
        <v>0.0</v>
      </c>
      <c r="R460" s="5">
        <v>100.0</v>
      </c>
      <c r="S460" s="5" t="s">
        <v>30</v>
      </c>
      <c r="T460" s="5">
        <v>2023.0</v>
      </c>
      <c r="U460" s="6" t="str">
        <f>VLOOKUP(C460,[1]Sheet1!$C:$N,10,0)=L460</f>
        <v>#ERROR!</v>
      </c>
    </row>
    <row r="461" ht="21.75" customHeight="1">
      <c r="A461" s="7">
        <v>460.0</v>
      </c>
      <c r="B461" s="7">
        <v>144212.0</v>
      </c>
      <c r="C461" s="7" t="s">
        <v>1488</v>
      </c>
      <c r="D461" s="7" t="s">
        <v>1489</v>
      </c>
      <c r="E461" s="7" t="s">
        <v>1490</v>
      </c>
      <c r="F461" s="7" t="s">
        <v>636</v>
      </c>
      <c r="G461" s="7" t="s">
        <v>51</v>
      </c>
      <c r="H461" s="8"/>
      <c r="I461" s="7" t="s">
        <v>1491</v>
      </c>
      <c r="J461" s="7" t="s">
        <v>59</v>
      </c>
      <c r="K461" s="7">
        <v>2.0</v>
      </c>
      <c r="L461" s="7">
        <v>-19.0</v>
      </c>
      <c r="M461" s="7">
        <v>11.0</v>
      </c>
      <c r="N461" s="7">
        <v>11.0</v>
      </c>
      <c r="O461" s="5">
        <v>0.0</v>
      </c>
      <c r="P461" s="5">
        <v>15.0</v>
      </c>
      <c r="Q461" s="5">
        <v>15.0</v>
      </c>
      <c r="R461" s="5">
        <v>63.33</v>
      </c>
      <c r="S461" s="5" t="s">
        <v>30</v>
      </c>
      <c r="T461" s="5">
        <v>2023.0</v>
      </c>
      <c r="U461" s="8" t="str">
        <f>VLOOKUP(C461,[1]Sheet1!$C:$N,10,0)</f>
        <v>#ERROR!</v>
      </c>
      <c r="V461" s="8" t="str">
        <f>VLOOKUP(C461,[1]Sheet1!$C:$N,11,0)</f>
        <v>#ERROR!</v>
      </c>
      <c r="W461" s="8" t="str">
        <f>L461-U461</f>
        <v>#ERROR!</v>
      </c>
      <c r="X461" s="8"/>
      <c r="Y461" s="8">
        <v>7.0</v>
      </c>
      <c r="Z461" s="6" t="s">
        <v>1492</v>
      </c>
    </row>
    <row r="462" ht="12.75" hidden="1" customHeight="1">
      <c r="A462" s="5">
        <v>461.0</v>
      </c>
      <c r="B462" s="5">
        <v>126064.0</v>
      </c>
      <c r="C462" s="5" t="s">
        <v>1493</v>
      </c>
      <c r="D462" s="5" t="s">
        <v>1494</v>
      </c>
      <c r="E462" s="5" t="s">
        <v>1495</v>
      </c>
      <c r="F462" s="5" t="s">
        <v>26</v>
      </c>
      <c r="G462" s="5" t="s">
        <v>27</v>
      </c>
      <c r="H462" s="4"/>
      <c r="I462" s="5" t="s">
        <v>156</v>
      </c>
      <c r="J462" s="5" t="s">
        <v>100</v>
      </c>
      <c r="K462" s="5">
        <v>2.0</v>
      </c>
      <c r="L462" s="5">
        <v>-19.0</v>
      </c>
      <c r="M462" s="5">
        <v>9.0</v>
      </c>
      <c r="N462" s="5">
        <v>9.0</v>
      </c>
      <c r="O462" s="5">
        <v>0.0</v>
      </c>
      <c r="P462" s="5">
        <v>13.75</v>
      </c>
      <c r="Q462" s="5">
        <v>13.75</v>
      </c>
      <c r="R462" s="5">
        <v>67.86</v>
      </c>
      <c r="S462" s="5" t="s">
        <v>30</v>
      </c>
      <c r="T462" s="5">
        <v>2023.0</v>
      </c>
      <c r="U462" s="6" t="str">
        <f>VLOOKUP(C462,[1]Sheet1!$C:$N,10,0)=L462</f>
        <v>#ERROR!</v>
      </c>
    </row>
    <row r="463" ht="12.75" hidden="1" customHeight="1">
      <c r="A463" s="5">
        <v>462.0</v>
      </c>
      <c r="B463" s="5">
        <v>126065.0</v>
      </c>
      <c r="C463" s="5" t="s">
        <v>1496</v>
      </c>
      <c r="D463" s="5" t="s">
        <v>1497</v>
      </c>
      <c r="E463" s="5" t="s">
        <v>681</v>
      </c>
      <c r="F463" s="5" t="s">
        <v>26</v>
      </c>
      <c r="G463" s="5" t="s">
        <v>51</v>
      </c>
      <c r="H463" s="4"/>
      <c r="I463" s="5" t="s">
        <v>156</v>
      </c>
      <c r="J463" s="5" t="s">
        <v>693</v>
      </c>
      <c r="K463" s="5">
        <v>2.0</v>
      </c>
      <c r="L463" s="5">
        <v>-25.0</v>
      </c>
      <c r="M463" s="5">
        <v>0.0</v>
      </c>
      <c r="N463" s="5">
        <v>0.0</v>
      </c>
      <c r="O463" s="5">
        <v>0.0</v>
      </c>
      <c r="P463" s="5">
        <v>15.0</v>
      </c>
      <c r="Q463" s="5">
        <v>15.0</v>
      </c>
      <c r="R463" s="5">
        <v>100.0</v>
      </c>
      <c r="S463" s="5" t="s">
        <v>30</v>
      </c>
      <c r="T463" s="5">
        <v>2023.0</v>
      </c>
      <c r="U463" s="6" t="str">
        <f>VLOOKUP(C463,[1]Sheet1!$C:$N,10,0)=L463</f>
        <v>#ERROR!</v>
      </c>
    </row>
    <row r="464" ht="12.75" hidden="1" customHeight="1">
      <c r="A464" s="5">
        <v>463.0</v>
      </c>
      <c r="B464" s="5">
        <v>130135.0</v>
      </c>
      <c r="C464" s="5" t="s">
        <v>1498</v>
      </c>
      <c r="D464" s="5" t="s">
        <v>1499</v>
      </c>
      <c r="E464" s="5" t="s">
        <v>681</v>
      </c>
      <c r="F464" s="5" t="s">
        <v>26</v>
      </c>
      <c r="G464" s="5" t="s">
        <v>124</v>
      </c>
      <c r="H464" s="4"/>
      <c r="I464" s="5" t="s">
        <v>396</v>
      </c>
      <c r="J464" s="5" t="s">
        <v>1500</v>
      </c>
      <c r="K464" s="5">
        <v>2.0</v>
      </c>
      <c r="L464" s="5">
        <v>-24.0</v>
      </c>
      <c r="M464" s="5">
        <v>-2.0</v>
      </c>
      <c r="N464" s="5">
        <v>-2.0</v>
      </c>
      <c r="O464" s="5">
        <v>-9.0</v>
      </c>
      <c r="P464" s="5">
        <v>4.75</v>
      </c>
      <c r="Q464" s="5">
        <v>4.75</v>
      </c>
      <c r="R464" s="5">
        <v>109.09</v>
      </c>
      <c r="S464" s="5" t="s">
        <v>30</v>
      </c>
      <c r="T464" s="5">
        <v>2023.0</v>
      </c>
      <c r="U464" s="6" t="str">
        <f>VLOOKUP(C464,[1]Sheet1!$C:$N,10,0)=L464</f>
        <v>#ERROR!</v>
      </c>
    </row>
    <row r="465" ht="12.75" hidden="1" customHeight="1">
      <c r="A465" s="5">
        <v>464.0</v>
      </c>
      <c r="B465" s="5">
        <v>132949.0</v>
      </c>
      <c r="C465" s="5" t="s">
        <v>1501</v>
      </c>
      <c r="D465" s="5" t="s">
        <v>1502</v>
      </c>
      <c r="E465" s="5" t="s">
        <v>681</v>
      </c>
      <c r="F465" s="5" t="s">
        <v>26</v>
      </c>
      <c r="G465" s="5" t="s">
        <v>98</v>
      </c>
      <c r="H465" s="4"/>
      <c r="I465" s="5" t="s">
        <v>1503</v>
      </c>
      <c r="J465" s="5" t="s">
        <v>206</v>
      </c>
      <c r="K465" s="5">
        <v>2.0</v>
      </c>
      <c r="L465" s="5">
        <v>-20.0</v>
      </c>
      <c r="M465" s="5">
        <v>8.0</v>
      </c>
      <c r="N465" s="5">
        <v>8.0</v>
      </c>
      <c r="O465" s="5">
        <v>0.0</v>
      </c>
      <c r="P465" s="5">
        <v>15.0</v>
      </c>
      <c r="Q465" s="5">
        <v>15.0</v>
      </c>
      <c r="R465" s="5">
        <v>71.43</v>
      </c>
      <c r="S465" s="5" t="s">
        <v>30</v>
      </c>
      <c r="T465" s="5">
        <v>2023.0</v>
      </c>
      <c r="U465" s="6" t="str">
        <f>VLOOKUP(C465,[1]Sheet1!$C:$N,10,0)=L465</f>
        <v>#ERROR!</v>
      </c>
    </row>
    <row r="466" ht="12.75" hidden="1" customHeight="1">
      <c r="A466" s="5">
        <v>465.0</v>
      </c>
      <c r="B466" s="5">
        <v>126863.0</v>
      </c>
      <c r="C466" s="5" t="s">
        <v>1504</v>
      </c>
      <c r="D466" s="5" t="s">
        <v>1505</v>
      </c>
      <c r="E466" s="5" t="s">
        <v>1019</v>
      </c>
      <c r="F466" s="5" t="s">
        <v>269</v>
      </c>
      <c r="G466" s="5" t="s">
        <v>77</v>
      </c>
      <c r="H466" s="4"/>
      <c r="I466" s="5" t="s">
        <v>1506</v>
      </c>
      <c r="J466" s="5" t="s">
        <v>397</v>
      </c>
      <c r="K466" s="5">
        <v>2.0</v>
      </c>
      <c r="L466" s="5">
        <v>-22.0</v>
      </c>
      <c r="M466" s="5">
        <v>2.0</v>
      </c>
      <c r="N466" s="5">
        <v>2.0</v>
      </c>
      <c r="O466" s="5">
        <v>0.0</v>
      </c>
      <c r="P466" s="5">
        <v>15.0</v>
      </c>
      <c r="Q466" s="5">
        <v>15.0</v>
      </c>
      <c r="R466" s="5">
        <v>91.67</v>
      </c>
      <c r="S466" s="5" t="s">
        <v>30</v>
      </c>
      <c r="T466" s="5">
        <v>2023.0</v>
      </c>
      <c r="U466" s="6" t="str">
        <f>VLOOKUP(C466,[1]Sheet1!$C:$N,10,0)=L466</f>
        <v>#ERROR!</v>
      </c>
    </row>
    <row r="467" ht="12.75" hidden="1" customHeight="1">
      <c r="A467" s="5">
        <v>466.0</v>
      </c>
      <c r="B467" s="5">
        <v>127664.0</v>
      </c>
      <c r="C467" s="5" t="s">
        <v>1507</v>
      </c>
      <c r="D467" s="5" t="s">
        <v>1508</v>
      </c>
      <c r="E467" s="5" t="s">
        <v>1019</v>
      </c>
      <c r="F467" s="5" t="s">
        <v>269</v>
      </c>
      <c r="G467" s="5" t="s">
        <v>84</v>
      </c>
      <c r="H467" s="4"/>
      <c r="I467" s="5" t="s">
        <v>726</v>
      </c>
      <c r="J467" s="5" t="s">
        <v>715</v>
      </c>
      <c r="K467" s="5">
        <v>2.0</v>
      </c>
      <c r="L467" s="5">
        <v>-21.0</v>
      </c>
      <c r="M467" s="5">
        <v>3.0</v>
      </c>
      <c r="N467" s="5">
        <v>3.0</v>
      </c>
      <c r="O467" s="5">
        <v>-2.0</v>
      </c>
      <c r="P467" s="5">
        <v>13.0</v>
      </c>
      <c r="Q467" s="5">
        <v>13.0</v>
      </c>
      <c r="R467" s="5">
        <v>87.5</v>
      </c>
      <c r="S467" s="5" t="s">
        <v>30</v>
      </c>
      <c r="T467" s="5">
        <v>2023.0</v>
      </c>
      <c r="U467" s="6" t="str">
        <f>VLOOKUP(C467,[1]Sheet1!$C:$N,10,0)=L467</f>
        <v>#ERROR!</v>
      </c>
    </row>
    <row r="468" ht="21.75" customHeight="1">
      <c r="A468" s="7">
        <v>467.0</v>
      </c>
      <c r="B468" s="7">
        <v>132453.0</v>
      </c>
      <c r="C468" s="7" t="s">
        <v>1509</v>
      </c>
      <c r="D468" s="7" t="s">
        <v>1510</v>
      </c>
      <c r="E468" s="7" t="s">
        <v>1511</v>
      </c>
      <c r="F468" s="7" t="s">
        <v>269</v>
      </c>
      <c r="G468" s="7" t="s">
        <v>27</v>
      </c>
      <c r="H468" s="8"/>
      <c r="I468" s="7" t="s">
        <v>784</v>
      </c>
      <c r="J468" s="7" t="s">
        <v>1512</v>
      </c>
      <c r="K468" s="7">
        <v>2.0</v>
      </c>
      <c r="L468" s="7">
        <v>-20.0</v>
      </c>
      <c r="M468" s="7">
        <v>19.0</v>
      </c>
      <c r="N468" s="7">
        <v>19.0</v>
      </c>
      <c r="O468" s="5">
        <v>0.0</v>
      </c>
      <c r="P468" s="5">
        <v>15.0</v>
      </c>
      <c r="Q468" s="5">
        <v>15.0</v>
      </c>
      <c r="R468" s="5">
        <v>51.28</v>
      </c>
      <c r="S468" s="5" t="s">
        <v>30</v>
      </c>
      <c r="T468" s="5">
        <v>2023.0</v>
      </c>
      <c r="U468" s="8" t="str">
        <f>VLOOKUP(C468,[1]Sheet1!$C:$N,10,0)</f>
        <v>#ERROR!</v>
      </c>
      <c r="V468" s="8" t="str">
        <f>VLOOKUP(C468,[1]Sheet1!$C:$N,11,0)</f>
        <v>#ERROR!</v>
      </c>
      <c r="W468" s="8" t="str">
        <f>L468-U468</f>
        <v>#ERROR!</v>
      </c>
      <c r="X468" s="8"/>
      <c r="Y468" s="8">
        <v>14.0</v>
      </c>
    </row>
    <row r="469" ht="12.75" hidden="1" customHeight="1">
      <c r="A469" s="5">
        <v>468.0</v>
      </c>
      <c r="B469" s="5">
        <v>129317.0</v>
      </c>
      <c r="C469" s="5" t="s">
        <v>1513</v>
      </c>
      <c r="D469" s="5" t="s">
        <v>1514</v>
      </c>
      <c r="E469" s="5" t="s">
        <v>1515</v>
      </c>
      <c r="F469" s="5" t="s">
        <v>269</v>
      </c>
      <c r="G469" s="5" t="s">
        <v>51</v>
      </c>
      <c r="H469" s="4"/>
      <c r="I469" s="5" t="s">
        <v>644</v>
      </c>
      <c r="J469" s="5" t="s">
        <v>222</v>
      </c>
      <c r="K469" s="5">
        <v>2.0</v>
      </c>
      <c r="L469" s="5">
        <v>-20.0</v>
      </c>
      <c r="M469" s="5">
        <v>8.0</v>
      </c>
      <c r="N469" s="5">
        <v>8.0</v>
      </c>
      <c r="O469" s="5">
        <v>0.0</v>
      </c>
      <c r="P469" s="5">
        <v>15.0</v>
      </c>
      <c r="Q469" s="5">
        <v>15.0</v>
      </c>
      <c r="R469" s="5">
        <v>71.43</v>
      </c>
      <c r="S469" s="5" t="s">
        <v>30</v>
      </c>
      <c r="T469" s="5">
        <v>2023.0</v>
      </c>
      <c r="U469" s="6" t="str">
        <f>VLOOKUP(C469,[1]Sheet1!$C:$N,10,0)=L469</f>
        <v>#ERROR!</v>
      </c>
    </row>
    <row r="470" ht="12.75" hidden="1" customHeight="1">
      <c r="A470" s="5">
        <v>469.0</v>
      </c>
      <c r="B470" s="5">
        <v>146519.0</v>
      </c>
      <c r="C470" s="5" t="s">
        <v>1516</v>
      </c>
      <c r="D470" s="5" t="s">
        <v>1517</v>
      </c>
      <c r="E470" s="5" t="s">
        <v>1518</v>
      </c>
      <c r="F470" s="5" t="s">
        <v>269</v>
      </c>
      <c r="G470" s="5" t="s">
        <v>51</v>
      </c>
      <c r="H470" s="4"/>
      <c r="I470" s="5" t="s">
        <v>406</v>
      </c>
      <c r="J470" s="5" t="s">
        <v>397</v>
      </c>
      <c r="K470" s="5">
        <v>2.0</v>
      </c>
      <c r="L470" s="5">
        <v>-17.0</v>
      </c>
      <c r="M470" s="5">
        <v>9.0</v>
      </c>
      <c r="N470" s="5">
        <v>9.0</v>
      </c>
      <c r="O470" s="5">
        <v>0.0</v>
      </c>
      <c r="P470" s="5">
        <v>15.0</v>
      </c>
      <c r="Q470" s="5">
        <v>15.0</v>
      </c>
      <c r="R470" s="5">
        <v>65.38</v>
      </c>
      <c r="S470" s="5" t="s">
        <v>30</v>
      </c>
      <c r="T470" s="5">
        <v>2023.0</v>
      </c>
      <c r="U470" s="6" t="str">
        <f>VLOOKUP(C470,[1]Sheet1!$C:$N,10,0)=L470</f>
        <v>#ERROR!</v>
      </c>
    </row>
    <row r="471" ht="12.75" hidden="1" customHeight="1">
      <c r="A471" s="5">
        <v>470.0</v>
      </c>
      <c r="B471" s="5">
        <v>129508.0</v>
      </c>
      <c r="C471" s="5" t="s">
        <v>1519</v>
      </c>
      <c r="D471" s="5" t="s">
        <v>1520</v>
      </c>
      <c r="E471" s="5" t="s">
        <v>1521</v>
      </c>
      <c r="F471" s="5" t="s">
        <v>269</v>
      </c>
      <c r="G471" s="5" t="s">
        <v>51</v>
      </c>
      <c r="H471" s="4"/>
      <c r="I471" s="5" t="s">
        <v>187</v>
      </c>
      <c r="J471" s="5" t="s">
        <v>100</v>
      </c>
      <c r="K471" s="5">
        <v>2.0</v>
      </c>
      <c r="L471" s="5">
        <v>-22.0</v>
      </c>
      <c r="M471" s="5">
        <v>2.0</v>
      </c>
      <c r="N471" s="5">
        <v>2.0</v>
      </c>
      <c r="O471" s="5">
        <v>0.0</v>
      </c>
      <c r="P471" s="5">
        <v>15.0</v>
      </c>
      <c r="Q471" s="5">
        <v>15.0</v>
      </c>
      <c r="R471" s="5">
        <v>91.67</v>
      </c>
      <c r="S471" s="5" t="s">
        <v>30</v>
      </c>
      <c r="T471" s="5">
        <v>2023.0</v>
      </c>
      <c r="U471" s="6" t="str">
        <f>VLOOKUP(C471,[1]Sheet1!$C:$N,10,0)=L471</f>
        <v>#ERROR!</v>
      </c>
    </row>
    <row r="472" ht="12.75" hidden="1" customHeight="1">
      <c r="A472" s="5">
        <v>471.0</v>
      </c>
      <c r="B472" s="5">
        <v>155767.0</v>
      </c>
      <c r="C472" s="5" t="s">
        <v>1522</v>
      </c>
      <c r="D472" s="5" t="s">
        <v>1523</v>
      </c>
      <c r="E472" s="5" t="s">
        <v>1524</v>
      </c>
      <c r="F472" s="5" t="s">
        <v>269</v>
      </c>
      <c r="G472" s="5" t="s">
        <v>51</v>
      </c>
      <c r="H472" s="4"/>
      <c r="I472" s="5" t="s">
        <v>1525</v>
      </c>
      <c r="J472" s="5" t="s">
        <v>59</v>
      </c>
      <c r="K472" s="5">
        <v>2.0</v>
      </c>
      <c r="L472" s="5">
        <v>-16.0</v>
      </c>
      <c r="M472" s="5">
        <v>9.0</v>
      </c>
      <c r="N472" s="5">
        <v>9.0</v>
      </c>
      <c r="O472" s="5">
        <v>-7.0</v>
      </c>
      <c r="P472" s="5">
        <v>8.0</v>
      </c>
      <c r="Q472" s="5">
        <v>8.0</v>
      </c>
      <c r="R472" s="5">
        <v>64.0</v>
      </c>
      <c r="S472" s="5" t="s">
        <v>30</v>
      </c>
      <c r="T472" s="5">
        <v>2023.0</v>
      </c>
      <c r="U472" s="6" t="str">
        <f>VLOOKUP(C472,[1]Sheet1!$C:$N,10,0)=L472</f>
        <v>#ERROR!</v>
      </c>
    </row>
    <row r="473" ht="12.75" hidden="1" customHeight="1">
      <c r="A473" s="5">
        <v>472.0</v>
      </c>
      <c r="B473" s="5">
        <v>129466.0</v>
      </c>
      <c r="C473" s="5" t="s">
        <v>1526</v>
      </c>
      <c r="D473" s="5" t="s">
        <v>1527</v>
      </c>
      <c r="E473" s="5" t="s">
        <v>718</v>
      </c>
      <c r="F473" s="5" t="s">
        <v>269</v>
      </c>
      <c r="G473" s="5" t="s">
        <v>77</v>
      </c>
      <c r="H473" s="4"/>
      <c r="I473" s="5" t="s">
        <v>1528</v>
      </c>
      <c r="J473" s="5" t="s">
        <v>397</v>
      </c>
      <c r="K473" s="5">
        <v>2.0</v>
      </c>
      <c r="L473" s="5">
        <v>-28.0</v>
      </c>
      <c r="M473" s="5">
        <v>0.0</v>
      </c>
      <c r="N473" s="5">
        <v>0.0</v>
      </c>
      <c r="O473" s="5">
        <v>0.0</v>
      </c>
      <c r="P473" s="5">
        <v>15.0</v>
      </c>
      <c r="Q473" s="5">
        <v>15.0</v>
      </c>
      <c r="R473" s="5">
        <v>100.0</v>
      </c>
      <c r="S473" s="5" t="s">
        <v>30</v>
      </c>
      <c r="T473" s="5">
        <v>2023.0</v>
      </c>
      <c r="U473" s="6" t="str">
        <f>VLOOKUP(C473,[1]Sheet1!$C:$N,10,0)=L473</f>
        <v>#ERROR!</v>
      </c>
    </row>
    <row r="474" ht="12.75" hidden="1" customHeight="1">
      <c r="A474" s="5">
        <v>473.0</v>
      </c>
      <c r="B474" s="5">
        <v>126423.0</v>
      </c>
      <c r="C474" s="5" t="s">
        <v>1529</v>
      </c>
      <c r="D474" s="5" t="s">
        <v>1530</v>
      </c>
      <c r="E474" s="5" t="s">
        <v>1531</v>
      </c>
      <c r="F474" s="5" t="s">
        <v>26</v>
      </c>
      <c r="G474" s="5" t="s">
        <v>51</v>
      </c>
      <c r="H474" s="4"/>
      <c r="I474" s="5" t="s">
        <v>1459</v>
      </c>
      <c r="J474" s="5" t="s">
        <v>1532</v>
      </c>
      <c r="K474" s="5">
        <v>2.0</v>
      </c>
      <c r="L474" s="5">
        <v>-7.0</v>
      </c>
      <c r="M474" s="5">
        <v>17.0</v>
      </c>
      <c r="N474" s="5">
        <v>17.0</v>
      </c>
      <c r="O474" s="5">
        <v>0.0</v>
      </c>
      <c r="P474" s="5">
        <v>15.0</v>
      </c>
      <c r="Q474" s="5">
        <v>15.0</v>
      </c>
      <c r="R474" s="5">
        <v>29.17</v>
      </c>
      <c r="S474" s="5" t="s">
        <v>30</v>
      </c>
      <c r="T474" s="5">
        <v>2023.0</v>
      </c>
      <c r="U474" s="6" t="str">
        <f>VLOOKUP(C474,[1]Sheet1!$C:$N,10,0)=L474</f>
        <v>#ERROR!</v>
      </c>
    </row>
    <row r="475" ht="21.75" customHeight="1">
      <c r="A475" s="7">
        <v>474.0</v>
      </c>
      <c r="B475" s="7">
        <v>118547.0</v>
      </c>
      <c r="C475" s="7" t="s">
        <v>1533</v>
      </c>
      <c r="D475" s="7" t="s">
        <v>1534</v>
      </c>
      <c r="E475" s="7" t="s">
        <v>1535</v>
      </c>
      <c r="F475" s="7" t="s">
        <v>26</v>
      </c>
      <c r="G475" s="7" t="s">
        <v>51</v>
      </c>
      <c r="H475" s="8"/>
      <c r="I475" s="7" t="s">
        <v>961</v>
      </c>
      <c r="J475" s="7" t="s">
        <v>206</v>
      </c>
      <c r="K475" s="7">
        <v>2.0</v>
      </c>
      <c r="L475" s="7">
        <v>-15.0</v>
      </c>
      <c r="M475" s="7">
        <v>9.0</v>
      </c>
      <c r="N475" s="7">
        <v>9.0</v>
      </c>
      <c r="O475" s="5">
        <v>0.0</v>
      </c>
      <c r="P475" s="5">
        <v>15.0</v>
      </c>
      <c r="Q475" s="5">
        <v>15.0</v>
      </c>
      <c r="R475" s="5">
        <v>62.5</v>
      </c>
      <c r="S475" s="5" t="s">
        <v>30</v>
      </c>
      <c r="T475" s="5">
        <v>2023.0</v>
      </c>
      <c r="U475" s="8" t="str">
        <f>VLOOKUP(C475,[1]Sheet1!$C:$N,10,0)</f>
        <v>#ERROR!</v>
      </c>
      <c r="V475" s="8" t="str">
        <f>VLOOKUP(C475,[1]Sheet1!$C:$N,11,0)</f>
        <v>#ERROR!</v>
      </c>
      <c r="W475" s="8" t="str">
        <f>L475-U475</f>
        <v>#ERROR!</v>
      </c>
      <c r="X475" s="8"/>
      <c r="Y475" s="8">
        <v>5.0</v>
      </c>
    </row>
    <row r="476" ht="12.75" hidden="1" customHeight="1">
      <c r="A476" s="5">
        <v>475.0</v>
      </c>
      <c r="B476" s="5">
        <v>145937.0</v>
      </c>
      <c r="C476" s="5" t="s">
        <v>1536</v>
      </c>
      <c r="D476" s="5" t="s">
        <v>1537</v>
      </c>
      <c r="E476" s="5" t="s">
        <v>1538</v>
      </c>
      <c r="F476" s="5" t="s">
        <v>26</v>
      </c>
      <c r="G476" s="5" t="s">
        <v>77</v>
      </c>
      <c r="H476" s="4"/>
      <c r="I476" s="5" t="s">
        <v>1539</v>
      </c>
      <c r="J476" s="5" t="s">
        <v>145</v>
      </c>
      <c r="K476" s="5">
        <v>2.0</v>
      </c>
      <c r="L476" s="5">
        <v>-26.0</v>
      </c>
      <c r="M476" s="5">
        <v>0.0</v>
      </c>
      <c r="N476" s="5">
        <v>0.0</v>
      </c>
      <c r="O476" s="5">
        <v>0.0</v>
      </c>
      <c r="P476" s="5">
        <v>13.75</v>
      </c>
      <c r="Q476" s="5">
        <v>13.75</v>
      </c>
      <c r="R476" s="5">
        <v>100.0</v>
      </c>
      <c r="S476" s="5" t="s">
        <v>30</v>
      </c>
      <c r="T476" s="5">
        <v>2023.0</v>
      </c>
      <c r="U476" s="6" t="str">
        <f>VLOOKUP(C476,[1]Sheet1!$C:$N,10,0)=L476</f>
        <v>#ERROR!</v>
      </c>
    </row>
    <row r="477" ht="12.75" hidden="1" customHeight="1">
      <c r="A477" s="5">
        <v>476.0</v>
      </c>
      <c r="B477" s="5">
        <v>121273.0</v>
      </c>
      <c r="C477" s="5" t="s">
        <v>1540</v>
      </c>
      <c r="D477" s="5" t="s">
        <v>1541</v>
      </c>
      <c r="E477" s="5" t="s">
        <v>1542</v>
      </c>
      <c r="F477" s="5" t="s">
        <v>26</v>
      </c>
      <c r="G477" s="5" t="s">
        <v>51</v>
      </c>
      <c r="H477" s="4"/>
      <c r="I477" s="5" t="s">
        <v>216</v>
      </c>
      <c r="J477" s="5" t="s">
        <v>1543</v>
      </c>
      <c r="K477" s="5">
        <v>2.0</v>
      </c>
      <c r="L477" s="5">
        <v>-40.0</v>
      </c>
      <c r="M477" s="5">
        <v>2.0</v>
      </c>
      <c r="N477" s="5">
        <v>2.0</v>
      </c>
      <c r="O477" s="5">
        <v>0.0</v>
      </c>
      <c r="P477" s="5">
        <v>15.0</v>
      </c>
      <c r="Q477" s="5">
        <v>15.0</v>
      </c>
      <c r="R477" s="5">
        <v>95.24</v>
      </c>
      <c r="S477" s="5" t="s">
        <v>30</v>
      </c>
      <c r="T477" s="5">
        <v>2023.0</v>
      </c>
      <c r="U477" s="6" t="str">
        <f>VLOOKUP(C477,[1]Sheet1!$C:$N,10,0)=L477</f>
        <v>#ERROR!</v>
      </c>
    </row>
    <row r="478" ht="12.75" hidden="1" customHeight="1">
      <c r="A478" s="5">
        <v>477.0</v>
      </c>
      <c r="B478" s="5">
        <v>124283.0</v>
      </c>
      <c r="C478" s="5" t="s">
        <v>1544</v>
      </c>
      <c r="D478" s="5" t="s">
        <v>1545</v>
      </c>
      <c r="E478" s="5" t="s">
        <v>1546</v>
      </c>
      <c r="F478" s="5" t="s">
        <v>26</v>
      </c>
      <c r="G478" s="5" t="s">
        <v>51</v>
      </c>
      <c r="H478" s="4"/>
      <c r="I478" s="5" t="s">
        <v>1547</v>
      </c>
      <c r="J478" s="5" t="s">
        <v>59</v>
      </c>
      <c r="K478" s="5">
        <v>2.0</v>
      </c>
      <c r="L478" s="5">
        <v>-22.0</v>
      </c>
      <c r="M478" s="5">
        <v>11.0</v>
      </c>
      <c r="N478" s="5">
        <v>11.0</v>
      </c>
      <c r="O478" s="5">
        <v>-5.0</v>
      </c>
      <c r="P478" s="5">
        <v>10.0</v>
      </c>
      <c r="Q478" s="5">
        <v>10.0</v>
      </c>
      <c r="R478" s="5">
        <v>66.67</v>
      </c>
      <c r="S478" s="5" t="s">
        <v>30</v>
      </c>
      <c r="T478" s="5">
        <v>2023.0</v>
      </c>
      <c r="U478" s="6" t="str">
        <f>VLOOKUP(C478,[1]Sheet1!$C:$N,10,0)=L478</f>
        <v>#ERROR!</v>
      </c>
    </row>
    <row r="479" ht="12.75" hidden="1" customHeight="1">
      <c r="A479" s="5">
        <v>478.0</v>
      </c>
      <c r="B479" s="5">
        <v>128599.0</v>
      </c>
      <c r="C479" s="5" t="s">
        <v>1548</v>
      </c>
      <c r="D479" s="5" t="s">
        <v>1549</v>
      </c>
      <c r="E479" s="5" t="s">
        <v>1550</v>
      </c>
      <c r="F479" s="5" t="s">
        <v>269</v>
      </c>
      <c r="G479" s="5" t="s">
        <v>51</v>
      </c>
      <c r="H479" s="4"/>
      <c r="I479" s="5" t="s">
        <v>112</v>
      </c>
      <c r="J479" s="5" t="s">
        <v>1551</v>
      </c>
      <c r="K479" s="5">
        <v>2.0</v>
      </c>
      <c r="L479" s="5">
        <v>-5.0</v>
      </c>
      <c r="M479" s="5">
        <v>24.0</v>
      </c>
      <c r="N479" s="5">
        <v>24.0</v>
      </c>
      <c r="O479" s="5">
        <v>0.0</v>
      </c>
      <c r="P479" s="5">
        <v>15.0</v>
      </c>
      <c r="Q479" s="5">
        <v>15.0</v>
      </c>
      <c r="R479" s="5">
        <v>17.24</v>
      </c>
      <c r="S479" s="5" t="s">
        <v>30</v>
      </c>
      <c r="T479" s="5">
        <v>2023.0</v>
      </c>
      <c r="U479" s="6" t="str">
        <f>VLOOKUP(C479,[1]Sheet1!$C:$N,10,0)=L479</f>
        <v>#ERROR!</v>
      </c>
    </row>
    <row r="480" ht="12.75" hidden="1" customHeight="1">
      <c r="A480" s="5">
        <v>479.0</v>
      </c>
      <c r="B480" s="5">
        <v>133284.0</v>
      </c>
      <c r="C480" s="5" t="s">
        <v>1552</v>
      </c>
      <c r="D480" s="5" t="s">
        <v>1553</v>
      </c>
      <c r="E480" s="5" t="s">
        <v>1554</v>
      </c>
      <c r="F480" s="5" t="s">
        <v>26</v>
      </c>
      <c r="G480" s="5" t="s">
        <v>51</v>
      </c>
      <c r="H480" s="4"/>
      <c r="I480" s="5" t="s">
        <v>244</v>
      </c>
      <c r="J480" s="5" t="s">
        <v>79</v>
      </c>
      <c r="K480" s="5">
        <v>2.0</v>
      </c>
      <c r="L480" s="5">
        <v>-24.0</v>
      </c>
      <c r="M480" s="5">
        <v>0.0</v>
      </c>
      <c r="N480" s="5">
        <v>0.0</v>
      </c>
      <c r="O480" s="5">
        <v>-1.0</v>
      </c>
      <c r="P480" s="5">
        <v>14.0</v>
      </c>
      <c r="Q480" s="5">
        <v>14.0</v>
      </c>
      <c r="R480" s="5">
        <v>100.0</v>
      </c>
      <c r="S480" s="5" t="s">
        <v>30</v>
      </c>
      <c r="T480" s="5">
        <v>2023.0</v>
      </c>
      <c r="U480" s="6" t="str">
        <f>VLOOKUP(C480,[1]Sheet1!$C:$N,10,0)=L480</f>
        <v>#ERROR!</v>
      </c>
    </row>
    <row r="481" ht="12.75" hidden="1" customHeight="1">
      <c r="A481" s="5">
        <v>480.0</v>
      </c>
      <c r="B481" s="5">
        <v>124201.0</v>
      </c>
      <c r="C481" s="5" t="s">
        <v>1555</v>
      </c>
      <c r="D481" s="5" t="s">
        <v>1556</v>
      </c>
      <c r="E481" s="5" t="s">
        <v>1108</v>
      </c>
      <c r="F481" s="5" t="s">
        <v>269</v>
      </c>
      <c r="G481" s="5" t="s">
        <v>51</v>
      </c>
      <c r="H481" s="4"/>
      <c r="I481" s="5" t="s">
        <v>1186</v>
      </c>
      <c r="J481" s="5" t="s">
        <v>59</v>
      </c>
      <c r="K481" s="5">
        <v>2.0</v>
      </c>
      <c r="L481" s="5">
        <v>-23.0</v>
      </c>
      <c r="M481" s="5">
        <v>1.0</v>
      </c>
      <c r="N481" s="5">
        <v>1.0</v>
      </c>
      <c r="O481" s="5">
        <v>0.0</v>
      </c>
      <c r="P481" s="5">
        <v>15.0</v>
      </c>
      <c r="Q481" s="5">
        <v>15.0</v>
      </c>
      <c r="R481" s="5">
        <v>95.83</v>
      </c>
      <c r="S481" s="5" t="s">
        <v>30</v>
      </c>
      <c r="T481" s="5">
        <v>2023.0</v>
      </c>
      <c r="U481" s="6" t="str">
        <f>VLOOKUP(C481,[1]Sheet1!$C:$N,10,0)=L481</f>
        <v>#ERROR!</v>
      </c>
    </row>
    <row r="482" ht="12.75" hidden="1" customHeight="1">
      <c r="A482" s="5">
        <v>481.0</v>
      </c>
      <c r="B482" s="5">
        <v>116584.0</v>
      </c>
      <c r="C482" s="5" t="s">
        <v>1557</v>
      </c>
      <c r="D482" s="5" t="s">
        <v>1558</v>
      </c>
      <c r="E482" s="5" t="s">
        <v>1559</v>
      </c>
      <c r="F482" s="5" t="s">
        <v>26</v>
      </c>
      <c r="G482" s="5" t="s">
        <v>84</v>
      </c>
      <c r="H482" s="4"/>
      <c r="I482" s="5" t="s">
        <v>1560</v>
      </c>
      <c r="J482" s="5" t="s">
        <v>206</v>
      </c>
      <c r="K482" s="5">
        <v>2.0</v>
      </c>
      <c r="L482" s="5">
        <v>-24.0</v>
      </c>
      <c r="M482" s="5">
        <v>0.0</v>
      </c>
      <c r="N482" s="5">
        <v>0.0</v>
      </c>
      <c r="O482" s="5">
        <v>0.0</v>
      </c>
      <c r="P482" s="5">
        <v>15.0</v>
      </c>
      <c r="Q482" s="5">
        <v>15.0</v>
      </c>
      <c r="R482" s="5">
        <v>100.0</v>
      </c>
      <c r="S482" s="5" t="s">
        <v>30</v>
      </c>
      <c r="T482" s="5">
        <v>2023.0</v>
      </c>
      <c r="U482" s="6" t="str">
        <f>VLOOKUP(C482,[1]Sheet1!$C:$N,10,0)=L482</f>
        <v>#ERROR!</v>
      </c>
    </row>
    <row r="483" ht="12.75" hidden="1" customHeight="1">
      <c r="A483" s="5">
        <v>482.0</v>
      </c>
      <c r="B483" s="5">
        <v>132069.0</v>
      </c>
      <c r="C483" s="5" t="s">
        <v>1561</v>
      </c>
      <c r="D483" s="5" t="s">
        <v>1562</v>
      </c>
      <c r="E483" s="5" t="s">
        <v>1563</v>
      </c>
      <c r="F483" s="5" t="s">
        <v>26</v>
      </c>
      <c r="G483" s="5" t="s">
        <v>77</v>
      </c>
      <c r="H483" s="4"/>
      <c r="I483" s="5" t="s">
        <v>1564</v>
      </c>
      <c r="J483" s="5" t="s">
        <v>1565</v>
      </c>
      <c r="K483" s="5">
        <v>2.0</v>
      </c>
      <c r="L483" s="5">
        <v>-32.0</v>
      </c>
      <c r="M483" s="5">
        <v>4.0</v>
      </c>
      <c r="N483" s="5">
        <v>4.0</v>
      </c>
      <c r="O483" s="5">
        <v>0.0</v>
      </c>
      <c r="P483" s="5">
        <v>15.0</v>
      </c>
      <c r="Q483" s="5">
        <v>15.0</v>
      </c>
      <c r="R483" s="5">
        <v>88.89</v>
      </c>
      <c r="S483" s="5" t="s">
        <v>30</v>
      </c>
      <c r="T483" s="5">
        <v>2023.0</v>
      </c>
      <c r="U483" s="6" t="str">
        <f>VLOOKUP(C483,[1]Sheet1!$C:$N,10,0)=L483</f>
        <v>#ERROR!</v>
      </c>
    </row>
    <row r="484" ht="12.75" hidden="1" customHeight="1">
      <c r="A484" s="5">
        <v>483.0</v>
      </c>
      <c r="B484" s="5">
        <v>129325.0</v>
      </c>
      <c r="C484" s="5" t="s">
        <v>1566</v>
      </c>
      <c r="D484" s="5" t="s">
        <v>1567</v>
      </c>
      <c r="E484" s="5" t="s">
        <v>1568</v>
      </c>
      <c r="F484" s="5" t="s">
        <v>269</v>
      </c>
      <c r="G484" s="5" t="s">
        <v>51</v>
      </c>
      <c r="H484" s="4"/>
      <c r="I484" s="5" t="s">
        <v>1569</v>
      </c>
      <c r="J484" s="5" t="s">
        <v>59</v>
      </c>
      <c r="K484" s="5">
        <v>2.0</v>
      </c>
      <c r="L484" s="5">
        <v>-20.0</v>
      </c>
      <c r="M484" s="5">
        <v>4.0</v>
      </c>
      <c r="N484" s="5">
        <v>4.0</v>
      </c>
      <c r="O484" s="5">
        <v>-2.0</v>
      </c>
      <c r="P484" s="5">
        <v>13.0</v>
      </c>
      <c r="Q484" s="5">
        <v>13.0</v>
      </c>
      <c r="R484" s="5">
        <v>83.33</v>
      </c>
      <c r="S484" s="5" t="s">
        <v>30</v>
      </c>
      <c r="T484" s="5">
        <v>2023.0</v>
      </c>
      <c r="U484" s="6" t="str">
        <f>VLOOKUP(C484,[1]Sheet1!$C:$N,10,0)=L484</f>
        <v>#ERROR!</v>
      </c>
    </row>
    <row r="485" ht="12.75" hidden="1" customHeight="1">
      <c r="A485" s="5">
        <v>484.0</v>
      </c>
      <c r="B485" s="5">
        <v>118525.0</v>
      </c>
      <c r="C485" s="5" t="s">
        <v>1570</v>
      </c>
      <c r="D485" s="5" t="s">
        <v>1571</v>
      </c>
      <c r="E485" s="5" t="s">
        <v>1572</v>
      </c>
      <c r="F485" s="5" t="s">
        <v>26</v>
      </c>
      <c r="G485" s="5" t="s">
        <v>39</v>
      </c>
      <c r="H485" s="4"/>
      <c r="I485" s="5" t="s">
        <v>1573</v>
      </c>
      <c r="J485" s="5" t="s">
        <v>472</v>
      </c>
      <c r="K485" s="5">
        <v>2.0</v>
      </c>
      <c r="L485" s="5">
        <v>-23.0</v>
      </c>
      <c r="M485" s="5">
        <v>1.0</v>
      </c>
      <c r="N485" s="5">
        <v>1.0</v>
      </c>
      <c r="O485" s="5">
        <v>0.0</v>
      </c>
      <c r="P485" s="5">
        <v>15.0</v>
      </c>
      <c r="Q485" s="5">
        <v>15.0</v>
      </c>
      <c r="R485" s="5">
        <v>95.83</v>
      </c>
      <c r="S485" s="5" t="s">
        <v>30</v>
      </c>
      <c r="T485" s="5">
        <v>2023.0</v>
      </c>
      <c r="U485" s="6" t="str">
        <f>VLOOKUP(C485,[1]Sheet1!$C:$N,10,0)=L485</f>
        <v>#ERROR!</v>
      </c>
    </row>
    <row r="486" ht="12.75" hidden="1" customHeight="1">
      <c r="A486" s="5">
        <v>485.0</v>
      </c>
      <c r="B486" s="5">
        <v>143507.0</v>
      </c>
      <c r="C486" s="5" t="s">
        <v>1574</v>
      </c>
      <c r="D486" s="5" t="s">
        <v>1575</v>
      </c>
      <c r="E486" s="5" t="s">
        <v>631</v>
      </c>
      <c r="F486" s="5" t="s">
        <v>139</v>
      </c>
      <c r="G486" s="5" t="s">
        <v>84</v>
      </c>
      <c r="H486" s="4"/>
      <c r="I486" s="5" t="s">
        <v>514</v>
      </c>
      <c r="J486" s="5" t="s">
        <v>41</v>
      </c>
      <c r="K486" s="5">
        <v>2.0</v>
      </c>
      <c r="L486" s="5">
        <v>-16.0</v>
      </c>
      <c r="M486" s="5">
        <v>13.0</v>
      </c>
      <c r="N486" s="5">
        <v>13.0</v>
      </c>
      <c r="O486" s="5">
        <v>0.0</v>
      </c>
      <c r="P486" s="5">
        <v>15.0</v>
      </c>
      <c r="Q486" s="5">
        <v>15.0</v>
      </c>
      <c r="R486" s="5">
        <v>55.17</v>
      </c>
      <c r="S486" s="5" t="s">
        <v>30</v>
      </c>
      <c r="T486" s="5">
        <v>2023.0</v>
      </c>
      <c r="U486" s="6" t="str">
        <f>VLOOKUP(C486,[1]Sheet1!$C:$N,10,0)=L486</f>
        <v>#ERROR!</v>
      </c>
    </row>
    <row r="487" ht="21.75" customHeight="1">
      <c r="A487" s="7">
        <v>486.0</v>
      </c>
      <c r="B487" s="7">
        <v>119240.0</v>
      </c>
      <c r="C487" s="7" t="s">
        <v>1576</v>
      </c>
      <c r="D487" s="7" t="s">
        <v>1577</v>
      </c>
      <c r="E487" s="7" t="s">
        <v>1578</v>
      </c>
      <c r="F487" s="7" t="s">
        <v>26</v>
      </c>
      <c r="G487" s="7" t="s">
        <v>84</v>
      </c>
      <c r="H487" s="8"/>
      <c r="I487" s="7" t="s">
        <v>987</v>
      </c>
      <c r="J487" s="7" t="s">
        <v>206</v>
      </c>
      <c r="K487" s="7">
        <v>2.0</v>
      </c>
      <c r="L487" s="7">
        <v>-17.0</v>
      </c>
      <c r="M487" s="7">
        <v>7.0</v>
      </c>
      <c r="N487" s="7">
        <v>7.0</v>
      </c>
      <c r="O487" s="5">
        <v>-1.0</v>
      </c>
      <c r="P487" s="5">
        <v>14.0</v>
      </c>
      <c r="Q487" s="5">
        <v>14.0</v>
      </c>
      <c r="R487" s="5">
        <v>70.83</v>
      </c>
      <c r="S487" s="5" t="s">
        <v>30</v>
      </c>
      <c r="T487" s="5">
        <v>2023.0</v>
      </c>
      <c r="U487" s="8" t="str">
        <f>VLOOKUP(C487,[1]Sheet1!$C:$N,10,0)</f>
        <v>#ERROR!</v>
      </c>
      <c r="V487" s="8" t="str">
        <f>VLOOKUP(C487,[1]Sheet1!$C:$N,11,0)</f>
        <v>#ERROR!</v>
      </c>
      <c r="W487" s="8" t="str">
        <f>L487-U487</f>
        <v>#ERROR!</v>
      </c>
      <c r="X487" s="8"/>
      <c r="Y487" s="8">
        <v>1.0</v>
      </c>
    </row>
    <row r="488" ht="12.75" hidden="1" customHeight="1">
      <c r="A488" s="5">
        <v>487.0</v>
      </c>
      <c r="B488" s="5">
        <v>137424.0</v>
      </c>
      <c r="C488" s="5" t="s">
        <v>1579</v>
      </c>
      <c r="D488" s="5" t="s">
        <v>1580</v>
      </c>
      <c r="E488" s="5" t="s">
        <v>44</v>
      </c>
      <c r="F488" s="5" t="s">
        <v>26</v>
      </c>
      <c r="G488" s="5" t="s">
        <v>39</v>
      </c>
      <c r="H488" s="4"/>
      <c r="I488" s="5" t="s">
        <v>1581</v>
      </c>
      <c r="J488" s="5" t="s">
        <v>59</v>
      </c>
      <c r="K488" s="5">
        <v>2.0</v>
      </c>
      <c r="L488" s="5">
        <v>-22.0</v>
      </c>
      <c r="M488" s="5">
        <v>2.0</v>
      </c>
      <c r="N488" s="5">
        <v>2.0</v>
      </c>
      <c r="O488" s="5">
        <v>0.0</v>
      </c>
      <c r="P488" s="5">
        <v>15.0</v>
      </c>
      <c r="Q488" s="5">
        <v>15.0</v>
      </c>
      <c r="R488" s="5">
        <v>91.67</v>
      </c>
      <c r="S488" s="5" t="s">
        <v>30</v>
      </c>
      <c r="T488" s="5">
        <v>2023.0</v>
      </c>
      <c r="U488" s="6" t="str">
        <f>VLOOKUP(C488,[1]Sheet1!$C:$N,10,0)=L488</f>
        <v>#ERROR!</v>
      </c>
    </row>
    <row r="489" ht="21.75" customHeight="1">
      <c r="A489" s="7">
        <v>488.0</v>
      </c>
      <c r="B489" s="7">
        <v>118445.0</v>
      </c>
      <c r="C489" s="7" t="s">
        <v>1582</v>
      </c>
      <c r="D489" s="7" t="s">
        <v>1583</v>
      </c>
      <c r="E489" s="7" t="s">
        <v>1584</v>
      </c>
      <c r="F489" s="7" t="s">
        <v>269</v>
      </c>
      <c r="G489" s="7" t="s">
        <v>270</v>
      </c>
      <c r="H489" s="8"/>
      <c r="I489" s="7" t="s">
        <v>192</v>
      </c>
      <c r="J489" s="7" t="s">
        <v>276</v>
      </c>
      <c r="K489" s="7">
        <v>2.0</v>
      </c>
      <c r="L489" s="7">
        <v>-12.0</v>
      </c>
      <c r="M489" s="7">
        <v>10.0</v>
      </c>
      <c r="N489" s="7">
        <v>10.0</v>
      </c>
      <c r="O489" s="5">
        <v>0.0</v>
      </c>
      <c r="P489" s="5">
        <v>13.75</v>
      </c>
      <c r="Q489" s="5">
        <v>13.75</v>
      </c>
      <c r="R489" s="5">
        <v>54.55</v>
      </c>
      <c r="S489" s="5" t="s">
        <v>30</v>
      </c>
      <c r="T489" s="5">
        <v>2023.0</v>
      </c>
      <c r="U489" s="8" t="str">
        <f>VLOOKUP(C489,[1]Sheet1!$C:$N,10,0)</f>
        <v>#ERROR!</v>
      </c>
      <c r="V489" s="8" t="str">
        <f>VLOOKUP(C489,[1]Sheet1!$C:$N,11,0)</f>
        <v>#ERROR!</v>
      </c>
      <c r="W489" s="8" t="str">
        <f>L489-U489</f>
        <v>#ERROR!</v>
      </c>
      <c r="X489" s="8"/>
      <c r="Y489" s="7">
        <v>5.0</v>
      </c>
    </row>
    <row r="490" ht="12.75" hidden="1" customHeight="1">
      <c r="A490" s="5">
        <v>489.0</v>
      </c>
      <c r="B490" s="5">
        <v>116903.0</v>
      </c>
      <c r="C490" s="5" t="s">
        <v>1585</v>
      </c>
      <c r="D490" s="5" t="s">
        <v>1586</v>
      </c>
      <c r="E490" s="5" t="s">
        <v>1587</v>
      </c>
      <c r="F490" s="5" t="s">
        <v>795</v>
      </c>
      <c r="G490" s="5" t="s">
        <v>84</v>
      </c>
      <c r="H490" s="4"/>
      <c r="I490" s="5" t="s">
        <v>1588</v>
      </c>
      <c r="J490" s="5" t="s">
        <v>276</v>
      </c>
      <c r="K490" s="5">
        <v>2.0</v>
      </c>
      <c r="L490" s="5">
        <v>-11.0</v>
      </c>
      <c r="M490" s="5">
        <v>11.0</v>
      </c>
      <c r="N490" s="5">
        <v>11.0</v>
      </c>
      <c r="O490" s="5">
        <v>-2.0</v>
      </c>
      <c r="P490" s="5">
        <v>11.75</v>
      </c>
      <c r="Q490" s="5">
        <v>11.75</v>
      </c>
      <c r="R490" s="5">
        <v>50.0</v>
      </c>
      <c r="S490" s="5" t="s">
        <v>30</v>
      </c>
      <c r="T490" s="5">
        <v>2023.0</v>
      </c>
      <c r="U490" s="6" t="str">
        <f>VLOOKUP(C490,[1]Sheet1!$C:$N,10,0)=L490</f>
        <v>#ERROR!</v>
      </c>
    </row>
    <row r="491" ht="12.75" hidden="1" customHeight="1">
      <c r="A491" s="5">
        <v>490.0</v>
      </c>
      <c r="B491" s="5">
        <v>124980.0</v>
      </c>
      <c r="C491" s="5" t="s">
        <v>1589</v>
      </c>
      <c r="D491" s="5" t="s">
        <v>1590</v>
      </c>
      <c r="E491" s="5" t="s">
        <v>1435</v>
      </c>
      <c r="F491" s="5" t="s">
        <v>795</v>
      </c>
      <c r="G491" s="5" t="s">
        <v>51</v>
      </c>
      <c r="H491" s="4"/>
      <c r="I491" s="5" t="s">
        <v>835</v>
      </c>
      <c r="J491" s="5" t="s">
        <v>108</v>
      </c>
      <c r="K491" s="5">
        <v>2.0</v>
      </c>
      <c r="L491" s="5">
        <v>-33.0</v>
      </c>
      <c r="M491" s="5">
        <v>0.0</v>
      </c>
      <c r="N491" s="5">
        <v>0.0</v>
      </c>
      <c r="O491" s="5">
        <v>0.0</v>
      </c>
      <c r="P491" s="5">
        <v>15.0</v>
      </c>
      <c r="Q491" s="5">
        <v>15.0</v>
      </c>
      <c r="R491" s="5">
        <v>100.0</v>
      </c>
      <c r="S491" s="5" t="s">
        <v>30</v>
      </c>
      <c r="T491" s="5">
        <v>2023.0</v>
      </c>
      <c r="U491" s="6" t="str">
        <f>VLOOKUP(C491,[1]Sheet1!$C:$N,10,0)=L491</f>
        <v>#ERROR!</v>
      </c>
    </row>
    <row r="492" ht="12.75" hidden="1" customHeight="1">
      <c r="A492" s="5">
        <v>491.0</v>
      </c>
      <c r="B492" s="5">
        <v>124979.0</v>
      </c>
      <c r="C492" s="5" t="s">
        <v>1591</v>
      </c>
      <c r="D492" s="5" t="s">
        <v>1592</v>
      </c>
      <c r="E492" s="5" t="s">
        <v>1435</v>
      </c>
      <c r="F492" s="5" t="s">
        <v>795</v>
      </c>
      <c r="G492" s="5" t="s">
        <v>51</v>
      </c>
      <c r="H492" s="4"/>
      <c r="I492" s="5" t="s">
        <v>835</v>
      </c>
      <c r="J492" s="5" t="s">
        <v>108</v>
      </c>
      <c r="K492" s="5">
        <v>2.0</v>
      </c>
      <c r="L492" s="5">
        <v>-18.0</v>
      </c>
      <c r="M492" s="5">
        <v>10.0</v>
      </c>
      <c r="N492" s="5">
        <v>10.0</v>
      </c>
      <c r="O492" s="5">
        <v>0.0</v>
      </c>
      <c r="P492" s="5">
        <v>15.0</v>
      </c>
      <c r="Q492" s="5">
        <v>15.0</v>
      </c>
      <c r="R492" s="5">
        <v>64.29</v>
      </c>
      <c r="S492" s="5" t="s">
        <v>30</v>
      </c>
      <c r="T492" s="5">
        <v>2023.0</v>
      </c>
      <c r="U492" s="6" t="str">
        <f>VLOOKUP(C492,[1]Sheet1!$C:$N,10,0)=L492</f>
        <v>#ERROR!</v>
      </c>
    </row>
    <row r="493" ht="12.75" hidden="1" customHeight="1">
      <c r="A493" s="5">
        <v>492.0</v>
      </c>
      <c r="B493" s="5">
        <v>129336.0</v>
      </c>
      <c r="C493" s="5" t="s">
        <v>1593</v>
      </c>
      <c r="D493" s="5" t="s">
        <v>1594</v>
      </c>
      <c r="E493" s="5" t="s">
        <v>1406</v>
      </c>
      <c r="F493" s="5" t="s">
        <v>795</v>
      </c>
      <c r="G493" s="5" t="s">
        <v>51</v>
      </c>
      <c r="H493" s="4"/>
      <c r="I493" s="5" t="s">
        <v>107</v>
      </c>
      <c r="J493" s="5" t="s">
        <v>108</v>
      </c>
      <c r="K493" s="5">
        <v>2.0</v>
      </c>
      <c r="L493" s="5">
        <v>-25.0</v>
      </c>
      <c r="M493" s="5">
        <v>0.0</v>
      </c>
      <c r="N493" s="5">
        <v>0.0</v>
      </c>
      <c r="O493" s="5">
        <v>0.0</v>
      </c>
      <c r="P493" s="5">
        <v>15.0</v>
      </c>
      <c r="Q493" s="5">
        <v>15.0</v>
      </c>
      <c r="R493" s="5">
        <v>100.0</v>
      </c>
      <c r="S493" s="5" t="s">
        <v>30</v>
      </c>
      <c r="T493" s="5">
        <v>2023.0</v>
      </c>
      <c r="U493" s="6" t="str">
        <f>VLOOKUP(C493,[1]Sheet1!$C:$N,10,0)=L493</f>
        <v>#ERROR!</v>
      </c>
    </row>
    <row r="494" ht="12.75" hidden="1" customHeight="1">
      <c r="A494" s="5">
        <v>493.0</v>
      </c>
      <c r="B494" s="5">
        <v>131900.0</v>
      </c>
      <c r="C494" s="5" t="s">
        <v>1595</v>
      </c>
      <c r="D494" s="5" t="s">
        <v>1596</v>
      </c>
      <c r="E494" s="5" t="s">
        <v>1597</v>
      </c>
      <c r="F494" s="5" t="s">
        <v>795</v>
      </c>
      <c r="G494" s="5" t="s">
        <v>51</v>
      </c>
      <c r="H494" s="4"/>
      <c r="I494" s="5" t="s">
        <v>289</v>
      </c>
      <c r="J494" s="5" t="s">
        <v>108</v>
      </c>
      <c r="K494" s="5">
        <v>2.0</v>
      </c>
      <c r="L494" s="5">
        <v>-20.0</v>
      </c>
      <c r="M494" s="5">
        <v>6.0</v>
      </c>
      <c r="N494" s="5">
        <v>6.0</v>
      </c>
      <c r="O494" s="5">
        <v>-11.0</v>
      </c>
      <c r="P494" s="5">
        <v>2.75</v>
      </c>
      <c r="Q494" s="5">
        <v>2.75</v>
      </c>
      <c r="R494" s="5">
        <v>76.92</v>
      </c>
      <c r="S494" s="5" t="s">
        <v>30</v>
      </c>
      <c r="T494" s="5">
        <v>2023.0</v>
      </c>
      <c r="U494" s="6" t="str">
        <f>VLOOKUP(C494,[1]Sheet1!$C:$N,10,0)=L494</f>
        <v>#ERROR!</v>
      </c>
    </row>
    <row r="495" ht="12.75" hidden="1" customHeight="1">
      <c r="A495" s="5">
        <v>494.0</v>
      </c>
      <c r="B495" s="5">
        <v>143736.0</v>
      </c>
      <c r="C495" s="5" t="s">
        <v>1598</v>
      </c>
      <c r="D495" s="5" t="s">
        <v>1599</v>
      </c>
      <c r="E495" s="5" t="s">
        <v>1432</v>
      </c>
      <c r="F495" s="5" t="s">
        <v>269</v>
      </c>
      <c r="G495" s="5" t="s">
        <v>77</v>
      </c>
      <c r="H495" s="4"/>
      <c r="I495" s="5" t="s">
        <v>1600</v>
      </c>
      <c r="J495" s="5" t="s">
        <v>397</v>
      </c>
      <c r="K495" s="5">
        <v>2.0</v>
      </c>
      <c r="L495" s="5">
        <v>-26.0</v>
      </c>
      <c r="M495" s="5">
        <v>-2.0</v>
      </c>
      <c r="N495" s="5">
        <v>-2.0</v>
      </c>
      <c r="O495" s="5">
        <v>-2.0</v>
      </c>
      <c r="P495" s="5">
        <v>13.0</v>
      </c>
      <c r="Q495" s="5">
        <v>13.0</v>
      </c>
      <c r="R495" s="5">
        <v>108.33</v>
      </c>
      <c r="S495" s="5" t="s">
        <v>30</v>
      </c>
      <c r="T495" s="5">
        <v>2023.0</v>
      </c>
      <c r="U495" s="6" t="str">
        <f>VLOOKUP(C495,[1]Sheet1!$C:$N,10,0)=L495</f>
        <v>#ERROR!</v>
      </c>
    </row>
    <row r="496" ht="12.75" hidden="1" customHeight="1">
      <c r="A496" s="5">
        <v>495.0</v>
      </c>
      <c r="B496" s="5">
        <v>134077.0</v>
      </c>
      <c r="C496" s="5" t="s">
        <v>1601</v>
      </c>
      <c r="D496" s="5" t="s">
        <v>1602</v>
      </c>
      <c r="E496" s="5" t="s">
        <v>1435</v>
      </c>
      <c r="F496" s="5" t="s">
        <v>795</v>
      </c>
      <c r="G496" s="5" t="s">
        <v>51</v>
      </c>
      <c r="H496" s="4"/>
      <c r="I496" s="5" t="s">
        <v>107</v>
      </c>
      <c r="J496" s="5" t="s">
        <v>108</v>
      </c>
      <c r="K496" s="5">
        <v>2.0</v>
      </c>
      <c r="L496" s="5">
        <v>-24.0</v>
      </c>
      <c r="M496" s="5">
        <v>0.0</v>
      </c>
      <c r="N496" s="5">
        <v>0.0</v>
      </c>
      <c r="O496" s="5">
        <v>-3.0</v>
      </c>
      <c r="P496" s="5">
        <v>12.0</v>
      </c>
      <c r="Q496" s="5">
        <v>12.0</v>
      </c>
      <c r="R496" s="5">
        <v>100.0</v>
      </c>
      <c r="S496" s="5" t="s">
        <v>30</v>
      </c>
      <c r="T496" s="5">
        <v>2023.0</v>
      </c>
      <c r="U496" s="6" t="str">
        <f>VLOOKUP(C496,[1]Sheet1!$C:$N,10,0)=L496</f>
        <v>#ERROR!</v>
      </c>
    </row>
    <row r="497" ht="12.75" hidden="1" customHeight="1">
      <c r="A497" s="5">
        <v>496.0</v>
      </c>
      <c r="B497" s="5">
        <v>129147.0</v>
      </c>
      <c r="C497" s="5" t="s">
        <v>1603</v>
      </c>
      <c r="D497" s="5" t="s">
        <v>1604</v>
      </c>
      <c r="E497" s="5" t="s">
        <v>1435</v>
      </c>
      <c r="F497" s="5" t="s">
        <v>795</v>
      </c>
      <c r="G497" s="5" t="s">
        <v>51</v>
      </c>
      <c r="H497" s="4"/>
      <c r="I497" s="5" t="s">
        <v>107</v>
      </c>
      <c r="J497" s="5" t="s">
        <v>108</v>
      </c>
      <c r="K497" s="5">
        <v>2.0</v>
      </c>
      <c r="L497" s="5">
        <v>-24.0</v>
      </c>
      <c r="M497" s="5">
        <v>0.0</v>
      </c>
      <c r="N497" s="5">
        <v>0.0</v>
      </c>
      <c r="O497" s="5">
        <v>0.0</v>
      </c>
      <c r="P497" s="5">
        <v>15.0</v>
      </c>
      <c r="Q497" s="5">
        <v>15.0</v>
      </c>
      <c r="R497" s="5">
        <v>100.0</v>
      </c>
      <c r="S497" s="5" t="s">
        <v>30</v>
      </c>
      <c r="T497" s="5">
        <v>2023.0</v>
      </c>
      <c r="U497" s="6" t="str">
        <f>VLOOKUP(C497,[1]Sheet1!$C:$N,10,0)=L497</f>
        <v>#ERROR!</v>
      </c>
    </row>
    <row r="498" ht="12.75" hidden="1" customHeight="1">
      <c r="A498" s="5">
        <v>497.0</v>
      </c>
      <c r="B498" s="5">
        <v>129598.0</v>
      </c>
      <c r="C498" s="5" t="s">
        <v>1605</v>
      </c>
      <c r="D498" s="5" t="s">
        <v>1606</v>
      </c>
      <c r="E498" s="5" t="s">
        <v>1435</v>
      </c>
      <c r="F498" s="5" t="s">
        <v>795</v>
      </c>
      <c r="G498" s="5" t="s">
        <v>51</v>
      </c>
      <c r="H498" s="4"/>
      <c r="I498" s="5" t="s">
        <v>1373</v>
      </c>
      <c r="J498" s="5" t="s">
        <v>108</v>
      </c>
      <c r="K498" s="5">
        <v>2.0</v>
      </c>
      <c r="L498" s="5">
        <v>-23.0</v>
      </c>
      <c r="M498" s="5">
        <v>1.0</v>
      </c>
      <c r="N498" s="5">
        <v>1.0</v>
      </c>
      <c r="O498" s="5">
        <v>0.0</v>
      </c>
      <c r="P498" s="5">
        <v>15.0</v>
      </c>
      <c r="Q498" s="5">
        <v>15.0</v>
      </c>
      <c r="R498" s="5">
        <v>95.83</v>
      </c>
      <c r="S498" s="5" t="s">
        <v>30</v>
      </c>
      <c r="T498" s="5">
        <v>2023.0</v>
      </c>
      <c r="U498" s="6" t="str">
        <f>VLOOKUP(C498,[1]Sheet1!$C:$N,10,0)=L498</f>
        <v>#ERROR!</v>
      </c>
    </row>
    <row r="499" ht="21.75" customHeight="1">
      <c r="A499" s="7">
        <v>498.0</v>
      </c>
      <c r="B499" s="7">
        <v>145769.0</v>
      </c>
      <c r="C499" s="7" t="s">
        <v>1607</v>
      </c>
      <c r="D499" s="7" t="s">
        <v>1608</v>
      </c>
      <c r="E499" s="7" t="s">
        <v>986</v>
      </c>
      <c r="F499" s="7" t="s">
        <v>795</v>
      </c>
      <c r="G499" s="7" t="s">
        <v>34</v>
      </c>
      <c r="H499" s="8"/>
      <c r="I499" s="7" t="s">
        <v>1321</v>
      </c>
      <c r="J499" s="7" t="s">
        <v>29</v>
      </c>
      <c r="K499" s="7">
        <v>2.0</v>
      </c>
      <c r="L499" s="7">
        <v>-21.0</v>
      </c>
      <c r="M499" s="7">
        <v>15.0</v>
      </c>
      <c r="N499" s="7">
        <v>15.0</v>
      </c>
      <c r="O499" s="5">
        <v>-6.0</v>
      </c>
      <c r="P499" s="5">
        <v>9.0</v>
      </c>
      <c r="Q499" s="5">
        <v>9.0</v>
      </c>
      <c r="R499" s="5">
        <v>58.33</v>
      </c>
      <c r="S499" s="5" t="s">
        <v>30</v>
      </c>
      <c r="T499" s="5">
        <v>2023.0</v>
      </c>
      <c r="U499" s="8" t="str">
        <f>VLOOKUP(C499,[1]Sheet1!$C:$N,10,0)</f>
        <v>#ERROR!</v>
      </c>
      <c r="V499" s="8" t="str">
        <f>VLOOKUP(C499,[1]Sheet1!$C:$N,11,0)</f>
        <v>#ERROR!</v>
      </c>
      <c r="W499" s="8" t="str">
        <f t="shared" ref="W499:W500" si="12">L499-U499</f>
        <v>#ERROR!</v>
      </c>
      <c r="X499" s="8"/>
      <c r="Y499" s="8">
        <v>9.0</v>
      </c>
    </row>
    <row r="500" ht="21.75" customHeight="1">
      <c r="A500" s="7">
        <v>499.0</v>
      </c>
      <c r="B500" s="7">
        <v>131241.0</v>
      </c>
      <c r="C500" s="7" t="s">
        <v>1609</v>
      </c>
      <c r="D500" s="7" t="s">
        <v>1610</v>
      </c>
      <c r="E500" s="7" t="s">
        <v>1611</v>
      </c>
      <c r="F500" s="7" t="s">
        <v>795</v>
      </c>
      <c r="G500" s="7" t="s">
        <v>51</v>
      </c>
      <c r="H500" s="8"/>
      <c r="I500" s="7" t="s">
        <v>370</v>
      </c>
      <c r="J500" s="7" t="s">
        <v>108</v>
      </c>
      <c r="K500" s="7">
        <v>2.0</v>
      </c>
      <c r="L500" s="7">
        <v>-24.0</v>
      </c>
      <c r="M500" s="7">
        <v>13.0</v>
      </c>
      <c r="N500" s="7">
        <v>13.0</v>
      </c>
      <c r="O500" s="5">
        <v>0.0</v>
      </c>
      <c r="P500" s="5">
        <v>15.0</v>
      </c>
      <c r="Q500" s="5">
        <v>15.0</v>
      </c>
      <c r="R500" s="5">
        <v>64.86</v>
      </c>
      <c r="S500" s="5" t="s">
        <v>30</v>
      </c>
      <c r="T500" s="5">
        <v>2023.0</v>
      </c>
      <c r="U500" s="8" t="str">
        <f>VLOOKUP(C500,[1]Sheet1!$C:$N,10,0)</f>
        <v>#ERROR!</v>
      </c>
      <c r="V500" s="8" t="str">
        <f>VLOOKUP(C500,[1]Sheet1!$C:$N,11,0)</f>
        <v>#ERROR!</v>
      </c>
      <c r="W500" s="8" t="str">
        <f t="shared" si="12"/>
        <v>#ERROR!</v>
      </c>
      <c r="X500" s="8"/>
      <c r="Y500" s="8">
        <v>13.0</v>
      </c>
    </row>
    <row r="501" ht="12.75" hidden="1" customHeight="1">
      <c r="A501" s="5">
        <v>500.0</v>
      </c>
      <c r="B501" s="5">
        <v>133702.0</v>
      </c>
      <c r="C501" s="5" t="s">
        <v>1612</v>
      </c>
      <c r="D501" s="5" t="s">
        <v>1613</v>
      </c>
      <c r="E501" s="5" t="s">
        <v>1394</v>
      </c>
      <c r="F501" s="5" t="s">
        <v>795</v>
      </c>
      <c r="G501" s="5" t="s">
        <v>51</v>
      </c>
      <c r="H501" s="4"/>
      <c r="I501" s="5" t="s">
        <v>238</v>
      </c>
      <c r="J501" s="5" t="s">
        <v>108</v>
      </c>
      <c r="K501" s="5">
        <v>2.0</v>
      </c>
      <c r="L501" s="5">
        <v>-14.0</v>
      </c>
      <c r="M501" s="5">
        <v>10.0</v>
      </c>
      <c r="N501" s="5">
        <v>10.0</v>
      </c>
      <c r="O501" s="5">
        <v>0.0</v>
      </c>
      <c r="P501" s="5">
        <v>15.0</v>
      </c>
      <c r="Q501" s="5">
        <v>15.0</v>
      </c>
      <c r="R501" s="5">
        <v>58.33</v>
      </c>
      <c r="S501" s="5" t="s">
        <v>30</v>
      </c>
      <c r="T501" s="5">
        <v>2023.0</v>
      </c>
      <c r="U501" s="6" t="str">
        <f>VLOOKUP(C501,[1]Sheet1!$C:$N,10,0)=L501</f>
        <v>#ERROR!</v>
      </c>
    </row>
    <row r="502" ht="21.75" customHeight="1">
      <c r="A502" s="7">
        <v>501.0</v>
      </c>
      <c r="B502" s="7">
        <v>133113.0</v>
      </c>
      <c r="C502" s="7" t="s">
        <v>1614</v>
      </c>
      <c r="D502" s="7" t="s">
        <v>1615</v>
      </c>
      <c r="E502" s="7" t="s">
        <v>1394</v>
      </c>
      <c r="F502" s="7" t="s">
        <v>795</v>
      </c>
      <c r="G502" s="7" t="s">
        <v>51</v>
      </c>
      <c r="H502" s="8"/>
      <c r="I502" s="7" t="s">
        <v>238</v>
      </c>
      <c r="J502" s="7" t="s">
        <v>108</v>
      </c>
      <c r="K502" s="7">
        <v>2.0</v>
      </c>
      <c r="L502" s="7">
        <v>-19.0</v>
      </c>
      <c r="M502" s="7">
        <v>5.0</v>
      </c>
      <c r="N502" s="7">
        <v>5.0</v>
      </c>
      <c r="O502" s="5">
        <v>0.0</v>
      </c>
      <c r="P502" s="5">
        <v>15.0</v>
      </c>
      <c r="Q502" s="5">
        <v>15.0</v>
      </c>
      <c r="R502" s="5">
        <v>79.17</v>
      </c>
      <c r="S502" s="5" t="s">
        <v>30</v>
      </c>
      <c r="T502" s="5">
        <v>2023.0</v>
      </c>
      <c r="U502" s="8" t="str">
        <f>VLOOKUP(C502,[1]Sheet1!$C:$N,10,0)</f>
        <v>#ERROR!</v>
      </c>
      <c r="V502" s="8" t="str">
        <f>VLOOKUP(C502,[1]Sheet1!$C:$N,11,0)</f>
        <v>#ERROR!</v>
      </c>
      <c r="W502" s="8" t="str">
        <f>L502-U502</f>
        <v>#ERROR!</v>
      </c>
      <c r="X502" s="8"/>
      <c r="Y502" s="8">
        <v>5.0</v>
      </c>
    </row>
    <row r="503" ht="12.75" hidden="1" customHeight="1">
      <c r="A503" s="5">
        <v>502.0</v>
      </c>
      <c r="B503" s="5">
        <v>129149.0</v>
      </c>
      <c r="C503" s="5" t="s">
        <v>1616</v>
      </c>
      <c r="D503" s="5" t="s">
        <v>1617</v>
      </c>
      <c r="E503" s="5" t="s">
        <v>1435</v>
      </c>
      <c r="F503" s="5" t="s">
        <v>795</v>
      </c>
      <c r="G503" s="5" t="s">
        <v>51</v>
      </c>
      <c r="H503" s="4"/>
      <c r="I503" s="5" t="s">
        <v>107</v>
      </c>
      <c r="J503" s="5" t="s">
        <v>108</v>
      </c>
      <c r="K503" s="5">
        <v>2.0</v>
      </c>
      <c r="L503" s="5">
        <v>-24.0</v>
      </c>
      <c r="M503" s="5">
        <v>0.0</v>
      </c>
      <c r="N503" s="5">
        <v>0.0</v>
      </c>
      <c r="O503" s="5">
        <v>0.0</v>
      </c>
      <c r="P503" s="5">
        <v>15.0</v>
      </c>
      <c r="Q503" s="5">
        <v>15.0</v>
      </c>
      <c r="R503" s="5">
        <v>100.0</v>
      </c>
      <c r="S503" s="5" t="s">
        <v>30</v>
      </c>
      <c r="T503" s="5">
        <v>2023.0</v>
      </c>
      <c r="U503" s="6" t="str">
        <f>VLOOKUP(C503,[1]Sheet1!$C:$N,10,0)=L503</f>
        <v>#ERROR!</v>
      </c>
    </row>
    <row r="504" ht="12.75" hidden="1" customHeight="1">
      <c r="A504" s="5">
        <v>503.0</v>
      </c>
      <c r="B504" s="5">
        <v>125881.0</v>
      </c>
      <c r="C504" s="5" t="s">
        <v>1618</v>
      </c>
      <c r="D504" s="5" t="s">
        <v>1619</v>
      </c>
      <c r="E504" s="5" t="s">
        <v>1435</v>
      </c>
      <c r="F504" s="5" t="s">
        <v>795</v>
      </c>
      <c r="G504" s="5" t="s">
        <v>51</v>
      </c>
      <c r="H504" s="4"/>
      <c r="I504" s="5" t="s">
        <v>1373</v>
      </c>
      <c r="J504" s="5" t="s">
        <v>108</v>
      </c>
      <c r="K504" s="5">
        <v>2.0</v>
      </c>
      <c r="L504" s="5">
        <v>-26.0</v>
      </c>
      <c r="M504" s="5">
        <v>0.0</v>
      </c>
      <c r="N504" s="5">
        <v>0.0</v>
      </c>
      <c r="O504" s="5">
        <v>0.0</v>
      </c>
      <c r="P504" s="5">
        <v>15.0</v>
      </c>
      <c r="Q504" s="5">
        <v>15.0</v>
      </c>
      <c r="R504" s="5">
        <v>100.0</v>
      </c>
      <c r="S504" s="5" t="s">
        <v>30</v>
      </c>
      <c r="T504" s="5">
        <v>2023.0</v>
      </c>
      <c r="U504" s="6" t="str">
        <f>VLOOKUP(C504,[1]Sheet1!$C:$N,10,0)=L504</f>
        <v>#ERROR!</v>
      </c>
    </row>
    <row r="505" ht="12.75" hidden="1" customHeight="1">
      <c r="A505" s="5">
        <v>504.0</v>
      </c>
      <c r="B505" s="5">
        <v>134577.0</v>
      </c>
      <c r="C505" s="5" t="s">
        <v>1620</v>
      </c>
      <c r="D505" s="5" t="s">
        <v>1621</v>
      </c>
      <c r="E505" s="5" t="s">
        <v>1435</v>
      </c>
      <c r="F505" s="5" t="s">
        <v>795</v>
      </c>
      <c r="G505" s="5" t="s">
        <v>51</v>
      </c>
      <c r="H505" s="4"/>
      <c r="I505" s="5" t="s">
        <v>1373</v>
      </c>
      <c r="J505" s="5" t="s">
        <v>108</v>
      </c>
      <c r="K505" s="5">
        <v>2.0</v>
      </c>
      <c r="L505" s="5">
        <v>-24.0</v>
      </c>
      <c r="M505" s="5">
        <v>0.0</v>
      </c>
      <c r="N505" s="5">
        <v>0.0</v>
      </c>
      <c r="O505" s="5">
        <v>0.0</v>
      </c>
      <c r="P505" s="5">
        <v>15.0</v>
      </c>
      <c r="Q505" s="5">
        <v>15.0</v>
      </c>
      <c r="R505" s="5">
        <v>100.0</v>
      </c>
      <c r="S505" s="5" t="s">
        <v>30</v>
      </c>
      <c r="T505" s="5">
        <v>2023.0</v>
      </c>
      <c r="U505" s="6" t="str">
        <f>VLOOKUP(C505,[1]Sheet1!$C:$N,10,0)=L505</f>
        <v>#ERROR!</v>
      </c>
    </row>
    <row r="506" ht="12.75" hidden="1" customHeight="1">
      <c r="A506" s="5">
        <v>505.0</v>
      </c>
      <c r="B506" s="5">
        <v>133921.0</v>
      </c>
      <c r="C506" s="5" t="s">
        <v>1622</v>
      </c>
      <c r="D506" s="5" t="s">
        <v>1623</v>
      </c>
      <c r="E506" s="5" t="s">
        <v>1624</v>
      </c>
      <c r="F506" s="5" t="s">
        <v>795</v>
      </c>
      <c r="G506" s="5" t="s">
        <v>51</v>
      </c>
      <c r="H506" s="4"/>
      <c r="I506" s="5" t="s">
        <v>446</v>
      </c>
      <c r="J506" s="5" t="s">
        <v>108</v>
      </c>
      <c r="K506" s="5">
        <v>2.0</v>
      </c>
      <c r="L506" s="5">
        <v>-21.0</v>
      </c>
      <c r="M506" s="5">
        <v>3.0</v>
      </c>
      <c r="N506" s="5">
        <v>3.0</v>
      </c>
      <c r="O506" s="5">
        <v>0.0</v>
      </c>
      <c r="P506" s="5">
        <v>15.0</v>
      </c>
      <c r="Q506" s="5">
        <v>15.0</v>
      </c>
      <c r="R506" s="5">
        <v>87.5</v>
      </c>
      <c r="S506" s="5" t="s">
        <v>30</v>
      </c>
      <c r="T506" s="5">
        <v>2023.0</v>
      </c>
      <c r="U506" s="6" t="str">
        <f>VLOOKUP(C506,[1]Sheet1!$C:$N,10,0)=L506</f>
        <v>#ERROR!</v>
      </c>
    </row>
    <row r="507" ht="12.75" hidden="1" customHeight="1">
      <c r="A507" s="5">
        <v>506.0</v>
      </c>
      <c r="B507" s="5">
        <v>130934.0</v>
      </c>
      <c r="C507" s="5" t="s">
        <v>1625</v>
      </c>
      <c r="D507" s="5" t="s">
        <v>1626</v>
      </c>
      <c r="E507" s="5" t="s">
        <v>1624</v>
      </c>
      <c r="F507" s="5" t="s">
        <v>795</v>
      </c>
      <c r="G507" s="5" t="s">
        <v>51</v>
      </c>
      <c r="H507" s="4"/>
      <c r="I507" s="5" t="s">
        <v>370</v>
      </c>
      <c r="J507" s="5" t="s">
        <v>108</v>
      </c>
      <c r="K507" s="5">
        <v>2.0</v>
      </c>
      <c r="L507" s="5">
        <v>-26.0</v>
      </c>
      <c r="M507" s="5">
        <v>0.0</v>
      </c>
      <c r="N507" s="5">
        <v>0.0</v>
      </c>
      <c r="O507" s="5">
        <v>0.0</v>
      </c>
      <c r="P507" s="5">
        <v>15.0</v>
      </c>
      <c r="Q507" s="5">
        <v>15.0</v>
      </c>
      <c r="R507" s="5">
        <v>100.0</v>
      </c>
      <c r="S507" s="5" t="s">
        <v>30</v>
      </c>
      <c r="T507" s="5">
        <v>2023.0</v>
      </c>
      <c r="U507" s="6" t="str">
        <f>VLOOKUP(C507,[1]Sheet1!$C:$N,10,0)=L507</f>
        <v>#ERROR!</v>
      </c>
    </row>
    <row r="508" ht="12.75" hidden="1" customHeight="1">
      <c r="A508" s="5">
        <v>507.0</v>
      </c>
      <c r="B508" s="5">
        <v>153504.0</v>
      </c>
      <c r="C508" s="5" t="s">
        <v>1627</v>
      </c>
      <c r="D508" s="5" t="s">
        <v>1628</v>
      </c>
      <c r="E508" s="5" t="s">
        <v>947</v>
      </c>
      <c r="F508" s="5" t="s">
        <v>26</v>
      </c>
      <c r="G508" s="5" t="s">
        <v>98</v>
      </c>
      <c r="H508" s="4"/>
      <c r="I508" s="5" t="s">
        <v>1629</v>
      </c>
      <c r="J508" s="5" t="s">
        <v>193</v>
      </c>
      <c r="K508" s="5">
        <v>2.0</v>
      </c>
      <c r="L508" s="5">
        <v>-38.0</v>
      </c>
      <c r="M508" s="5">
        <v>-14.0</v>
      </c>
      <c r="N508" s="5">
        <v>-14.0</v>
      </c>
      <c r="O508" s="5">
        <v>0.0</v>
      </c>
      <c r="P508" s="5">
        <v>15.0</v>
      </c>
      <c r="Q508" s="5">
        <v>15.0</v>
      </c>
      <c r="R508" s="5">
        <v>158.33</v>
      </c>
      <c r="S508" s="5" t="s">
        <v>30</v>
      </c>
      <c r="T508" s="5">
        <v>2023.0</v>
      </c>
      <c r="U508" s="6" t="str">
        <f>VLOOKUP(C508,[1]Sheet1!$C:$N,10,0)=L508</f>
        <v>#ERROR!</v>
      </c>
    </row>
    <row r="509" ht="12.75" hidden="1" customHeight="1">
      <c r="A509" s="5">
        <v>508.0</v>
      </c>
      <c r="B509" s="5">
        <v>133701.0</v>
      </c>
      <c r="C509" s="5" t="s">
        <v>1630</v>
      </c>
      <c r="D509" s="5" t="s">
        <v>1631</v>
      </c>
      <c r="E509" s="5" t="s">
        <v>1632</v>
      </c>
      <c r="F509" s="5" t="s">
        <v>26</v>
      </c>
      <c r="G509" s="5" t="s">
        <v>124</v>
      </c>
      <c r="H509" s="4"/>
      <c r="I509" s="5" t="s">
        <v>1633</v>
      </c>
      <c r="J509" s="5" t="s">
        <v>206</v>
      </c>
      <c r="K509" s="5">
        <v>2.0</v>
      </c>
      <c r="L509" s="5">
        <v>-24.0</v>
      </c>
      <c r="M509" s="5">
        <v>0.0</v>
      </c>
      <c r="N509" s="5">
        <v>0.0</v>
      </c>
      <c r="O509" s="5">
        <v>-3.0</v>
      </c>
      <c r="P509" s="5">
        <v>12.0</v>
      </c>
      <c r="Q509" s="5">
        <v>12.0</v>
      </c>
      <c r="R509" s="5">
        <v>100.0</v>
      </c>
      <c r="S509" s="5" t="s">
        <v>30</v>
      </c>
      <c r="T509" s="5">
        <v>2023.0</v>
      </c>
      <c r="U509" s="6" t="str">
        <f>VLOOKUP(C509,[1]Sheet1!$C:$N,10,0)=L509</f>
        <v>#ERROR!</v>
      </c>
    </row>
    <row r="510" ht="12.75" hidden="1" customHeight="1">
      <c r="A510" s="5">
        <v>509.0</v>
      </c>
      <c r="B510" s="5">
        <v>141992.0</v>
      </c>
      <c r="C510" s="5" t="s">
        <v>1634</v>
      </c>
      <c r="D510" s="5" t="s">
        <v>1635</v>
      </c>
      <c r="E510" s="5" t="s">
        <v>1636</v>
      </c>
      <c r="F510" s="5" t="s">
        <v>26</v>
      </c>
      <c r="G510" s="5" t="s">
        <v>84</v>
      </c>
      <c r="H510" s="4"/>
      <c r="I510" s="5" t="s">
        <v>1637</v>
      </c>
      <c r="J510" s="5" t="s">
        <v>1638</v>
      </c>
      <c r="K510" s="5">
        <v>2.0</v>
      </c>
      <c r="L510" s="5">
        <v>-21.0</v>
      </c>
      <c r="M510" s="5">
        <v>3.0</v>
      </c>
      <c r="N510" s="5">
        <v>3.0</v>
      </c>
      <c r="O510" s="5">
        <v>0.0</v>
      </c>
      <c r="P510" s="5">
        <v>15.0</v>
      </c>
      <c r="Q510" s="5">
        <v>15.0</v>
      </c>
      <c r="R510" s="5">
        <v>87.5</v>
      </c>
      <c r="S510" s="5" t="s">
        <v>30</v>
      </c>
      <c r="T510" s="5">
        <v>2023.0</v>
      </c>
      <c r="U510" s="6" t="str">
        <f>VLOOKUP(C510,[1]Sheet1!$C:$N,10,0)=L510</f>
        <v>#ERROR!</v>
      </c>
    </row>
    <row r="511" ht="12.75" hidden="1" customHeight="1">
      <c r="A511" s="5">
        <v>510.0</v>
      </c>
      <c r="B511" s="5">
        <v>124024.0</v>
      </c>
      <c r="C511" s="5" t="s">
        <v>1639</v>
      </c>
      <c r="D511" s="5" t="s">
        <v>1640</v>
      </c>
      <c r="E511" s="5" t="s">
        <v>1632</v>
      </c>
      <c r="F511" s="5" t="s">
        <v>26</v>
      </c>
      <c r="G511" s="5" t="s">
        <v>51</v>
      </c>
      <c r="H511" s="4"/>
      <c r="I511" s="5" t="s">
        <v>167</v>
      </c>
      <c r="J511" s="5" t="s">
        <v>100</v>
      </c>
      <c r="K511" s="5">
        <v>2.0</v>
      </c>
      <c r="L511" s="5">
        <v>-25.0</v>
      </c>
      <c r="M511" s="5">
        <v>-1.0</v>
      </c>
      <c r="N511" s="5">
        <v>-1.0</v>
      </c>
      <c r="O511" s="5">
        <v>0.0</v>
      </c>
      <c r="P511" s="5">
        <v>15.0</v>
      </c>
      <c r="Q511" s="5">
        <v>15.0</v>
      </c>
      <c r="R511" s="5">
        <v>104.17</v>
      </c>
      <c r="S511" s="5" t="s">
        <v>30</v>
      </c>
      <c r="T511" s="5">
        <v>2023.0</v>
      </c>
      <c r="U511" s="6" t="str">
        <f>VLOOKUP(C511,[1]Sheet1!$C:$N,10,0)=L511</f>
        <v>#ERROR!</v>
      </c>
    </row>
    <row r="512" ht="21.75" customHeight="1">
      <c r="A512" s="7">
        <v>511.0</v>
      </c>
      <c r="B512" s="7">
        <v>121959.0</v>
      </c>
      <c r="C512" s="7" t="s">
        <v>1641</v>
      </c>
      <c r="D512" s="7" t="s">
        <v>1642</v>
      </c>
      <c r="E512" s="7" t="s">
        <v>1643</v>
      </c>
      <c r="F512" s="7" t="s">
        <v>26</v>
      </c>
      <c r="G512" s="7" t="s">
        <v>492</v>
      </c>
      <c r="H512" s="8"/>
      <c r="I512" s="7" t="s">
        <v>595</v>
      </c>
      <c r="J512" s="7" t="s">
        <v>64</v>
      </c>
      <c r="K512" s="7">
        <v>2.0</v>
      </c>
      <c r="L512" s="7">
        <v>-13.0</v>
      </c>
      <c r="M512" s="7">
        <v>11.0</v>
      </c>
      <c r="N512" s="7">
        <v>11.0</v>
      </c>
      <c r="O512" s="5">
        <v>0.0</v>
      </c>
      <c r="P512" s="5">
        <v>15.0</v>
      </c>
      <c r="Q512" s="5">
        <v>15.0</v>
      </c>
      <c r="R512" s="5">
        <v>54.17</v>
      </c>
      <c r="S512" s="5" t="s">
        <v>30</v>
      </c>
      <c r="T512" s="5">
        <v>2023.0</v>
      </c>
      <c r="U512" s="8" t="str">
        <f>VLOOKUP(C512,[1]Sheet1!$C:$N,10,0)</f>
        <v>#ERROR!</v>
      </c>
      <c r="V512" s="8" t="str">
        <f>VLOOKUP(C512,[1]Sheet1!$C:$N,11,0)</f>
        <v>#ERROR!</v>
      </c>
      <c r="W512" s="8" t="str">
        <f>L512-U512</f>
        <v>#ERROR!</v>
      </c>
      <c r="X512" s="8" t="str">
        <f>VLOOKUP(C512,[1]Sheet1!$C:$N,12,0)</f>
        <v>#ERROR!</v>
      </c>
      <c r="Y512" s="8">
        <v>10.0</v>
      </c>
    </row>
    <row r="513" ht="12.75" hidden="1" customHeight="1">
      <c r="A513" s="5">
        <v>512.0</v>
      </c>
      <c r="B513" s="5">
        <v>138040.0</v>
      </c>
      <c r="C513" s="5" t="s">
        <v>1644</v>
      </c>
      <c r="D513" s="5" t="s">
        <v>1645</v>
      </c>
      <c r="E513" s="5" t="s">
        <v>1646</v>
      </c>
      <c r="F513" s="5" t="s">
        <v>26</v>
      </c>
      <c r="G513" s="5" t="s">
        <v>124</v>
      </c>
      <c r="H513" s="4"/>
      <c r="I513" s="5" t="s">
        <v>258</v>
      </c>
      <c r="J513" s="5" t="s">
        <v>281</v>
      </c>
      <c r="K513" s="5">
        <v>2.0</v>
      </c>
      <c r="L513" s="5">
        <v>-24.0</v>
      </c>
      <c r="M513" s="5">
        <v>0.0</v>
      </c>
      <c r="N513" s="5">
        <v>0.0</v>
      </c>
      <c r="O513" s="5">
        <v>-6.0</v>
      </c>
      <c r="P513" s="5">
        <v>9.0</v>
      </c>
      <c r="Q513" s="5">
        <v>9.0</v>
      </c>
      <c r="R513" s="5">
        <v>100.0</v>
      </c>
      <c r="S513" s="5" t="s">
        <v>30</v>
      </c>
      <c r="T513" s="5">
        <v>2023.0</v>
      </c>
      <c r="U513" s="6" t="str">
        <f>VLOOKUP(C513,[1]Sheet1!$C:$N,10,0)=L513</f>
        <v>#ERROR!</v>
      </c>
    </row>
    <row r="514" ht="12.75" hidden="1" customHeight="1">
      <c r="A514" s="5">
        <v>513.0</v>
      </c>
      <c r="B514" s="5">
        <v>154125.0</v>
      </c>
      <c r="C514" s="5" t="s">
        <v>1647</v>
      </c>
      <c r="D514" s="5" t="s">
        <v>1648</v>
      </c>
      <c r="E514" s="5" t="s">
        <v>1649</v>
      </c>
      <c r="F514" s="5" t="s">
        <v>26</v>
      </c>
      <c r="G514" s="5" t="s">
        <v>51</v>
      </c>
      <c r="H514" s="4"/>
      <c r="I514" s="5" t="s">
        <v>1650</v>
      </c>
      <c r="J514" s="5" t="s">
        <v>193</v>
      </c>
      <c r="K514" s="5">
        <v>2.0</v>
      </c>
      <c r="L514" s="5">
        <v>-20.0</v>
      </c>
      <c r="M514" s="5">
        <v>12.0</v>
      </c>
      <c r="N514" s="5">
        <v>12.0</v>
      </c>
      <c r="O514" s="5">
        <v>0.0</v>
      </c>
      <c r="P514" s="5">
        <v>15.0</v>
      </c>
      <c r="Q514" s="5">
        <v>15.0</v>
      </c>
      <c r="R514" s="5">
        <v>62.5</v>
      </c>
      <c r="S514" s="5" t="s">
        <v>30</v>
      </c>
      <c r="T514" s="5">
        <v>2023.0</v>
      </c>
      <c r="U514" s="6" t="str">
        <f>VLOOKUP(C514,[1]Sheet1!$C:$N,10,0)=L514</f>
        <v>#ERROR!</v>
      </c>
    </row>
    <row r="515" ht="12.75" hidden="1" customHeight="1">
      <c r="A515" s="5">
        <v>514.0</v>
      </c>
      <c r="B515" s="5">
        <v>121637.0</v>
      </c>
      <c r="C515" s="5" t="s">
        <v>1651</v>
      </c>
      <c r="D515" s="5" t="s">
        <v>1652</v>
      </c>
      <c r="E515" s="5" t="s">
        <v>1653</v>
      </c>
      <c r="F515" s="5" t="s">
        <v>26</v>
      </c>
      <c r="G515" s="5" t="s">
        <v>84</v>
      </c>
      <c r="H515" s="4"/>
      <c r="I515" s="5" t="s">
        <v>167</v>
      </c>
      <c r="J515" s="5" t="s">
        <v>79</v>
      </c>
      <c r="K515" s="5">
        <v>2.0</v>
      </c>
      <c r="L515" s="5">
        <v>-28.0</v>
      </c>
      <c r="M515" s="5">
        <v>1.0</v>
      </c>
      <c r="N515" s="5">
        <v>1.0</v>
      </c>
      <c r="O515" s="5">
        <v>0.0</v>
      </c>
      <c r="P515" s="5">
        <v>15.0</v>
      </c>
      <c r="Q515" s="5">
        <v>15.0</v>
      </c>
      <c r="R515" s="5">
        <v>96.55</v>
      </c>
      <c r="S515" s="5" t="s">
        <v>30</v>
      </c>
      <c r="T515" s="5">
        <v>2023.0</v>
      </c>
      <c r="U515" s="6" t="str">
        <f>VLOOKUP(C515,[1]Sheet1!$C:$N,10,0)=L515</f>
        <v>#ERROR!</v>
      </c>
    </row>
    <row r="516" ht="12.75" hidden="1" customHeight="1">
      <c r="A516" s="5">
        <v>515.0</v>
      </c>
      <c r="B516" s="5">
        <v>132066.0</v>
      </c>
      <c r="C516" s="5" t="s">
        <v>1654</v>
      </c>
      <c r="D516" s="5" t="s">
        <v>1655</v>
      </c>
      <c r="E516" s="5" t="s">
        <v>1120</v>
      </c>
      <c r="F516" s="5" t="s">
        <v>26</v>
      </c>
      <c r="G516" s="5" t="s">
        <v>34</v>
      </c>
      <c r="H516" s="4"/>
      <c r="I516" s="5" t="s">
        <v>1656</v>
      </c>
      <c r="J516" s="5" t="s">
        <v>29</v>
      </c>
      <c r="K516" s="5">
        <v>2.0</v>
      </c>
      <c r="L516" s="5">
        <v>-6.0</v>
      </c>
      <c r="M516" s="5">
        <v>12.0</v>
      </c>
      <c r="N516" s="5">
        <v>12.0</v>
      </c>
      <c r="O516" s="5">
        <v>0.0</v>
      </c>
      <c r="P516" s="5">
        <v>11.25</v>
      </c>
      <c r="Q516" s="5">
        <v>11.25</v>
      </c>
      <c r="R516" s="5">
        <v>33.33</v>
      </c>
      <c r="S516" s="5" t="s">
        <v>30</v>
      </c>
      <c r="T516" s="5">
        <v>2023.0</v>
      </c>
      <c r="U516" s="6" t="str">
        <f>VLOOKUP(C516,[1]Sheet1!$C:$N,10,0)=L516</f>
        <v>#ERROR!</v>
      </c>
    </row>
    <row r="517" ht="12.75" hidden="1" customHeight="1">
      <c r="A517" s="5">
        <v>516.0</v>
      </c>
      <c r="B517" s="5">
        <v>147342.0</v>
      </c>
      <c r="C517" s="5" t="s">
        <v>1657</v>
      </c>
      <c r="D517" s="5" t="s">
        <v>1658</v>
      </c>
      <c r="E517" s="5" t="s">
        <v>1659</v>
      </c>
      <c r="F517" s="5" t="s">
        <v>26</v>
      </c>
      <c r="G517" s="5" t="s">
        <v>51</v>
      </c>
      <c r="H517" s="4"/>
      <c r="I517" s="5" t="s">
        <v>1660</v>
      </c>
      <c r="J517" s="5" t="s">
        <v>108</v>
      </c>
      <c r="K517" s="5">
        <v>2.0</v>
      </c>
      <c r="L517" s="5">
        <v>-24.0</v>
      </c>
      <c r="M517" s="5">
        <v>0.0</v>
      </c>
      <c r="N517" s="5">
        <v>0.0</v>
      </c>
      <c r="O517" s="5">
        <v>0.0</v>
      </c>
      <c r="P517" s="5">
        <v>15.0</v>
      </c>
      <c r="Q517" s="5">
        <v>15.0</v>
      </c>
      <c r="R517" s="5">
        <v>100.0</v>
      </c>
      <c r="S517" s="5" t="s">
        <v>30</v>
      </c>
      <c r="T517" s="5">
        <v>2023.0</v>
      </c>
      <c r="U517" s="6" t="str">
        <f>VLOOKUP(C517,[1]Sheet1!$C:$N,10,0)=L517</f>
        <v>#ERROR!</v>
      </c>
    </row>
    <row r="518" ht="21.75" customHeight="1">
      <c r="A518" s="7">
        <v>517.0</v>
      </c>
      <c r="B518" s="7">
        <v>134275.0</v>
      </c>
      <c r="C518" s="7" t="s">
        <v>1661</v>
      </c>
      <c r="D518" s="7" t="s">
        <v>1662</v>
      </c>
      <c r="E518" s="7" t="s">
        <v>1663</v>
      </c>
      <c r="F518" s="7" t="s">
        <v>26</v>
      </c>
      <c r="G518" s="7" t="s">
        <v>51</v>
      </c>
      <c r="H518" s="8"/>
      <c r="I518" s="7" t="s">
        <v>478</v>
      </c>
      <c r="J518" s="7" t="s">
        <v>53</v>
      </c>
      <c r="K518" s="7">
        <v>2.0</v>
      </c>
      <c r="L518" s="7">
        <v>-16.0</v>
      </c>
      <c r="M518" s="7">
        <v>12.0</v>
      </c>
      <c r="N518" s="7">
        <v>12.0</v>
      </c>
      <c r="O518" s="5">
        <v>-3.0</v>
      </c>
      <c r="P518" s="5">
        <v>12.0</v>
      </c>
      <c r="Q518" s="5">
        <v>12.0</v>
      </c>
      <c r="R518" s="5">
        <v>57.14</v>
      </c>
      <c r="S518" s="5" t="s">
        <v>30</v>
      </c>
      <c r="T518" s="5">
        <v>2023.0</v>
      </c>
      <c r="U518" s="8" t="str">
        <f>VLOOKUP(C518,[1]Sheet1!$C:$N,10,0)</f>
        <v>#ERROR!</v>
      </c>
      <c r="V518" s="8" t="str">
        <f>VLOOKUP(C518,[1]Sheet1!$C:$N,11,0)</f>
        <v>#ERROR!</v>
      </c>
      <c r="W518" s="8" t="str">
        <f>L518-U518</f>
        <v>#ERROR!</v>
      </c>
      <c r="X518" s="8"/>
      <c r="Y518" s="8">
        <v>4.0</v>
      </c>
    </row>
    <row r="519" ht="12.75" hidden="1" customHeight="1">
      <c r="A519" s="5">
        <v>518.0</v>
      </c>
      <c r="B519" s="5">
        <v>128951.0</v>
      </c>
      <c r="C519" s="5" t="s">
        <v>1664</v>
      </c>
      <c r="D519" s="5" t="s">
        <v>1665</v>
      </c>
      <c r="E519" s="5" t="s">
        <v>510</v>
      </c>
      <c r="F519" s="5" t="s">
        <v>90</v>
      </c>
      <c r="G519" s="5" t="s">
        <v>124</v>
      </c>
      <c r="H519" s="4"/>
      <c r="I519" s="5" t="s">
        <v>78</v>
      </c>
      <c r="J519" s="5" t="s">
        <v>92</v>
      </c>
      <c r="K519" s="5">
        <v>2.0</v>
      </c>
      <c r="L519" s="5">
        <v>-16.0</v>
      </c>
      <c r="M519" s="5">
        <v>0.0</v>
      </c>
      <c r="N519" s="5">
        <v>0.0</v>
      </c>
      <c r="O519" s="5">
        <v>-4.0</v>
      </c>
      <c r="P519" s="5">
        <v>6.0</v>
      </c>
      <c r="Q519" s="5">
        <v>6.0</v>
      </c>
      <c r="R519" s="5">
        <v>100.0</v>
      </c>
      <c r="S519" s="5" t="s">
        <v>30</v>
      </c>
      <c r="T519" s="5">
        <v>2023.0</v>
      </c>
      <c r="U519" s="6" t="str">
        <f>VLOOKUP(C519,[1]Sheet1!$C:$N,10,0)=L519</f>
        <v>#ERROR!</v>
      </c>
    </row>
    <row r="520" ht="12.75" hidden="1" customHeight="1">
      <c r="A520" s="5">
        <v>519.0</v>
      </c>
      <c r="B520" s="5">
        <v>153556.0</v>
      </c>
      <c r="C520" s="5" t="s">
        <v>1666</v>
      </c>
      <c r="D520" s="5" t="s">
        <v>1667</v>
      </c>
      <c r="E520" s="5" t="s">
        <v>1668</v>
      </c>
      <c r="F520" s="5" t="s">
        <v>26</v>
      </c>
      <c r="G520" s="5" t="s">
        <v>270</v>
      </c>
      <c r="H520" s="4"/>
      <c r="I520" s="5" t="s">
        <v>1629</v>
      </c>
      <c r="J520" s="5" t="s">
        <v>1669</v>
      </c>
      <c r="K520" s="5">
        <v>2.0</v>
      </c>
      <c r="L520" s="5">
        <v>-23.0</v>
      </c>
      <c r="M520" s="5">
        <v>1.0</v>
      </c>
      <c r="N520" s="5">
        <v>1.0</v>
      </c>
      <c r="O520" s="5">
        <v>-2.0</v>
      </c>
      <c r="P520" s="5">
        <v>13.0</v>
      </c>
      <c r="Q520" s="5">
        <v>13.0</v>
      </c>
      <c r="R520" s="5">
        <v>95.83</v>
      </c>
      <c r="S520" s="5" t="s">
        <v>30</v>
      </c>
      <c r="T520" s="5">
        <v>2023.0</v>
      </c>
      <c r="U520" s="6" t="str">
        <f>VLOOKUP(C520,[1]Sheet1!$C:$N,10,0)=L520</f>
        <v>#ERROR!</v>
      </c>
    </row>
    <row r="521" ht="12.75" hidden="1" customHeight="1">
      <c r="A521" s="5">
        <v>520.0</v>
      </c>
      <c r="B521" s="5">
        <v>129928.0</v>
      </c>
      <c r="C521" s="5" t="s">
        <v>1670</v>
      </c>
      <c r="D521" s="5" t="s">
        <v>1671</v>
      </c>
      <c r="E521" s="5" t="s">
        <v>1672</v>
      </c>
      <c r="F521" s="5" t="s">
        <v>26</v>
      </c>
      <c r="G521" s="5" t="s">
        <v>51</v>
      </c>
      <c r="H521" s="4"/>
      <c r="I521" s="5" t="s">
        <v>1190</v>
      </c>
      <c r="J521" s="5" t="s">
        <v>331</v>
      </c>
      <c r="K521" s="5">
        <v>2.0</v>
      </c>
      <c r="L521" s="5">
        <v>-23.0</v>
      </c>
      <c r="M521" s="5">
        <v>1.0</v>
      </c>
      <c r="N521" s="5">
        <v>1.0</v>
      </c>
      <c r="O521" s="5">
        <v>0.0</v>
      </c>
      <c r="P521" s="5">
        <v>15.0</v>
      </c>
      <c r="Q521" s="5">
        <v>15.0</v>
      </c>
      <c r="R521" s="5">
        <v>95.83</v>
      </c>
      <c r="S521" s="5" t="s">
        <v>30</v>
      </c>
      <c r="T521" s="5">
        <v>2023.0</v>
      </c>
      <c r="U521" s="6" t="str">
        <f>VLOOKUP(C521,[1]Sheet1!$C:$N,10,0)=L521</f>
        <v>#ERROR!</v>
      </c>
    </row>
    <row r="522" ht="21.75" customHeight="1">
      <c r="A522" s="7">
        <v>521.0</v>
      </c>
      <c r="B522" s="7">
        <v>128628.0</v>
      </c>
      <c r="C522" s="7" t="s">
        <v>1673</v>
      </c>
      <c r="D522" s="7" t="s">
        <v>1674</v>
      </c>
      <c r="E522" s="7" t="s">
        <v>1675</v>
      </c>
      <c r="F522" s="7" t="s">
        <v>26</v>
      </c>
      <c r="G522" s="7" t="s">
        <v>39</v>
      </c>
      <c r="H522" s="8"/>
      <c r="I522" s="7" t="s">
        <v>112</v>
      </c>
      <c r="J522" s="7" t="s">
        <v>100</v>
      </c>
      <c r="K522" s="7">
        <v>2.0</v>
      </c>
      <c r="L522" s="7">
        <v>-29.0</v>
      </c>
      <c r="M522" s="7">
        <v>3.0</v>
      </c>
      <c r="N522" s="7">
        <v>3.0</v>
      </c>
      <c r="O522" s="5">
        <v>-1.0</v>
      </c>
      <c r="P522" s="5">
        <v>14.0</v>
      </c>
      <c r="Q522" s="5">
        <v>14.0</v>
      </c>
      <c r="R522" s="5">
        <v>90.63</v>
      </c>
      <c r="S522" s="5" t="s">
        <v>30</v>
      </c>
      <c r="T522" s="5">
        <v>2023.0</v>
      </c>
      <c r="U522" s="8" t="str">
        <f>VLOOKUP(C522,[1]Sheet1!$C:$N,10,0)</f>
        <v>#ERROR!</v>
      </c>
      <c r="V522" s="8" t="str">
        <f>VLOOKUP(C522,[1]Sheet1!$C:$N,11,0)</f>
        <v>#ERROR!</v>
      </c>
      <c r="W522" s="8" t="str">
        <f>L522-U522</f>
        <v>#ERROR!</v>
      </c>
      <c r="X522" s="8"/>
      <c r="Y522" s="8">
        <v>2.0</v>
      </c>
    </row>
    <row r="523" ht="12.75" hidden="1" customHeight="1">
      <c r="A523" s="5">
        <v>522.0</v>
      </c>
      <c r="B523" s="5">
        <v>132449.0</v>
      </c>
      <c r="C523" s="5" t="s">
        <v>1676</v>
      </c>
      <c r="D523" s="5" t="s">
        <v>1677</v>
      </c>
      <c r="E523" s="5" t="s">
        <v>923</v>
      </c>
      <c r="F523" s="5" t="s">
        <v>26</v>
      </c>
      <c r="G523" s="5" t="s">
        <v>77</v>
      </c>
      <c r="H523" s="4"/>
      <c r="I523" s="5" t="s">
        <v>1154</v>
      </c>
      <c r="J523" s="5" t="s">
        <v>197</v>
      </c>
      <c r="K523" s="5">
        <v>2.0</v>
      </c>
      <c r="L523" s="5">
        <v>-25.0</v>
      </c>
      <c r="M523" s="5">
        <v>-1.0</v>
      </c>
      <c r="N523" s="5">
        <v>-1.0</v>
      </c>
      <c r="O523" s="5">
        <v>0.0</v>
      </c>
      <c r="P523" s="5">
        <v>15.0</v>
      </c>
      <c r="Q523" s="5">
        <v>15.0</v>
      </c>
      <c r="R523" s="5">
        <v>104.17</v>
      </c>
      <c r="S523" s="5" t="s">
        <v>30</v>
      </c>
      <c r="T523" s="5">
        <v>2023.0</v>
      </c>
      <c r="U523" s="6" t="str">
        <f>VLOOKUP(C523,[1]Sheet1!$C:$N,10,0)=L523</f>
        <v>#ERROR!</v>
      </c>
    </row>
    <row r="524" ht="21.75" customHeight="1">
      <c r="A524" s="7">
        <v>523.0</v>
      </c>
      <c r="B524" s="7">
        <v>120010.0</v>
      </c>
      <c r="C524" s="7" t="s">
        <v>1678</v>
      </c>
      <c r="D524" s="7" t="s">
        <v>1679</v>
      </c>
      <c r="E524" s="7" t="s">
        <v>1680</v>
      </c>
      <c r="F524" s="7" t="s">
        <v>26</v>
      </c>
      <c r="G524" s="7" t="s">
        <v>51</v>
      </c>
      <c r="H524" s="8"/>
      <c r="I524" s="7" t="s">
        <v>1681</v>
      </c>
      <c r="J524" s="7" t="s">
        <v>41</v>
      </c>
      <c r="K524" s="7">
        <v>2.0</v>
      </c>
      <c r="L524" s="7">
        <v>-30.0</v>
      </c>
      <c r="M524" s="7">
        <v>1.0</v>
      </c>
      <c r="N524" s="7">
        <v>1.0</v>
      </c>
      <c r="O524" s="5">
        <v>0.0</v>
      </c>
      <c r="P524" s="5">
        <v>15.0</v>
      </c>
      <c r="Q524" s="5">
        <v>15.0</v>
      </c>
      <c r="R524" s="5">
        <v>96.77</v>
      </c>
      <c r="S524" s="5" t="s">
        <v>30</v>
      </c>
      <c r="T524" s="5">
        <v>2023.0</v>
      </c>
      <c r="U524" s="8" t="str">
        <f>VLOOKUP(C524,[1]Sheet1!$C:$N,10,0)</f>
        <v>#ERROR!</v>
      </c>
      <c r="V524" s="8" t="str">
        <f>VLOOKUP(C524,[1]Sheet1!$C:$N,11,0)</f>
        <v>#ERROR!</v>
      </c>
      <c r="W524" s="8" t="str">
        <f>L524-U524</f>
        <v>#ERROR!</v>
      </c>
      <c r="X524" s="8"/>
      <c r="Y524" s="8">
        <v>3.0</v>
      </c>
      <c r="Z524" s="6" t="s">
        <v>1682</v>
      </c>
    </row>
    <row r="525" ht="12.75" hidden="1" customHeight="1">
      <c r="A525" s="5">
        <v>524.0</v>
      </c>
      <c r="B525" s="5">
        <v>121680.0</v>
      </c>
      <c r="C525" s="5" t="s">
        <v>1683</v>
      </c>
      <c r="D525" s="5" t="s">
        <v>1684</v>
      </c>
      <c r="E525" s="5" t="s">
        <v>1636</v>
      </c>
      <c r="F525" s="5" t="s">
        <v>26</v>
      </c>
      <c r="G525" s="5" t="s">
        <v>51</v>
      </c>
      <c r="H525" s="4"/>
      <c r="I525" s="5" t="s">
        <v>167</v>
      </c>
      <c r="J525" s="5" t="s">
        <v>100</v>
      </c>
      <c r="K525" s="5">
        <v>2.0</v>
      </c>
      <c r="L525" s="5">
        <v>-20.0</v>
      </c>
      <c r="M525" s="5">
        <v>4.0</v>
      </c>
      <c r="N525" s="5">
        <v>4.0</v>
      </c>
      <c r="O525" s="5">
        <v>0.0</v>
      </c>
      <c r="P525" s="5">
        <v>15.0</v>
      </c>
      <c r="Q525" s="5">
        <v>15.0</v>
      </c>
      <c r="R525" s="5">
        <v>83.33</v>
      </c>
      <c r="S525" s="5" t="s">
        <v>30</v>
      </c>
      <c r="T525" s="5">
        <v>2023.0</v>
      </c>
      <c r="U525" s="6" t="str">
        <f>VLOOKUP(C525,[1]Sheet1!$C:$N,10,0)=L525</f>
        <v>#ERROR!</v>
      </c>
    </row>
    <row r="526" ht="12.75" hidden="1" customHeight="1">
      <c r="A526" s="5">
        <v>525.0</v>
      </c>
      <c r="B526" s="5">
        <v>124836.0</v>
      </c>
      <c r="C526" s="5" t="s">
        <v>1685</v>
      </c>
      <c r="D526" s="5" t="s">
        <v>1686</v>
      </c>
      <c r="E526" s="5" t="s">
        <v>1636</v>
      </c>
      <c r="F526" s="5" t="s">
        <v>26</v>
      </c>
      <c r="G526" s="5" t="s">
        <v>51</v>
      </c>
      <c r="H526" s="4"/>
      <c r="I526" s="5" t="s">
        <v>319</v>
      </c>
      <c r="J526" s="5" t="s">
        <v>331</v>
      </c>
      <c r="K526" s="5">
        <v>2.0</v>
      </c>
      <c r="L526" s="5">
        <v>-24.0</v>
      </c>
      <c r="M526" s="5">
        <v>0.0</v>
      </c>
      <c r="N526" s="5">
        <v>0.0</v>
      </c>
      <c r="O526" s="5">
        <v>0.0</v>
      </c>
      <c r="P526" s="5">
        <v>15.0</v>
      </c>
      <c r="Q526" s="5">
        <v>15.0</v>
      </c>
      <c r="R526" s="5">
        <v>100.0</v>
      </c>
      <c r="S526" s="5" t="s">
        <v>30</v>
      </c>
      <c r="T526" s="5">
        <v>2023.0</v>
      </c>
      <c r="U526" s="6" t="str">
        <f>VLOOKUP(C526,[1]Sheet1!$C:$N,10,0)=L526</f>
        <v>#ERROR!</v>
      </c>
    </row>
    <row r="527" ht="12.75" hidden="1" customHeight="1">
      <c r="A527" s="5">
        <v>526.0</v>
      </c>
      <c r="B527" s="5">
        <v>134002.0</v>
      </c>
      <c r="C527" s="5" t="s">
        <v>1687</v>
      </c>
      <c r="D527" s="5" t="s">
        <v>1688</v>
      </c>
      <c r="E527" s="5" t="s">
        <v>138</v>
      </c>
      <c r="F527" s="5" t="s">
        <v>139</v>
      </c>
      <c r="G527" s="5" t="s">
        <v>77</v>
      </c>
      <c r="H527" s="4"/>
      <c r="I527" s="5" t="s">
        <v>40</v>
      </c>
      <c r="J527" s="5" t="s">
        <v>79</v>
      </c>
      <c r="K527" s="5">
        <v>2.0</v>
      </c>
      <c r="L527" s="5">
        <v>-26.0</v>
      </c>
      <c r="M527" s="5">
        <v>-2.0</v>
      </c>
      <c r="N527" s="5">
        <v>-2.0</v>
      </c>
      <c r="O527" s="5">
        <v>-2.0</v>
      </c>
      <c r="P527" s="5">
        <v>11.75</v>
      </c>
      <c r="Q527" s="5">
        <v>11.75</v>
      </c>
      <c r="R527" s="5">
        <v>108.33</v>
      </c>
      <c r="S527" s="5" t="s">
        <v>30</v>
      </c>
      <c r="T527" s="5">
        <v>2023.0</v>
      </c>
      <c r="U527" s="6" t="str">
        <f>VLOOKUP(C527,[1]Sheet1!$C:$N,10,0)=L527</f>
        <v>#ERROR!</v>
      </c>
    </row>
    <row r="528" ht="12.75" hidden="1" customHeight="1">
      <c r="A528" s="5">
        <v>527.0</v>
      </c>
      <c r="B528" s="5">
        <v>146189.0</v>
      </c>
      <c r="C528" s="5" t="s">
        <v>1689</v>
      </c>
      <c r="D528" s="5" t="s">
        <v>1690</v>
      </c>
      <c r="E528" s="5" t="s">
        <v>1691</v>
      </c>
      <c r="F528" s="5" t="s">
        <v>50</v>
      </c>
      <c r="G528" s="5" t="s">
        <v>51</v>
      </c>
      <c r="H528" s="4"/>
      <c r="I528" s="5" t="s">
        <v>1692</v>
      </c>
      <c r="J528" s="5" t="s">
        <v>100</v>
      </c>
      <c r="K528" s="5">
        <v>2.0</v>
      </c>
      <c r="L528" s="5">
        <v>-24.0</v>
      </c>
      <c r="M528" s="5">
        <v>0.0</v>
      </c>
      <c r="N528" s="5">
        <v>0.0</v>
      </c>
      <c r="O528" s="5">
        <v>-7.0</v>
      </c>
      <c r="P528" s="5">
        <v>8.0</v>
      </c>
      <c r="Q528" s="5">
        <v>8.0</v>
      </c>
      <c r="R528" s="5">
        <v>100.0</v>
      </c>
      <c r="S528" s="5" t="s">
        <v>30</v>
      </c>
      <c r="T528" s="5">
        <v>2023.0</v>
      </c>
      <c r="U528" s="6" t="str">
        <f>VLOOKUP(C528,[1]Sheet1!$C:$N,10,0)=L528</f>
        <v>#ERROR!</v>
      </c>
    </row>
    <row r="529" ht="12.75" hidden="1" customHeight="1">
      <c r="A529" s="5">
        <v>528.0</v>
      </c>
      <c r="B529" s="5">
        <v>124013.0</v>
      </c>
      <c r="C529" s="5" t="s">
        <v>1693</v>
      </c>
      <c r="D529" s="5" t="s">
        <v>1694</v>
      </c>
      <c r="E529" s="5" t="s">
        <v>1695</v>
      </c>
      <c r="F529" s="5" t="s">
        <v>50</v>
      </c>
      <c r="G529" s="5" t="s">
        <v>51</v>
      </c>
      <c r="H529" s="4"/>
      <c r="I529" s="5" t="s">
        <v>1696</v>
      </c>
      <c r="J529" s="5" t="s">
        <v>53</v>
      </c>
      <c r="K529" s="5">
        <v>2.0</v>
      </c>
      <c r="L529" s="5">
        <v>-24.0</v>
      </c>
      <c r="M529" s="5">
        <v>0.0</v>
      </c>
      <c r="N529" s="5">
        <v>0.0</v>
      </c>
      <c r="O529" s="5">
        <v>0.0</v>
      </c>
      <c r="P529" s="5">
        <v>15.0</v>
      </c>
      <c r="Q529" s="5">
        <v>15.0</v>
      </c>
      <c r="R529" s="5">
        <v>100.0</v>
      </c>
      <c r="S529" s="5" t="s">
        <v>30</v>
      </c>
      <c r="T529" s="5">
        <v>2023.0</v>
      </c>
      <c r="U529" s="6" t="str">
        <f>VLOOKUP(C529,[1]Sheet1!$C:$N,10,0)=L529</f>
        <v>#ERROR!</v>
      </c>
    </row>
    <row r="530" ht="12.75" hidden="1" customHeight="1">
      <c r="A530" s="5">
        <v>529.0</v>
      </c>
      <c r="B530" s="5">
        <v>135480.0</v>
      </c>
      <c r="C530" s="5" t="s">
        <v>1697</v>
      </c>
      <c r="D530" s="5" t="s">
        <v>1698</v>
      </c>
      <c r="E530" s="5" t="s">
        <v>1695</v>
      </c>
      <c r="F530" s="5" t="s">
        <v>50</v>
      </c>
      <c r="G530" s="5" t="s">
        <v>51</v>
      </c>
      <c r="H530" s="4"/>
      <c r="I530" s="5" t="s">
        <v>1041</v>
      </c>
      <c r="J530" s="5" t="s">
        <v>53</v>
      </c>
      <c r="K530" s="5">
        <v>2.0</v>
      </c>
      <c r="L530" s="5">
        <v>-24.0</v>
      </c>
      <c r="M530" s="5">
        <v>0.0</v>
      </c>
      <c r="N530" s="5">
        <v>0.0</v>
      </c>
      <c r="O530" s="5">
        <v>-4.0</v>
      </c>
      <c r="P530" s="5">
        <v>11.0</v>
      </c>
      <c r="Q530" s="5">
        <v>11.0</v>
      </c>
      <c r="R530" s="5">
        <v>100.0</v>
      </c>
      <c r="S530" s="5" t="s">
        <v>30</v>
      </c>
      <c r="T530" s="5">
        <v>2023.0</v>
      </c>
      <c r="U530" s="6" t="str">
        <f>VLOOKUP(C530,[1]Sheet1!$C:$N,10,0)=L530</f>
        <v>#ERROR!</v>
      </c>
    </row>
    <row r="531" ht="12.75" hidden="1" customHeight="1">
      <c r="A531" s="5">
        <v>530.0</v>
      </c>
      <c r="B531" s="5">
        <v>136407.0</v>
      </c>
      <c r="C531" s="5" t="s">
        <v>1699</v>
      </c>
      <c r="D531" s="5" t="s">
        <v>1700</v>
      </c>
      <c r="E531" s="5" t="s">
        <v>1695</v>
      </c>
      <c r="F531" s="5" t="s">
        <v>50</v>
      </c>
      <c r="G531" s="5" t="s">
        <v>124</v>
      </c>
      <c r="H531" s="4"/>
      <c r="I531" s="5" t="s">
        <v>551</v>
      </c>
      <c r="J531" s="5" t="s">
        <v>59</v>
      </c>
      <c r="K531" s="5">
        <v>2.0</v>
      </c>
      <c r="L531" s="5">
        <v>-25.0</v>
      </c>
      <c r="M531" s="5">
        <v>-1.0</v>
      </c>
      <c r="N531" s="5">
        <v>-1.0</v>
      </c>
      <c r="O531" s="5">
        <v>-2.0</v>
      </c>
      <c r="P531" s="5">
        <v>13.0</v>
      </c>
      <c r="Q531" s="5">
        <v>13.0</v>
      </c>
      <c r="R531" s="5">
        <v>104.17</v>
      </c>
      <c r="S531" s="5" t="s">
        <v>30</v>
      </c>
      <c r="T531" s="5">
        <v>2023.0</v>
      </c>
      <c r="U531" s="6" t="str">
        <f>VLOOKUP(C531,[1]Sheet1!$C:$N,10,0)=L531</f>
        <v>#ERROR!</v>
      </c>
    </row>
    <row r="532" ht="12.75" hidden="1" customHeight="1">
      <c r="A532" s="5">
        <v>531.0</v>
      </c>
      <c r="B532" s="5">
        <v>136139.0</v>
      </c>
      <c r="C532" s="5" t="s">
        <v>1701</v>
      </c>
      <c r="D532" s="5" t="s">
        <v>1702</v>
      </c>
      <c r="E532" s="5" t="s">
        <v>1695</v>
      </c>
      <c r="F532" s="5" t="s">
        <v>50</v>
      </c>
      <c r="G532" s="5" t="s">
        <v>51</v>
      </c>
      <c r="H532" s="4"/>
      <c r="I532" s="5" t="s">
        <v>1703</v>
      </c>
      <c r="J532" s="5" t="s">
        <v>59</v>
      </c>
      <c r="K532" s="5">
        <v>2.0</v>
      </c>
      <c r="L532" s="5">
        <v>-35.0</v>
      </c>
      <c r="M532" s="5">
        <v>-11.0</v>
      </c>
      <c r="N532" s="5">
        <v>-11.0</v>
      </c>
      <c r="O532" s="5">
        <v>0.0</v>
      </c>
      <c r="P532" s="5">
        <v>15.0</v>
      </c>
      <c r="Q532" s="5">
        <v>15.0</v>
      </c>
      <c r="R532" s="5">
        <v>145.83</v>
      </c>
      <c r="S532" s="5" t="s">
        <v>30</v>
      </c>
      <c r="T532" s="5">
        <v>2023.0</v>
      </c>
      <c r="U532" s="6" t="str">
        <f>VLOOKUP(C532,[1]Sheet1!$C:$N,10,0)=L532</f>
        <v>#ERROR!</v>
      </c>
    </row>
    <row r="533" ht="12.75" hidden="1" customHeight="1">
      <c r="A533" s="5">
        <v>532.0</v>
      </c>
      <c r="B533" s="5">
        <v>151990.0</v>
      </c>
      <c r="C533" s="5" t="s">
        <v>1704</v>
      </c>
      <c r="D533" s="5" t="s">
        <v>1705</v>
      </c>
      <c r="E533" s="5" t="s">
        <v>1695</v>
      </c>
      <c r="F533" s="5" t="s">
        <v>50</v>
      </c>
      <c r="G533" s="5" t="s">
        <v>84</v>
      </c>
      <c r="H533" s="4"/>
      <c r="I533" s="5" t="s">
        <v>258</v>
      </c>
      <c r="J533" s="5" t="s">
        <v>276</v>
      </c>
      <c r="K533" s="5">
        <v>2.0</v>
      </c>
      <c r="L533" s="5">
        <v>-45.0</v>
      </c>
      <c r="M533" s="5">
        <v>-23.0</v>
      </c>
      <c r="N533" s="5">
        <v>-23.0</v>
      </c>
      <c r="O533" s="5">
        <v>0.0</v>
      </c>
      <c r="P533" s="5">
        <v>13.75</v>
      </c>
      <c r="Q533" s="5">
        <v>13.75</v>
      </c>
      <c r="R533" s="5">
        <v>204.55</v>
      </c>
      <c r="S533" s="5" t="s">
        <v>30</v>
      </c>
      <c r="T533" s="5">
        <v>2023.0</v>
      </c>
      <c r="U533" s="6" t="str">
        <f>VLOOKUP(C533,[1]Sheet1!$C:$N,10,0)=L533</f>
        <v>#ERROR!</v>
      </c>
    </row>
    <row r="534" ht="12.75" hidden="1" customHeight="1">
      <c r="A534" s="5">
        <v>533.0</v>
      </c>
      <c r="B534" s="5">
        <v>144962.0</v>
      </c>
      <c r="C534" s="5" t="s">
        <v>1706</v>
      </c>
      <c r="D534" s="5" t="s">
        <v>1707</v>
      </c>
      <c r="E534" s="5" t="s">
        <v>1695</v>
      </c>
      <c r="F534" s="5" t="s">
        <v>50</v>
      </c>
      <c r="G534" s="5" t="s">
        <v>51</v>
      </c>
      <c r="H534" s="4"/>
      <c r="I534" s="5" t="s">
        <v>711</v>
      </c>
      <c r="J534" s="5" t="s">
        <v>100</v>
      </c>
      <c r="K534" s="5">
        <v>2.0</v>
      </c>
      <c r="L534" s="5">
        <v>-24.0</v>
      </c>
      <c r="M534" s="5">
        <v>0.0</v>
      </c>
      <c r="N534" s="5">
        <v>0.0</v>
      </c>
      <c r="O534" s="5">
        <v>0.0</v>
      </c>
      <c r="P534" s="5">
        <v>15.0</v>
      </c>
      <c r="Q534" s="5">
        <v>15.0</v>
      </c>
      <c r="R534" s="5">
        <v>100.0</v>
      </c>
      <c r="S534" s="5" t="s">
        <v>30</v>
      </c>
      <c r="T534" s="5">
        <v>2023.0</v>
      </c>
      <c r="U534" s="6" t="str">
        <f>VLOOKUP(C534,[1]Sheet1!$C:$N,10,0)=L534</f>
        <v>#ERROR!</v>
      </c>
    </row>
    <row r="535" ht="12.75" hidden="1" customHeight="1">
      <c r="A535" s="5">
        <v>534.0</v>
      </c>
      <c r="B535" s="5">
        <v>129338.0</v>
      </c>
      <c r="C535" s="5" t="s">
        <v>1708</v>
      </c>
      <c r="D535" s="5" t="s">
        <v>1709</v>
      </c>
      <c r="E535" s="5" t="s">
        <v>1710</v>
      </c>
      <c r="F535" s="5" t="s">
        <v>50</v>
      </c>
      <c r="G535" s="5" t="s">
        <v>124</v>
      </c>
      <c r="H535" s="4"/>
      <c r="I535" s="5" t="s">
        <v>1569</v>
      </c>
      <c r="J535" s="5" t="s">
        <v>59</v>
      </c>
      <c r="K535" s="5">
        <v>2.0</v>
      </c>
      <c r="L535" s="5">
        <v>-23.0</v>
      </c>
      <c r="M535" s="5">
        <v>1.0</v>
      </c>
      <c r="N535" s="5">
        <v>1.0</v>
      </c>
      <c r="O535" s="5">
        <v>-1.0</v>
      </c>
      <c r="P535" s="5">
        <v>14.0</v>
      </c>
      <c r="Q535" s="5">
        <v>14.0</v>
      </c>
      <c r="R535" s="5">
        <v>95.83</v>
      </c>
      <c r="S535" s="5" t="s">
        <v>30</v>
      </c>
      <c r="T535" s="5">
        <v>2023.0</v>
      </c>
      <c r="U535" s="6" t="str">
        <f>VLOOKUP(C535,[1]Sheet1!$C:$N,10,0)=L535</f>
        <v>#ERROR!</v>
      </c>
    </row>
    <row r="536" ht="12.75" hidden="1" customHeight="1">
      <c r="A536" s="5">
        <v>535.0</v>
      </c>
      <c r="B536" s="5">
        <v>131637.0</v>
      </c>
      <c r="C536" s="5" t="s">
        <v>1711</v>
      </c>
      <c r="D536" s="5" t="s">
        <v>1712</v>
      </c>
      <c r="E536" s="5" t="s">
        <v>1713</v>
      </c>
      <c r="F536" s="5" t="s">
        <v>50</v>
      </c>
      <c r="G536" s="5" t="s">
        <v>51</v>
      </c>
      <c r="H536" s="4"/>
      <c r="I536" s="5" t="s">
        <v>1714</v>
      </c>
      <c r="J536" s="5" t="s">
        <v>53</v>
      </c>
      <c r="K536" s="5">
        <v>2.0</v>
      </c>
      <c r="L536" s="5">
        <v>-29.0</v>
      </c>
      <c r="M536" s="5">
        <v>-5.0</v>
      </c>
      <c r="N536" s="5">
        <v>-5.0</v>
      </c>
      <c r="O536" s="5">
        <v>-5.0</v>
      </c>
      <c r="P536" s="5">
        <v>10.0</v>
      </c>
      <c r="Q536" s="5">
        <v>10.0</v>
      </c>
      <c r="R536" s="5">
        <v>120.83</v>
      </c>
      <c r="S536" s="5" t="s">
        <v>30</v>
      </c>
      <c r="T536" s="5">
        <v>2023.0</v>
      </c>
      <c r="U536" s="6" t="str">
        <f>VLOOKUP(C536,[1]Sheet1!$C:$N,10,0)=L536</f>
        <v>#ERROR!</v>
      </c>
    </row>
    <row r="537" ht="21.75" customHeight="1">
      <c r="A537" s="7">
        <v>536.0</v>
      </c>
      <c r="B537" s="7">
        <v>129227.0</v>
      </c>
      <c r="C537" s="7" t="s">
        <v>1715</v>
      </c>
      <c r="D537" s="7" t="s">
        <v>1716</v>
      </c>
      <c r="E537" s="7" t="s">
        <v>1717</v>
      </c>
      <c r="F537" s="7" t="s">
        <v>50</v>
      </c>
      <c r="G537" s="7" t="s">
        <v>1084</v>
      </c>
      <c r="H537" s="8"/>
      <c r="I537" s="7" t="s">
        <v>238</v>
      </c>
      <c r="J537" s="7" t="s">
        <v>59</v>
      </c>
      <c r="K537" s="7">
        <v>2.0</v>
      </c>
      <c r="L537" s="7">
        <v>-23.0</v>
      </c>
      <c r="M537" s="7">
        <v>1.0</v>
      </c>
      <c r="N537" s="7">
        <v>1.0</v>
      </c>
      <c r="O537" s="5">
        <v>-1.0</v>
      </c>
      <c r="P537" s="5">
        <v>14.0</v>
      </c>
      <c r="Q537" s="5">
        <v>14.0</v>
      </c>
      <c r="R537" s="5">
        <v>95.83</v>
      </c>
      <c r="S537" s="5" t="s">
        <v>30</v>
      </c>
      <c r="T537" s="5">
        <v>2023.0</v>
      </c>
      <c r="U537" s="8" t="str">
        <f>VLOOKUP(C537,[1]Sheet1!$C:$N,10,0)</f>
        <v>#ERROR!</v>
      </c>
      <c r="V537" s="8" t="str">
        <f>VLOOKUP(C537,[1]Sheet1!$C:$N,11,0)</f>
        <v>#ERROR!</v>
      </c>
      <c r="W537" s="8" t="str">
        <f>L537-U537</f>
        <v>#ERROR!</v>
      </c>
      <c r="X537" s="8"/>
      <c r="Y537" s="8">
        <v>1.0</v>
      </c>
    </row>
    <row r="538" ht="12.75" hidden="1" customHeight="1">
      <c r="A538" s="5">
        <v>537.0</v>
      </c>
      <c r="B538" s="5">
        <v>133813.0</v>
      </c>
      <c r="C538" s="5" t="s">
        <v>1718</v>
      </c>
      <c r="D538" s="5" t="s">
        <v>1719</v>
      </c>
      <c r="E538" s="5" t="s">
        <v>1717</v>
      </c>
      <c r="F538" s="5" t="s">
        <v>50</v>
      </c>
      <c r="G538" s="5" t="s">
        <v>84</v>
      </c>
      <c r="H538" s="4"/>
      <c r="I538" s="5" t="s">
        <v>1720</v>
      </c>
      <c r="J538" s="5" t="s">
        <v>79</v>
      </c>
      <c r="K538" s="5">
        <v>2.0</v>
      </c>
      <c r="L538" s="5">
        <v>-24.0</v>
      </c>
      <c r="M538" s="5">
        <v>-2.0</v>
      </c>
      <c r="N538" s="5">
        <v>-2.0</v>
      </c>
      <c r="O538" s="5">
        <v>0.0</v>
      </c>
      <c r="P538" s="5">
        <v>13.75</v>
      </c>
      <c r="Q538" s="5">
        <v>13.75</v>
      </c>
      <c r="R538" s="5">
        <v>109.09</v>
      </c>
      <c r="S538" s="5" t="s">
        <v>30</v>
      </c>
      <c r="T538" s="5">
        <v>2023.0</v>
      </c>
      <c r="U538" s="6" t="str">
        <f>VLOOKUP(C538,[1]Sheet1!$C:$N,10,0)=L538</f>
        <v>#ERROR!</v>
      </c>
    </row>
    <row r="539" ht="12.75" hidden="1" customHeight="1">
      <c r="A539" s="5">
        <v>538.0</v>
      </c>
      <c r="B539" s="5">
        <v>135580.0</v>
      </c>
      <c r="C539" s="5" t="s">
        <v>1721</v>
      </c>
      <c r="D539" s="5" t="s">
        <v>1722</v>
      </c>
      <c r="E539" s="5" t="s">
        <v>1717</v>
      </c>
      <c r="F539" s="5" t="s">
        <v>50</v>
      </c>
      <c r="G539" s="5" t="s">
        <v>124</v>
      </c>
      <c r="H539" s="4"/>
      <c r="I539" s="5" t="s">
        <v>1723</v>
      </c>
      <c r="J539" s="5" t="s">
        <v>100</v>
      </c>
      <c r="K539" s="5">
        <v>2.0</v>
      </c>
      <c r="L539" s="5">
        <v>-28.0</v>
      </c>
      <c r="M539" s="5">
        <v>-4.0</v>
      </c>
      <c r="N539" s="5">
        <v>-4.0</v>
      </c>
      <c r="O539" s="5">
        <v>0.0</v>
      </c>
      <c r="P539" s="5">
        <v>15.0</v>
      </c>
      <c r="Q539" s="5">
        <v>15.0</v>
      </c>
      <c r="R539" s="5">
        <v>116.67</v>
      </c>
      <c r="S539" s="5" t="s">
        <v>30</v>
      </c>
      <c r="T539" s="5">
        <v>2023.0</v>
      </c>
      <c r="U539" s="6" t="str">
        <f>VLOOKUP(C539,[1]Sheet1!$C:$N,10,0)=L539</f>
        <v>#ERROR!</v>
      </c>
    </row>
    <row r="540" ht="12.75" hidden="1" customHeight="1">
      <c r="A540" s="5">
        <v>539.0</v>
      </c>
      <c r="B540" s="5">
        <v>137828.0</v>
      </c>
      <c r="C540" s="5" t="s">
        <v>1724</v>
      </c>
      <c r="D540" s="5" t="s">
        <v>1725</v>
      </c>
      <c r="E540" s="5" t="s">
        <v>49</v>
      </c>
      <c r="F540" s="5" t="s">
        <v>50</v>
      </c>
      <c r="G540" s="5" t="s">
        <v>51</v>
      </c>
      <c r="H540" s="4"/>
      <c r="I540" s="5" t="s">
        <v>258</v>
      </c>
      <c r="J540" s="5" t="s">
        <v>53</v>
      </c>
      <c r="K540" s="5">
        <v>2.0</v>
      </c>
      <c r="L540" s="5">
        <v>-23.0</v>
      </c>
      <c r="M540" s="5">
        <v>1.0</v>
      </c>
      <c r="N540" s="5">
        <v>1.0</v>
      </c>
      <c r="O540" s="5">
        <v>-12.0</v>
      </c>
      <c r="P540" s="5">
        <v>3.0</v>
      </c>
      <c r="Q540" s="5">
        <v>3.0</v>
      </c>
      <c r="R540" s="5">
        <v>95.83</v>
      </c>
      <c r="S540" s="5" t="s">
        <v>30</v>
      </c>
      <c r="T540" s="5">
        <v>2023.0</v>
      </c>
      <c r="U540" s="6" t="str">
        <f>VLOOKUP(C540,[1]Sheet1!$C:$N,10,0)=L540</f>
        <v>#ERROR!</v>
      </c>
    </row>
    <row r="541" ht="12.75" hidden="1" customHeight="1">
      <c r="A541" s="5">
        <v>540.0</v>
      </c>
      <c r="B541" s="5">
        <v>122028.0</v>
      </c>
      <c r="C541" s="5" t="s">
        <v>1726</v>
      </c>
      <c r="D541" s="5" t="s">
        <v>1727</v>
      </c>
      <c r="E541" s="5" t="s">
        <v>1728</v>
      </c>
      <c r="F541" s="5" t="s">
        <v>50</v>
      </c>
      <c r="G541" s="5" t="s">
        <v>84</v>
      </c>
      <c r="H541" s="4"/>
      <c r="I541" s="5" t="s">
        <v>1729</v>
      </c>
      <c r="J541" s="5" t="s">
        <v>276</v>
      </c>
      <c r="K541" s="5">
        <v>2.0</v>
      </c>
      <c r="L541" s="5">
        <v>-24.0</v>
      </c>
      <c r="M541" s="5">
        <v>0.0</v>
      </c>
      <c r="N541" s="5">
        <v>0.0</v>
      </c>
      <c r="O541" s="5">
        <v>0.0</v>
      </c>
      <c r="P541" s="5">
        <v>15.0</v>
      </c>
      <c r="Q541" s="5">
        <v>15.0</v>
      </c>
      <c r="R541" s="5">
        <v>100.0</v>
      </c>
      <c r="S541" s="5" t="s">
        <v>30</v>
      </c>
      <c r="T541" s="5">
        <v>2023.0</v>
      </c>
      <c r="U541" s="6" t="str">
        <f>VLOOKUP(C541,[1]Sheet1!$C:$N,10,0)=L541</f>
        <v>#ERROR!</v>
      </c>
    </row>
    <row r="542" ht="12.75" hidden="1" customHeight="1">
      <c r="A542" s="5">
        <v>541.0</v>
      </c>
      <c r="B542" s="5">
        <v>123307.0</v>
      </c>
      <c r="C542" s="5" t="s">
        <v>1730</v>
      </c>
      <c r="D542" s="5" t="s">
        <v>1731</v>
      </c>
      <c r="E542" s="5" t="s">
        <v>1732</v>
      </c>
      <c r="F542" s="5" t="s">
        <v>50</v>
      </c>
      <c r="G542" s="5" t="s">
        <v>51</v>
      </c>
      <c r="H542" s="4"/>
      <c r="I542" s="5" t="s">
        <v>1733</v>
      </c>
      <c r="J542" s="5" t="s">
        <v>53</v>
      </c>
      <c r="K542" s="5">
        <v>2.0</v>
      </c>
      <c r="L542" s="5">
        <v>-24.0</v>
      </c>
      <c r="M542" s="5">
        <v>0.0</v>
      </c>
      <c r="N542" s="5">
        <v>0.0</v>
      </c>
      <c r="O542" s="5">
        <v>0.0</v>
      </c>
      <c r="P542" s="5">
        <v>15.0</v>
      </c>
      <c r="Q542" s="5">
        <v>15.0</v>
      </c>
      <c r="R542" s="5">
        <v>100.0</v>
      </c>
      <c r="S542" s="5" t="s">
        <v>30</v>
      </c>
      <c r="T542" s="5">
        <v>2023.0</v>
      </c>
      <c r="U542" s="6" t="str">
        <f>VLOOKUP(C542,[1]Sheet1!$C:$N,10,0)=L542</f>
        <v>#ERROR!</v>
      </c>
    </row>
    <row r="543" ht="12.75" hidden="1" customHeight="1">
      <c r="A543" s="5">
        <v>542.0</v>
      </c>
      <c r="B543" s="5">
        <v>155932.0</v>
      </c>
      <c r="C543" s="5" t="s">
        <v>1734</v>
      </c>
      <c r="D543" s="5" t="s">
        <v>1735</v>
      </c>
      <c r="E543" s="5" t="s">
        <v>1736</v>
      </c>
      <c r="F543" s="5" t="s">
        <v>50</v>
      </c>
      <c r="G543" s="5" t="s">
        <v>84</v>
      </c>
      <c r="H543" s="4"/>
      <c r="I543" s="5" t="s">
        <v>374</v>
      </c>
      <c r="J543" s="5" t="s">
        <v>1125</v>
      </c>
      <c r="K543" s="5">
        <v>2.0</v>
      </c>
      <c r="L543" s="5">
        <v>-9.0</v>
      </c>
      <c r="M543" s="5">
        <v>13.0</v>
      </c>
      <c r="N543" s="5">
        <v>13.0</v>
      </c>
      <c r="O543" s="5">
        <v>0.0</v>
      </c>
      <c r="P543" s="5">
        <v>13.75</v>
      </c>
      <c r="Q543" s="5">
        <v>13.75</v>
      </c>
      <c r="R543" s="5">
        <v>40.91</v>
      </c>
      <c r="S543" s="5" t="s">
        <v>30</v>
      </c>
      <c r="T543" s="5">
        <v>2023.0</v>
      </c>
      <c r="U543" s="6" t="str">
        <f>VLOOKUP(C543,[1]Sheet1!$C:$N,10,0)=L543</f>
        <v>#ERROR!</v>
      </c>
    </row>
    <row r="544" ht="21.75" customHeight="1">
      <c r="A544" s="7">
        <v>543.0</v>
      </c>
      <c r="B544" s="7">
        <v>117634.0</v>
      </c>
      <c r="C544" s="7" t="s">
        <v>1737</v>
      </c>
      <c r="D544" s="7" t="s">
        <v>1738</v>
      </c>
      <c r="E544" s="7" t="s">
        <v>1739</v>
      </c>
      <c r="F544" s="7" t="s">
        <v>50</v>
      </c>
      <c r="G544" s="7" t="s">
        <v>270</v>
      </c>
      <c r="H544" s="8"/>
      <c r="I544" s="7" t="s">
        <v>1740</v>
      </c>
      <c r="J544" s="7" t="s">
        <v>59</v>
      </c>
      <c r="K544" s="7">
        <v>2.0</v>
      </c>
      <c r="L544" s="7">
        <v>-20.0</v>
      </c>
      <c r="M544" s="7">
        <v>2.0</v>
      </c>
      <c r="N544" s="7">
        <v>2.0</v>
      </c>
      <c r="O544" s="5">
        <v>0.0</v>
      </c>
      <c r="P544" s="5">
        <v>13.75</v>
      </c>
      <c r="Q544" s="5">
        <v>13.75</v>
      </c>
      <c r="R544" s="5">
        <v>90.91</v>
      </c>
      <c r="S544" s="5" t="s">
        <v>30</v>
      </c>
      <c r="T544" s="5">
        <v>2023.0</v>
      </c>
      <c r="U544" s="8" t="str">
        <f>VLOOKUP(C544,[1]Sheet1!$C:$N,10,0)</f>
        <v>#ERROR!</v>
      </c>
      <c r="V544" s="8" t="str">
        <f>VLOOKUP(C544,[1]Sheet1!$C:$N,11,0)</f>
        <v>#ERROR!</v>
      </c>
      <c r="W544" s="8" t="str">
        <f t="shared" ref="W544:W545" si="13">L544-U544</f>
        <v>#ERROR!</v>
      </c>
      <c r="X544" s="8"/>
      <c r="Y544" s="8">
        <v>4.0</v>
      </c>
    </row>
    <row r="545" ht="21.75" customHeight="1">
      <c r="A545" s="7">
        <v>544.0</v>
      </c>
      <c r="B545" s="7">
        <v>127149.0</v>
      </c>
      <c r="C545" s="7" t="s">
        <v>1741</v>
      </c>
      <c r="D545" s="7" t="s">
        <v>1742</v>
      </c>
      <c r="E545" s="7" t="s">
        <v>1728</v>
      </c>
      <c r="F545" s="7" t="s">
        <v>50</v>
      </c>
      <c r="G545" s="7" t="s">
        <v>51</v>
      </c>
      <c r="H545" s="8"/>
      <c r="I545" s="7" t="s">
        <v>323</v>
      </c>
      <c r="J545" s="7" t="s">
        <v>53</v>
      </c>
      <c r="K545" s="7">
        <v>2.0</v>
      </c>
      <c r="L545" s="7">
        <v>-21.0</v>
      </c>
      <c r="M545" s="7">
        <v>4.0</v>
      </c>
      <c r="N545" s="7">
        <v>4.0</v>
      </c>
      <c r="O545" s="5">
        <v>0.0</v>
      </c>
      <c r="P545" s="5">
        <v>15.0</v>
      </c>
      <c r="Q545" s="5">
        <v>15.0</v>
      </c>
      <c r="R545" s="5">
        <v>84.0</v>
      </c>
      <c r="S545" s="5" t="s">
        <v>30</v>
      </c>
      <c r="T545" s="5">
        <v>2023.0</v>
      </c>
      <c r="U545" s="8" t="str">
        <f>VLOOKUP(C545,[1]Sheet1!$C:$N,10,0)</f>
        <v>#ERROR!</v>
      </c>
      <c r="V545" s="8" t="str">
        <f>VLOOKUP(C545,[1]Sheet1!$C:$N,11,0)</f>
        <v>#ERROR!</v>
      </c>
      <c r="W545" s="8" t="str">
        <f t="shared" si="13"/>
        <v>#ERROR!</v>
      </c>
      <c r="X545" s="8"/>
      <c r="Y545" s="8">
        <v>4.0</v>
      </c>
    </row>
    <row r="546" ht="12.75" hidden="1" customHeight="1">
      <c r="A546" s="5">
        <v>545.0</v>
      </c>
      <c r="B546" s="5">
        <v>120187.0</v>
      </c>
      <c r="C546" s="5" t="s">
        <v>1743</v>
      </c>
      <c r="D546" s="5" t="s">
        <v>1744</v>
      </c>
      <c r="E546" s="5" t="s">
        <v>1745</v>
      </c>
      <c r="F546" s="5" t="s">
        <v>50</v>
      </c>
      <c r="G546" s="5" t="s">
        <v>84</v>
      </c>
      <c r="H546" s="4"/>
      <c r="I546" s="5" t="s">
        <v>205</v>
      </c>
      <c r="J546" s="5" t="s">
        <v>276</v>
      </c>
      <c r="K546" s="5">
        <v>2.0</v>
      </c>
      <c r="L546" s="5">
        <v>-24.0</v>
      </c>
      <c r="M546" s="5">
        <v>-2.0</v>
      </c>
      <c r="N546" s="5">
        <v>-2.0</v>
      </c>
      <c r="O546" s="5">
        <v>0.0</v>
      </c>
      <c r="P546" s="5">
        <v>13.75</v>
      </c>
      <c r="Q546" s="5">
        <v>13.75</v>
      </c>
      <c r="R546" s="5">
        <v>109.09</v>
      </c>
      <c r="S546" s="5" t="s">
        <v>30</v>
      </c>
      <c r="T546" s="5">
        <v>2023.0</v>
      </c>
      <c r="U546" s="6" t="str">
        <f>VLOOKUP(C546,[1]Sheet1!$C:$N,10,0)=L546</f>
        <v>#ERROR!</v>
      </c>
    </row>
    <row r="547" ht="12.75" hidden="1" customHeight="1">
      <c r="A547" s="5">
        <v>546.0</v>
      </c>
      <c r="B547" s="5">
        <v>147145.0</v>
      </c>
      <c r="C547" s="5" t="s">
        <v>1746</v>
      </c>
      <c r="D547" s="5" t="s">
        <v>1747</v>
      </c>
      <c r="E547" s="5" t="s">
        <v>75</v>
      </c>
      <c r="F547" s="5" t="s">
        <v>76</v>
      </c>
      <c r="G547" s="5" t="s">
        <v>77</v>
      </c>
      <c r="H547" s="4"/>
      <c r="I547" s="5" t="s">
        <v>294</v>
      </c>
      <c r="J547" s="5" t="s">
        <v>79</v>
      </c>
      <c r="K547" s="5">
        <v>2.0</v>
      </c>
      <c r="L547" s="5">
        <v>0.0</v>
      </c>
      <c r="M547" s="5">
        <v>6.0</v>
      </c>
      <c r="N547" s="5">
        <v>6.0</v>
      </c>
      <c r="O547" s="5">
        <v>0.0</v>
      </c>
      <c r="P547" s="5">
        <v>3.75</v>
      </c>
      <c r="Q547" s="5">
        <v>3.75</v>
      </c>
      <c r="R547" s="5">
        <v>0.0</v>
      </c>
      <c r="S547" s="5" t="s">
        <v>30</v>
      </c>
      <c r="T547" s="5">
        <v>2023.0</v>
      </c>
      <c r="U547" s="6" t="str">
        <f>VLOOKUP(C547,[1]Sheet1!$C:$N,10,0)=L547</f>
        <v>#ERROR!</v>
      </c>
    </row>
    <row r="548" ht="12.75" hidden="1" customHeight="1">
      <c r="A548" s="5">
        <v>547.0</v>
      </c>
      <c r="B548" s="5">
        <v>123314.0</v>
      </c>
      <c r="C548" s="5" t="s">
        <v>1748</v>
      </c>
      <c r="D548" s="5" t="s">
        <v>1749</v>
      </c>
      <c r="E548" s="5" t="s">
        <v>1750</v>
      </c>
      <c r="F548" s="5" t="s">
        <v>50</v>
      </c>
      <c r="G548" s="5" t="s">
        <v>51</v>
      </c>
      <c r="H548" s="4"/>
      <c r="I548" s="5" t="s">
        <v>1733</v>
      </c>
      <c r="J548" s="5" t="s">
        <v>53</v>
      </c>
      <c r="K548" s="5">
        <v>2.0</v>
      </c>
      <c r="L548" s="5">
        <v>-15.0</v>
      </c>
      <c r="M548" s="5">
        <v>9.0</v>
      </c>
      <c r="N548" s="5">
        <v>9.0</v>
      </c>
      <c r="O548" s="5">
        <v>0.0</v>
      </c>
      <c r="P548" s="5">
        <v>15.0</v>
      </c>
      <c r="Q548" s="5">
        <v>15.0</v>
      </c>
      <c r="R548" s="5">
        <v>62.5</v>
      </c>
      <c r="S548" s="5" t="s">
        <v>30</v>
      </c>
      <c r="T548" s="5">
        <v>2023.0</v>
      </c>
      <c r="U548" s="6" t="str">
        <f>VLOOKUP(C548,[1]Sheet1!$C:$N,10,0)=L548</f>
        <v>#ERROR!</v>
      </c>
    </row>
    <row r="549" ht="12.75" hidden="1" customHeight="1">
      <c r="A549" s="5">
        <v>548.0</v>
      </c>
      <c r="B549" s="5">
        <v>166109.0</v>
      </c>
      <c r="C549" s="5" t="s">
        <v>1751</v>
      </c>
      <c r="D549" s="5" t="s">
        <v>1752</v>
      </c>
      <c r="E549" s="5" t="s">
        <v>506</v>
      </c>
      <c r="F549" s="5" t="s">
        <v>76</v>
      </c>
      <c r="G549" s="5" t="s">
        <v>434</v>
      </c>
      <c r="H549" s="4"/>
      <c r="I549" s="5" t="s">
        <v>1753</v>
      </c>
      <c r="J549" s="5" t="s">
        <v>197</v>
      </c>
      <c r="K549" s="5">
        <v>2.0</v>
      </c>
      <c r="L549" s="5">
        <v>-22.0</v>
      </c>
      <c r="M549" s="5">
        <v>2.0</v>
      </c>
      <c r="N549" s="5">
        <v>2.0</v>
      </c>
      <c r="O549" s="5">
        <v>0.0</v>
      </c>
      <c r="P549" s="5">
        <v>15.0</v>
      </c>
      <c r="Q549" s="5">
        <v>15.0</v>
      </c>
      <c r="R549" s="5">
        <v>91.67</v>
      </c>
      <c r="S549" s="5" t="s">
        <v>30</v>
      </c>
      <c r="T549" s="5">
        <v>2023.0</v>
      </c>
      <c r="U549" s="6" t="str">
        <f>VLOOKUP(C549,[1]Sheet1!$C:$N,10,0)=L549</f>
        <v>#ERROR!</v>
      </c>
    </row>
    <row r="550" ht="12.75" hidden="1" customHeight="1">
      <c r="A550" s="5">
        <v>549.0</v>
      </c>
      <c r="B550" s="5">
        <v>143905.0</v>
      </c>
      <c r="C550" s="5" t="s">
        <v>1754</v>
      </c>
      <c r="D550" s="5" t="s">
        <v>1755</v>
      </c>
      <c r="E550" s="5" t="s">
        <v>1756</v>
      </c>
      <c r="F550" s="5" t="s">
        <v>139</v>
      </c>
      <c r="G550" s="5" t="s">
        <v>51</v>
      </c>
      <c r="H550" s="4"/>
      <c r="I550" s="5" t="s">
        <v>1757</v>
      </c>
      <c r="J550" s="5" t="s">
        <v>59</v>
      </c>
      <c r="K550" s="5">
        <v>2.0</v>
      </c>
      <c r="L550" s="5">
        <v>-16.0</v>
      </c>
      <c r="M550" s="5">
        <v>18.0</v>
      </c>
      <c r="N550" s="5">
        <v>18.0</v>
      </c>
      <c r="O550" s="5">
        <v>0.0</v>
      </c>
      <c r="P550" s="5">
        <v>15.0</v>
      </c>
      <c r="Q550" s="5">
        <v>15.0</v>
      </c>
      <c r="R550" s="5">
        <v>47.06</v>
      </c>
      <c r="S550" s="5" t="s">
        <v>30</v>
      </c>
      <c r="T550" s="5">
        <v>2023.0</v>
      </c>
      <c r="U550" s="6" t="str">
        <f>VLOOKUP(C550,[1]Sheet1!$C:$N,10,0)=L550</f>
        <v>#ERROR!</v>
      </c>
    </row>
    <row r="551" ht="12.75" hidden="1" customHeight="1">
      <c r="A551" s="5">
        <v>550.0</v>
      </c>
      <c r="B551" s="5">
        <v>166158.0</v>
      </c>
      <c r="C551" s="5" t="s">
        <v>1758</v>
      </c>
      <c r="D551" s="5" t="s">
        <v>1759</v>
      </c>
      <c r="E551" s="5" t="s">
        <v>409</v>
      </c>
      <c r="F551" s="5" t="s">
        <v>26</v>
      </c>
      <c r="G551" s="5" t="s">
        <v>51</v>
      </c>
      <c r="H551" s="4"/>
      <c r="I551" s="5" t="s">
        <v>1760</v>
      </c>
      <c r="J551" s="5" t="s">
        <v>59</v>
      </c>
      <c r="K551" s="5">
        <v>2.0</v>
      </c>
      <c r="L551" s="5">
        <v>-24.0</v>
      </c>
      <c r="M551" s="5">
        <v>0.0</v>
      </c>
      <c r="N551" s="5">
        <v>0.0</v>
      </c>
      <c r="O551" s="5">
        <v>-1.0</v>
      </c>
      <c r="P551" s="5">
        <v>14.0</v>
      </c>
      <c r="Q551" s="5">
        <v>14.0</v>
      </c>
      <c r="R551" s="5">
        <v>100.0</v>
      </c>
      <c r="S551" s="5" t="s">
        <v>30</v>
      </c>
      <c r="T551" s="5">
        <v>2023.0</v>
      </c>
      <c r="U551" s="6" t="str">
        <f>VLOOKUP(C551,[1]Sheet1!$C:$N,10,0)=L551</f>
        <v>#ERROR!</v>
      </c>
    </row>
    <row r="552" ht="12.75" hidden="1" customHeight="1">
      <c r="A552" s="5">
        <v>551.0</v>
      </c>
      <c r="B552" s="5">
        <v>166151.0</v>
      </c>
      <c r="C552" s="5" t="s">
        <v>1761</v>
      </c>
      <c r="D552" s="5" t="s">
        <v>1762</v>
      </c>
      <c r="E552" s="5" t="s">
        <v>1763</v>
      </c>
      <c r="F552" s="5" t="s">
        <v>26</v>
      </c>
      <c r="G552" s="5" t="s">
        <v>51</v>
      </c>
      <c r="H552" s="4"/>
      <c r="I552" s="5" t="s">
        <v>1764</v>
      </c>
      <c r="J552" s="5" t="s">
        <v>281</v>
      </c>
      <c r="K552" s="5">
        <v>2.0</v>
      </c>
      <c r="L552" s="5">
        <v>-19.0</v>
      </c>
      <c r="M552" s="5">
        <v>10.0</v>
      </c>
      <c r="N552" s="5">
        <v>10.0</v>
      </c>
      <c r="O552" s="5">
        <v>0.0</v>
      </c>
      <c r="P552" s="5">
        <v>15.0</v>
      </c>
      <c r="Q552" s="5">
        <v>15.0</v>
      </c>
      <c r="R552" s="5">
        <v>65.52</v>
      </c>
      <c r="S552" s="5" t="s">
        <v>30</v>
      </c>
      <c r="T552" s="5">
        <v>2023.0</v>
      </c>
      <c r="U552" s="6" t="str">
        <f>VLOOKUP(C552,[1]Sheet1!$C:$N,10,0)=L552</f>
        <v>#ERROR!</v>
      </c>
    </row>
    <row r="553" ht="12.75" hidden="1" customHeight="1">
      <c r="A553" s="5">
        <v>552.0</v>
      </c>
      <c r="B553" s="5">
        <v>153846.0</v>
      </c>
      <c r="C553" s="5" t="s">
        <v>1765</v>
      </c>
      <c r="D553" s="5" t="s">
        <v>1766</v>
      </c>
      <c r="E553" s="5" t="s">
        <v>656</v>
      </c>
      <c r="F553" s="5" t="s">
        <v>26</v>
      </c>
      <c r="G553" s="5" t="s">
        <v>51</v>
      </c>
      <c r="H553" s="4"/>
      <c r="I553" s="5" t="s">
        <v>1764</v>
      </c>
      <c r="J553" s="5" t="s">
        <v>59</v>
      </c>
      <c r="K553" s="5">
        <v>2.0</v>
      </c>
      <c r="L553" s="5">
        <v>-24.0</v>
      </c>
      <c r="M553" s="5">
        <v>0.0</v>
      </c>
      <c r="N553" s="5">
        <v>0.0</v>
      </c>
      <c r="O553" s="5">
        <v>-5.0</v>
      </c>
      <c r="P553" s="5">
        <v>10.0</v>
      </c>
      <c r="Q553" s="5">
        <v>10.0</v>
      </c>
      <c r="R553" s="5">
        <v>100.0</v>
      </c>
      <c r="S553" s="5" t="s">
        <v>30</v>
      </c>
      <c r="T553" s="5">
        <v>2023.0</v>
      </c>
      <c r="U553" s="6" t="str">
        <f>VLOOKUP(C553,[1]Sheet1!$C:$N,10,0)=L553</f>
        <v>#ERROR!</v>
      </c>
    </row>
    <row r="554" ht="12.75" hidden="1" customHeight="1">
      <c r="A554" s="5">
        <v>553.0</v>
      </c>
      <c r="B554" s="5">
        <v>166324.0</v>
      </c>
      <c r="C554" s="5" t="s">
        <v>1767</v>
      </c>
      <c r="D554" s="5" t="s">
        <v>1768</v>
      </c>
      <c r="E554" s="5" t="s">
        <v>1769</v>
      </c>
      <c r="F554" s="5" t="s">
        <v>26</v>
      </c>
      <c r="G554" s="5" t="s">
        <v>51</v>
      </c>
      <c r="H554" s="4"/>
      <c r="I554" s="5" t="s">
        <v>1764</v>
      </c>
      <c r="J554" s="5" t="s">
        <v>693</v>
      </c>
      <c r="K554" s="5">
        <v>2.0</v>
      </c>
      <c r="L554" s="5">
        <v>-22.0</v>
      </c>
      <c r="M554" s="5">
        <v>2.0</v>
      </c>
      <c r="N554" s="5">
        <v>2.0</v>
      </c>
      <c r="O554" s="5">
        <v>-4.0</v>
      </c>
      <c r="P554" s="5">
        <v>11.0</v>
      </c>
      <c r="Q554" s="5">
        <v>11.0</v>
      </c>
      <c r="R554" s="5">
        <v>91.67</v>
      </c>
      <c r="S554" s="5" t="s">
        <v>30</v>
      </c>
      <c r="T554" s="5">
        <v>2023.0</v>
      </c>
      <c r="U554" s="6" t="str">
        <f>VLOOKUP(C554,[1]Sheet1!$C:$N,10,0)=L554</f>
        <v>#ERROR!</v>
      </c>
    </row>
    <row r="555" ht="12.75" hidden="1" customHeight="1">
      <c r="A555" s="5">
        <v>554.0</v>
      </c>
      <c r="B555" s="5">
        <v>166980.0</v>
      </c>
      <c r="C555" s="5" t="s">
        <v>1770</v>
      </c>
      <c r="D555" s="5" t="s">
        <v>1771</v>
      </c>
      <c r="E555" s="5" t="s">
        <v>1772</v>
      </c>
      <c r="F555" s="5" t="s">
        <v>26</v>
      </c>
      <c r="G555" s="5" t="s">
        <v>51</v>
      </c>
      <c r="H555" s="4"/>
      <c r="I555" s="5" t="s">
        <v>1773</v>
      </c>
      <c r="J555" s="5" t="s">
        <v>331</v>
      </c>
      <c r="K555" s="5">
        <v>2.0</v>
      </c>
      <c r="L555" s="5">
        <v>-21.0</v>
      </c>
      <c r="M555" s="5">
        <v>3.0</v>
      </c>
      <c r="N555" s="5">
        <v>3.0</v>
      </c>
      <c r="O555" s="5">
        <v>0.0</v>
      </c>
      <c r="P555" s="5">
        <v>15.0</v>
      </c>
      <c r="Q555" s="5">
        <v>15.0</v>
      </c>
      <c r="R555" s="5">
        <v>87.5</v>
      </c>
      <c r="S555" s="5" t="s">
        <v>30</v>
      </c>
      <c r="T555" s="5">
        <v>2023.0</v>
      </c>
      <c r="U555" s="6" t="str">
        <f>VLOOKUP(C555,[1]Sheet1!$C:$N,10,0)=L555</f>
        <v>#ERROR!</v>
      </c>
    </row>
    <row r="556" ht="12.75" hidden="1" customHeight="1">
      <c r="A556" s="5">
        <v>555.0</v>
      </c>
      <c r="B556" s="5">
        <v>166911.0</v>
      </c>
      <c r="C556" s="5" t="s">
        <v>1774</v>
      </c>
      <c r="D556" s="5" t="s">
        <v>1775</v>
      </c>
      <c r="E556" s="5" t="s">
        <v>1776</v>
      </c>
      <c r="F556" s="5" t="s">
        <v>26</v>
      </c>
      <c r="G556" s="5" t="s">
        <v>1777</v>
      </c>
      <c r="H556" s="4"/>
      <c r="I556" s="5" t="s">
        <v>1778</v>
      </c>
      <c r="J556" s="5" t="s">
        <v>331</v>
      </c>
      <c r="K556" s="5">
        <v>2.0</v>
      </c>
      <c r="L556" s="5">
        <v>-19.0</v>
      </c>
      <c r="M556" s="5">
        <v>8.0</v>
      </c>
      <c r="N556" s="5">
        <v>8.0</v>
      </c>
      <c r="O556" s="5">
        <v>0.0</v>
      </c>
      <c r="P556" s="5">
        <v>15.0</v>
      </c>
      <c r="Q556" s="5">
        <v>15.0</v>
      </c>
      <c r="R556" s="5">
        <v>70.37</v>
      </c>
      <c r="S556" s="5" t="s">
        <v>30</v>
      </c>
      <c r="T556" s="5">
        <v>2023.0</v>
      </c>
      <c r="U556" s="6" t="str">
        <f>VLOOKUP(C556,[1]Sheet1!$C:$N,10,0)=L556</f>
        <v>#ERROR!</v>
      </c>
    </row>
    <row r="557" ht="12.75" hidden="1" customHeight="1">
      <c r="A557" s="5">
        <v>556.0</v>
      </c>
      <c r="B557" s="5">
        <v>168669.0</v>
      </c>
      <c r="C557" s="5" t="s">
        <v>1779</v>
      </c>
      <c r="D557" s="5" t="s">
        <v>1298</v>
      </c>
      <c r="E557" s="5" t="s">
        <v>1780</v>
      </c>
      <c r="F557" s="5" t="s">
        <v>288</v>
      </c>
      <c r="G557" s="5" t="s">
        <v>124</v>
      </c>
      <c r="H557" s="4"/>
      <c r="I557" s="5" t="s">
        <v>1781</v>
      </c>
      <c r="J557" s="5" t="s">
        <v>59</v>
      </c>
      <c r="K557" s="5">
        <v>2.0</v>
      </c>
      <c r="L557" s="5">
        <v>-23.0</v>
      </c>
      <c r="M557" s="5">
        <v>1.0</v>
      </c>
      <c r="N557" s="5">
        <v>1.0</v>
      </c>
      <c r="O557" s="5">
        <v>0.0</v>
      </c>
      <c r="P557" s="5">
        <v>15.0</v>
      </c>
      <c r="Q557" s="5">
        <v>15.0</v>
      </c>
      <c r="R557" s="5">
        <v>95.83</v>
      </c>
      <c r="S557" s="5" t="s">
        <v>30</v>
      </c>
      <c r="T557" s="5">
        <v>2023.0</v>
      </c>
      <c r="U557" s="6" t="str">
        <f>VLOOKUP(C557,[1]Sheet1!$C:$N,10,0)=L557</f>
        <v>#ERROR!</v>
      </c>
    </row>
    <row r="558" ht="12.75" hidden="1" customHeight="1">
      <c r="A558" s="5">
        <v>557.0</v>
      </c>
      <c r="B558" s="5">
        <v>169017.0</v>
      </c>
      <c r="C558" s="5" t="s">
        <v>1782</v>
      </c>
      <c r="D558" s="5" t="s">
        <v>1783</v>
      </c>
      <c r="E558" s="5" t="s">
        <v>656</v>
      </c>
      <c r="F558" s="5" t="s">
        <v>26</v>
      </c>
      <c r="G558" s="5" t="s">
        <v>124</v>
      </c>
      <c r="H558" s="4"/>
      <c r="I558" s="5" t="s">
        <v>1784</v>
      </c>
      <c r="J558" s="5" t="s">
        <v>59</v>
      </c>
      <c r="K558" s="5">
        <v>2.0</v>
      </c>
      <c r="L558" s="5">
        <v>-25.0</v>
      </c>
      <c r="M558" s="5">
        <v>0.0</v>
      </c>
      <c r="N558" s="5">
        <v>0.0</v>
      </c>
      <c r="O558" s="5">
        <v>-4.0</v>
      </c>
      <c r="P558" s="5">
        <v>11.0</v>
      </c>
      <c r="Q558" s="5">
        <v>11.0</v>
      </c>
      <c r="R558" s="5">
        <v>100.0</v>
      </c>
      <c r="S558" s="5" t="s">
        <v>30</v>
      </c>
      <c r="T558" s="5">
        <v>2023.0</v>
      </c>
      <c r="U558" s="6" t="str">
        <f>VLOOKUP(C558,[1]Sheet1!$C:$N,10,0)=L558</f>
        <v>#ERROR!</v>
      </c>
    </row>
    <row r="559" ht="12.75" hidden="1" customHeight="1">
      <c r="A559" s="5">
        <v>558.0</v>
      </c>
      <c r="B559" s="5">
        <v>114993.0</v>
      </c>
      <c r="C559" s="5" t="s">
        <v>1785</v>
      </c>
      <c r="D559" s="5" t="s">
        <v>1786</v>
      </c>
      <c r="E559" s="5" t="s">
        <v>1787</v>
      </c>
      <c r="F559" s="5" t="s">
        <v>26</v>
      </c>
      <c r="G559" s="5" t="s">
        <v>39</v>
      </c>
      <c r="H559" s="4"/>
      <c r="I559" s="5" t="s">
        <v>1788</v>
      </c>
      <c r="J559" s="5" t="s">
        <v>175</v>
      </c>
      <c r="K559" s="5">
        <v>2.0</v>
      </c>
      <c r="L559" s="5">
        <v>-29.0</v>
      </c>
      <c r="M559" s="5">
        <v>-3.0</v>
      </c>
      <c r="N559" s="5">
        <v>-3.0</v>
      </c>
      <c r="O559" s="5">
        <v>-1.0</v>
      </c>
      <c r="P559" s="5">
        <v>14.0</v>
      </c>
      <c r="Q559" s="5">
        <v>14.0</v>
      </c>
      <c r="R559" s="5">
        <v>111.54</v>
      </c>
      <c r="S559" s="5" t="s">
        <v>30</v>
      </c>
      <c r="T559" s="5">
        <v>2023.0</v>
      </c>
      <c r="U559" s="6" t="str">
        <f>VLOOKUP(C559,[1]Sheet1!$C:$N,10,0)=L559</f>
        <v>#ERROR!</v>
      </c>
    </row>
    <row r="560" ht="12.75" hidden="1" customHeight="1">
      <c r="A560" s="5">
        <v>559.0</v>
      </c>
      <c r="B560" s="5">
        <v>161174.0</v>
      </c>
      <c r="C560" s="5" t="s">
        <v>1789</v>
      </c>
      <c r="D560" s="5" t="s">
        <v>1790</v>
      </c>
      <c r="E560" s="5" t="s">
        <v>1791</v>
      </c>
      <c r="F560" s="5" t="s">
        <v>26</v>
      </c>
      <c r="G560" s="5" t="s">
        <v>39</v>
      </c>
      <c r="H560" s="4"/>
      <c r="I560" s="5" t="s">
        <v>1792</v>
      </c>
      <c r="J560" s="5" t="s">
        <v>175</v>
      </c>
      <c r="K560" s="5">
        <v>2.0</v>
      </c>
      <c r="L560" s="5">
        <v>-25.0</v>
      </c>
      <c r="M560" s="5">
        <v>1.0</v>
      </c>
      <c r="N560" s="5">
        <v>1.0</v>
      </c>
      <c r="O560" s="5">
        <v>0.0</v>
      </c>
      <c r="P560" s="5">
        <v>15.0</v>
      </c>
      <c r="Q560" s="5">
        <v>15.0</v>
      </c>
      <c r="R560" s="5">
        <v>96.15</v>
      </c>
      <c r="S560" s="5" t="s">
        <v>30</v>
      </c>
      <c r="T560" s="5">
        <v>2023.0</v>
      </c>
      <c r="U560" s="6" t="str">
        <f>VLOOKUP(C560,[1]Sheet1!$C:$N,10,0)=L560</f>
        <v>#ERROR!</v>
      </c>
    </row>
    <row r="561" ht="12.75" hidden="1" customHeight="1">
      <c r="A561" s="5">
        <v>560.0</v>
      </c>
      <c r="B561" s="5">
        <v>170072.0</v>
      </c>
      <c r="C561" s="5" t="s">
        <v>1793</v>
      </c>
      <c r="D561" s="5" t="s">
        <v>1794</v>
      </c>
      <c r="E561" s="5" t="s">
        <v>1518</v>
      </c>
      <c r="F561" s="5" t="s">
        <v>269</v>
      </c>
      <c r="G561" s="5" t="s">
        <v>51</v>
      </c>
      <c r="H561" s="4"/>
      <c r="I561" s="5" t="s">
        <v>1795</v>
      </c>
      <c r="J561" s="5" t="s">
        <v>86</v>
      </c>
      <c r="K561" s="5">
        <v>2.0</v>
      </c>
      <c r="L561" s="5">
        <v>-2.0</v>
      </c>
      <c r="M561" s="5">
        <v>24.0</v>
      </c>
      <c r="N561" s="5">
        <v>24.0</v>
      </c>
      <c r="O561" s="5">
        <v>-2.0</v>
      </c>
      <c r="P561" s="5">
        <v>13.0</v>
      </c>
      <c r="Q561" s="5">
        <v>13.0</v>
      </c>
      <c r="R561" s="5">
        <v>7.69</v>
      </c>
      <c r="S561" s="5" t="s">
        <v>30</v>
      </c>
      <c r="T561" s="5">
        <v>2023.0</v>
      </c>
      <c r="U561" s="6" t="str">
        <f>VLOOKUP(C561,[1]Sheet1!$C:$N,10,0)=L561</f>
        <v>#ERROR!</v>
      </c>
    </row>
    <row r="562" ht="12.75" hidden="1" customHeight="1">
      <c r="A562" s="5">
        <v>561.0</v>
      </c>
      <c r="B562" s="5">
        <v>169958.0</v>
      </c>
      <c r="C562" s="5" t="s">
        <v>1796</v>
      </c>
      <c r="D562" s="5" t="s">
        <v>1797</v>
      </c>
      <c r="E562" s="5" t="s">
        <v>329</v>
      </c>
      <c r="F562" s="5" t="s">
        <v>26</v>
      </c>
      <c r="G562" s="5" t="s">
        <v>51</v>
      </c>
      <c r="H562" s="4"/>
      <c r="I562" s="5" t="s">
        <v>1798</v>
      </c>
      <c r="J562" s="5" t="s">
        <v>108</v>
      </c>
      <c r="K562" s="5">
        <v>2.0</v>
      </c>
      <c r="L562" s="5">
        <v>-26.0</v>
      </c>
      <c r="M562" s="5">
        <v>0.0</v>
      </c>
      <c r="N562" s="5">
        <v>0.0</v>
      </c>
      <c r="O562" s="5">
        <v>0.0</v>
      </c>
      <c r="P562" s="5">
        <v>13.75</v>
      </c>
      <c r="Q562" s="5">
        <v>13.75</v>
      </c>
      <c r="R562" s="5">
        <v>100.0</v>
      </c>
      <c r="S562" s="5" t="s">
        <v>30</v>
      </c>
      <c r="T562" s="5">
        <v>2023.0</v>
      </c>
      <c r="U562" s="6" t="str">
        <f>VLOOKUP(C562,[1]Sheet1!$C:$N,10,0)=L562</f>
        <v>#ERROR!</v>
      </c>
    </row>
    <row r="563" ht="12.75" hidden="1" customHeight="1">
      <c r="A563" s="5">
        <v>562.0</v>
      </c>
      <c r="B563" s="5">
        <v>169613.0</v>
      </c>
      <c r="C563" s="5" t="s">
        <v>1799</v>
      </c>
      <c r="D563" s="5" t="s">
        <v>1800</v>
      </c>
      <c r="E563" s="5" t="s">
        <v>639</v>
      </c>
      <c r="F563" s="5" t="s">
        <v>26</v>
      </c>
      <c r="G563" s="5" t="s">
        <v>39</v>
      </c>
      <c r="H563" s="4"/>
      <c r="I563" s="5" t="s">
        <v>1801</v>
      </c>
      <c r="J563" s="5" t="s">
        <v>175</v>
      </c>
      <c r="K563" s="5">
        <v>2.0</v>
      </c>
      <c r="L563" s="5">
        <v>-17.0</v>
      </c>
      <c r="M563" s="5">
        <v>7.0</v>
      </c>
      <c r="N563" s="5">
        <v>7.0</v>
      </c>
      <c r="O563" s="5">
        <v>0.0</v>
      </c>
      <c r="P563" s="5">
        <v>15.0</v>
      </c>
      <c r="Q563" s="5">
        <v>15.0</v>
      </c>
      <c r="R563" s="5">
        <v>70.83</v>
      </c>
      <c r="S563" s="5" t="s">
        <v>30</v>
      </c>
      <c r="T563" s="5">
        <v>2023.0</v>
      </c>
      <c r="U563" s="6" t="str">
        <f>VLOOKUP(C563,[1]Sheet1!$C:$N,10,0)=L563</f>
        <v>#ERROR!</v>
      </c>
    </row>
    <row r="564" ht="12.75" hidden="1" customHeight="1">
      <c r="A564" s="5">
        <v>563.0</v>
      </c>
      <c r="B564" s="5">
        <v>170628.0</v>
      </c>
      <c r="C564" s="5" t="s">
        <v>1802</v>
      </c>
      <c r="D564" s="5" t="s">
        <v>1803</v>
      </c>
      <c r="E564" s="5" t="s">
        <v>1804</v>
      </c>
      <c r="F564" s="5" t="s">
        <v>90</v>
      </c>
      <c r="G564" s="5" t="s">
        <v>186</v>
      </c>
      <c r="H564" s="4"/>
      <c r="I564" s="5" t="s">
        <v>1805</v>
      </c>
      <c r="J564" s="5" t="s">
        <v>197</v>
      </c>
      <c r="K564" s="5">
        <v>2.0</v>
      </c>
      <c r="L564" s="5">
        <v>-9.0</v>
      </c>
      <c r="M564" s="5">
        <v>15.0</v>
      </c>
      <c r="N564" s="5">
        <v>15.0</v>
      </c>
      <c r="O564" s="5">
        <v>-2.0</v>
      </c>
      <c r="P564" s="5">
        <v>13.0</v>
      </c>
      <c r="Q564" s="5">
        <v>13.0</v>
      </c>
      <c r="R564" s="5">
        <v>37.5</v>
      </c>
      <c r="S564" s="5" t="s">
        <v>30</v>
      </c>
      <c r="T564" s="5">
        <v>2023.0</v>
      </c>
      <c r="U564" s="6" t="str">
        <f>VLOOKUP(C564,[1]Sheet1!$C:$N,10,0)=L564</f>
        <v>#ERROR!</v>
      </c>
    </row>
    <row r="565" ht="12.75" hidden="1" customHeight="1">
      <c r="A565" s="5">
        <v>564.0</v>
      </c>
      <c r="B565" s="5">
        <v>164563.0</v>
      </c>
      <c r="C565" s="5" t="s">
        <v>1806</v>
      </c>
      <c r="D565" s="5" t="s">
        <v>1807</v>
      </c>
      <c r="E565" s="5" t="s">
        <v>1112</v>
      </c>
      <c r="F565" s="5" t="s">
        <v>269</v>
      </c>
      <c r="G565" s="5" t="s">
        <v>270</v>
      </c>
      <c r="H565" s="4"/>
      <c r="I565" s="5" t="s">
        <v>1808</v>
      </c>
      <c r="J565" s="5" t="s">
        <v>715</v>
      </c>
      <c r="K565" s="5">
        <v>2.0</v>
      </c>
      <c r="L565" s="5">
        <v>-16.0</v>
      </c>
      <c r="M565" s="5">
        <v>6.0</v>
      </c>
      <c r="N565" s="5">
        <v>6.0</v>
      </c>
      <c r="O565" s="5">
        <v>-1.0</v>
      </c>
      <c r="P565" s="5">
        <v>12.75</v>
      </c>
      <c r="Q565" s="5">
        <v>12.75</v>
      </c>
      <c r="R565" s="5">
        <v>72.73</v>
      </c>
      <c r="S565" s="5" t="s">
        <v>30</v>
      </c>
      <c r="T565" s="5">
        <v>2023.0</v>
      </c>
      <c r="U565" s="6" t="str">
        <f>VLOOKUP(C565,[1]Sheet1!$C:$N,10,0)=L565</f>
        <v>#ERROR!</v>
      </c>
    </row>
    <row r="566" ht="12.75" hidden="1" customHeight="1">
      <c r="A566" s="5">
        <v>565.0</v>
      </c>
      <c r="B566" s="5">
        <v>164947.0</v>
      </c>
      <c r="C566" s="5" t="s">
        <v>1809</v>
      </c>
      <c r="D566" s="5" t="s">
        <v>1810</v>
      </c>
      <c r="E566" s="5" t="s">
        <v>1811</v>
      </c>
      <c r="F566" s="5" t="s">
        <v>139</v>
      </c>
      <c r="G566" s="5" t="s">
        <v>84</v>
      </c>
      <c r="H566" s="4"/>
      <c r="I566" s="5" t="s">
        <v>1812</v>
      </c>
      <c r="J566" s="5" t="s">
        <v>206</v>
      </c>
      <c r="K566" s="5">
        <v>2.0</v>
      </c>
      <c r="L566" s="5">
        <v>-21.0</v>
      </c>
      <c r="M566" s="5">
        <v>1.0</v>
      </c>
      <c r="N566" s="5">
        <v>1.0</v>
      </c>
      <c r="O566" s="5">
        <v>-1.0</v>
      </c>
      <c r="P566" s="5">
        <v>12.75</v>
      </c>
      <c r="Q566" s="5">
        <v>12.75</v>
      </c>
      <c r="R566" s="5">
        <v>95.45</v>
      </c>
      <c r="S566" s="5" t="s">
        <v>30</v>
      </c>
      <c r="T566" s="5">
        <v>2023.0</v>
      </c>
      <c r="U566" s="6" t="str">
        <f>VLOOKUP(C566,[1]Sheet1!$C:$N,10,0)=L566</f>
        <v>#ERROR!</v>
      </c>
    </row>
    <row r="567" ht="12.75" hidden="1" customHeight="1">
      <c r="A567" s="5">
        <v>566.0</v>
      </c>
      <c r="B567" s="5">
        <v>123711.0</v>
      </c>
      <c r="C567" s="5" t="s">
        <v>1813</v>
      </c>
      <c r="D567" s="5" t="s">
        <v>1814</v>
      </c>
      <c r="E567" s="5" t="s">
        <v>1381</v>
      </c>
      <c r="F567" s="5" t="s">
        <v>269</v>
      </c>
      <c r="G567" s="5" t="s">
        <v>84</v>
      </c>
      <c r="H567" s="4"/>
      <c r="I567" s="5" t="s">
        <v>1808</v>
      </c>
      <c r="J567" s="5" t="s">
        <v>276</v>
      </c>
      <c r="K567" s="5">
        <v>2.0</v>
      </c>
      <c r="L567" s="5">
        <v>-23.0</v>
      </c>
      <c r="M567" s="5">
        <v>-1.0</v>
      </c>
      <c r="N567" s="5">
        <v>-1.0</v>
      </c>
      <c r="O567" s="5">
        <v>0.0</v>
      </c>
      <c r="P567" s="5">
        <v>13.75</v>
      </c>
      <c r="Q567" s="5">
        <v>13.75</v>
      </c>
      <c r="R567" s="5">
        <v>104.55</v>
      </c>
      <c r="S567" s="5" t="s">
        <v>30</v>
      </c>
      <c r="T567" s="5">
        <v>2023.0</v>
      </c>
      <c r="U567" s="6" t="str">
        <f>VLOOKUP(C567,[1]Sheet1!$C:$N,10,0)=L567</f>
        <v>#ERROR!</v>
      </c>
    </row>
    <row r="568" ht="12.75" hidden="1" customHeight="1">
      <c r="A568" s="5">
        <v>567.0</v>
      </c>
      <c r="B568" s="5">
        <v>119945.0</v>
      </c>
      <c r="C568" s="5" t="s">
        <v>1815</v>
      </c>
      <c r="D568" s="5" t="s">
        <v>1816</v>
      </c>
      <c r="E568" s="5" t="s">
        <v>1817</v>
      </c>
      <c r="F568" s="5" t="s">
        <v>90</v>
      </c>
      <c r="G568" s="5" t="s">
        <v>51</v>
      </c>
      <c r="H568" s="4"/>
      <c r="I568" s="5" t="s">
        <v>1801</v>
      </c>
      <c r="J568" s="5" t="s">
        <v>59</v>
      </c>
      <c r="K568" s="5">
        <v>2.0</v>
      </c>
      <c r="L568" s="5">
        <v>-14.0</v>
      </c>
      <c r="M568" s="5">
        <v>8.0</v>
      </c>
      <c r="N568" s="5">
        <v>8.0</v>
      </c>
      <c r="O568" s="5">
        <v>0.0</v>
      </c>
      <c r="P568" s="5">
        <v>13.75</v>
      </c>
      <c r="Q568" s="5">
        <v>13.75</v>
      </c>
      <c r="R568" s="5">
        <v>63.64</v>
      </c>
      <c r="S568" s="5" t="s">
        <v>30</v>
      </c>
      <c r="T568" s="5">
        <v>2023.0</v>
      </c>
      <c r="U568" s="6" t="str">
        <f>VLOOKUP(C568,[1]Sheet1!$C:$N,10,0)=L568</f>
        <v>#ERROR!</v>
      </c>
    </row>
    <row r="569" ht="12.75" hidden="1" customHeight="1">
      <c r="A569" s="5">
        <v>568.0</v>
      </c>
      <c r="B569" s="5">
        <v>153847.0</v>
      </c>
      <c r="C569" s="5" t="s">
        <v>1818</v>
      </c>
      <c r="D569" s="5" t="s">
        <v>1819</v>
      </c>
      <c r="E569" s="5" t="s">
        <v>656</v>
      </c>
      <c r="F569" s="5" t="s">
        <v>26</v>
      </c>
      <c r="G569" s="5" t="s">
        <v>51</v>
      </c>
      <c r="H569" s="4"/>
      <c r="I569" s="5" t="s">
        <v>1805</v>
      </c>
      <c r="J569" s="5" t="s">
        <v>331</v>
      </c>
      <c r="K569" s="5">
        <v>2.0</v>
      </c>
      <c r="L569" s="5">
        <v>-24.0</v>
      </c>
      <c r="M569" s="5">
        <v>0.0</v>
      </c>
      <c r="N569" s="5">
        <v>0.0</v>
      </c>
      <c r="O569" s="5">
        <v>0.0</v>
      </c>
      <c r="P569" s="5">
        <v>15.0</v>
      </c>
      <c r="Q569" s="5">
        <v>15.0</v>
      </c>
      <c r="R569" s="5">
        <v>100.0</v>
      </c>
      <c r="S569" s="5" t="s">
        <v>30</v>
      </c>
      <c r="T569" s="5">
        <v>2023.0</v>
      </c>
      <c r="U569" s="6" t="str">
        <f>VLOOKUP(C569,[1]Sheet1!$C:$N,10,0)=L569</f>
        <v>#ERROR!</v>
      </c>
    </row>
    <row r="570" ht="12.75" hidden="1" customHeight="1">
      <c r="A570" s="5">
        <v>569.0</v>
      </c>
      <c r="B570" s="5">
        <v>170441.0</v>
      </c>
      <c r="C570" s="5" t="s">
        <v>1820</v>
      </c>
      <c r="D570" s="5" t="s">
        <v>1821</v>
      </c>
      <c r="E570" s="5" t="s">
        <v>1822</v>
      </c>
      <c r="F570" s="5" t="s">
        <v>139</v>
      </c>
      <c r="G570" s="5" t="s">
        <v>51</v>
      </c>
      <c r="H570" s="4"/>
      <c r="I570" s="5" t="s">
        <v>1823</v>
      </c>
      <c r="J570" s="5" t="s">
        <v>59</v>
      </c>
      <c r="K570" s="5">
        <v>2.0</v>
      </c>
      <c r="L570" s="5">
        <v>-19.0</v>
      </c>
      <c r="M570" s="5">
        <v>5.0</v>
      </c>
      <c r="N570" s="5">
        <v>5.0</v>
      </c>
      <c r="O570" s="5">
        <v>0.0</v>
      </c>
      <c r="P570" s="5">
        <v>15.0</v>
      </c>
      <c r="Q570" s="5">
        <v>15.0</v>
      </c>
      <c r="R570" s="5">
        <v>79.17</v>
      </c>
      <c r="S570" s="5" t="s">
        <v>30</v>
      </c>
      <c r="T570" s="5">
        <v>2023.0</v>
      </c>
      <c r="U570" s="6" t="str">
        <f>VLOOKUP(C570,[1]Sheet1!$C:$N,10,0)=L570</f>
        <v>#ERROR!</v>
      </c>
    </row>
    <row r="571" ht="12.75" hidden="1" customHeight="1">
      <c r="A571" s="5">
        <v>570.0</v>
      </c>
      <c r="B571" s="5">
        <v>163125.0</v>
      </c>
      <c r="C571" s="5" t="s">
        <v>1824</v>
      </c>
      <c r="D571" s="5" t="s">
        <v>1825</v>
      </c>
      <c r="E571" s="5" t="s">
        <v>656</v>
      </c>
      <c r="F571" s="5" t="s">
        <v>26</v>
      </c>
      <c r="G571" s="5" t="s">
        <v>51</v>
      </c>
      <c r="H571" s="4"/>
      <c r="I571" s="5" t="s">
        <v>1826</v>
      </c>
      <c r="J571" s="5" t="s">
        <v>1827</v>
      </c>
      <c r="K571" s="5">
        <v>2.0</v>
      </c>
      <c r="L571" s="5">
        <v>-24.0</v>
      </c>
      <c r="M571" s="5">
        <v>-2.0</v>
      </c>
      <c r="N571" s="5">
        <v>-2.0</v>
      </c>
      <c r="O571" s="5">
        <v>0.0</v>
      </c>
      <c r="P571" s="5">
        <v>13.75</v>
      </c>
      <c r="Q571" s="5">
        <v>13.75</v>
      </c>
      <c r="R571" s="5">
        <v>109.09</v>
      </c>
      <c r="S571" s="5" t="s">
        <v>30</v>
      </c>
      <c r="T571" s="5">
        <v>2023.0</v>
      </c>
      <c r="U571" s="6" t="str">
        <f>VLOOKUP(C571,[1]Sheet1!$C:$N,10,0)=L571</f>
        <v>#ERROR!</v>
      </c>
    </row>
    <row r="572" ht="12.75" hidden="1" customHeight="1">
      <c r="A572" s="5">
        <v>571.0</v>
      </c>
      <c r="B572" s="5">
        <v>170635.0</v>
      </c>
      <c r="C572" s="5" t="s">
        <v>1828</v>
      </c>
      <c r="D572" s="5" t="s">
        <v>1829</v>
      </c>
      <c r="E572" s="5" t="s">
        <v>1830</v>
      </c>
      <c r="F572" s="5" t="s">
        <v>269</v>
      </c>
      <c r="G572" s="5" t="s">
        <v>51</v>
      </c>
      <c r="H572" s="4"/>
      <c r="I572" s="5" t="s">
        <v>1826</v>
      </c>
      <c r="J572" s="5" t="s">
        <v>397</v>
      </c>
      <c r="K572" s="5">
        <v>2.0</v>
      </c>
      <c r="L572" s="5">
        <v>-25.0</v>
      </c>
      <c r="M572" s="5">
        <v>-1.0</v>
      </c>
      <c r="N572" s="5">
        <v>-1.0</v>
      </c>
      <c r="O572" s="5">
        <v>0.0</v>
      </c>
      <c r="P572" s="5">
        <v>13.75</v>
      </c>
      <c r="Q572" s="5">
        <v>13.75</v>
      </c>
      <c r="R572" s="5">
        <v>104.17</v>
      </c>
      <c r="S572" s="5" t="s">
        <v>30</v>
      </c>
      <c r="T572" s="5">
        <v>2023.0</v>
      </c>
      <c r="U572" s="6" t="str">
        <f>VLOOKUP(C572,[1]Sheet1!$C:$N,10,0)=L572</f>
        <v>#ERROR!</v>
      </c>
    </row>
    <row r="573" ht="12.75" hidden="1" customHeight="1">
      <c r="A573" s="5">
        <v>572.0</v>
      </c>
      <c r="B573" s="5">
        <v>171293.0</v>
      </c>
      <c r="C573" s="5" t="s">
        <v>1831</v>
      </c>
      <c r="D573" s="5" t="s">
        <v>1832</v>
      </c>
      <c r="E573" s="5" t="s">
        <v>1833</v>
      </c>
      <c r="F573" s="5" t="s">
        <v>269</v>
      </c>
      <c r="G573" s="5" t="s">
        <v>51</v>
      </c>
      <c r="H573" s="4"/>
      <c r="I573" s="5" t="s">
        <v>1826</v>
      </c>
      <c r="J573" s="5" t="s">
        <v>397</v>
      </c>
      <c r="K573" s="5">
        <v>2.0</v>
      </c>
      <c r="L573" s="5">
        <v>-18.0</v>
      </c>
      <c r="M573" s="5">
        <v>4.0</v>
      </c>
      <c r="N573" s="5">
        <v>4.0</v>
      </c>
      <c r="O573" s="5">
        <v>-1.0</v>
      </c>
      <c r="P573" s="5">
        <v>12.75</v>
      </c>
      <c r="Q573" s="5">
        <v>12.75</v>
      </c>
      <c r="R573" s="5">
        <v>81.82</v>
      </c>
      <c r="S573" s="5" t="s">
        <v>30</v>
      </c>
      <c r="T573" s="5">
        <v>2023.0</v>
      </c>
      <c r="U573" s="6" t="str">
        <f>VLOOKUP(C573,[1]Sheet1!$C:$N,10,0)=L573</f>
        <v>#ERROR!</v>
      </c>
    </row>
    <row r="574" ht="21.75" customHeight="1">
      <c r="A574" s="7">
        <v>573.0</v>
      </c>
      <c r="B574" s="7">
        <v>120224.0</v>
      </c>
      <c r="C574" s="7" t="s">
        <v>1834</v>
      </c>
      <c r="D574" s="7" t="s">
        <v>1835</v>
      </c>
      <c r="E574" s="7" t="s">
        <v>510</v>
      </c>
      <c r="F574" s="7" t="s">
        <v>90</v>
      </c>
      <c r="G574" s="7" t="s">
        <v>492</v>
      </c>
      <c r="H574" s="8"/>
      <c r="I574" s="7" t="s">
        <v>1836</v>
      </c>
      <c r="J574" s="7" t="s">
        <v>197</v>
      </c>
      <c r="K574" s="7">
        <v>2.0</v>
      </c>
      <c r="L574" s="7">
        <v>-20.0</v>
      </c>
      <c r="M574" s="7">
        <v>2.0</v>
      </c>
      <c r="N574" s="7">
        <v>2.0</v>
      </c>
      <c r="O574" s="5">
        <v>0.0</v>
      </c>
      <c r="P574" s="5">
        <v>13.75</v>
      </c>
      <c r="Q574" s="5">
        <v>13.75</v>
      </c>
      <c r="R574" s="5">
        <v>90.91</v>
      </c>
      <c r="S574" s="5" t="s">
        <v>30</v>
      </c>
      <c r="T574" s="5">
        <v>2023.0</v>
      </c>
      <c r="U574" s="8" t="str">
        <f>VLOOKUP(C574,[1]Sheet1!$C:$N,10,0)</f>
        <v>#ERROR!</v>
      </c>
      <c r="V574" s="8" t="str">
        <f>VLOOKUP(C574,[1]Sheet1!$C:$N,11,0)</f>
        <v>#ERROR!</v>
      </c>
      <c r="W574" s="8" t="str">
        <f>L574-U574</f>
        <v>#ERROR!</v>
      </c>
      <c r="X574" s="8"/>
      <c r="Y574" s="8">
        <v>4.0</v>
      </c>
    </row>
    <row r="575" ht="12.75" hidden="1" customHeight="1">
      <c r="A575" s="5">
        <v>574.0</v>
      </c>
      <c r="B575" s="5">
        <v>170914.0</v>
      </c>
      <c r="C575" s="5" t="s">
        <v>1837</v>
      </c>
      <c r="D575" s="5" t="s">
        <v>1838</v>
      </c>
      <c r="E575" s="5" t="s">
        <v>510</v>
      </c>
      <c r="F575" s="5" t="s">
        <v>90</v>
      </c>
      <c r="G575" s="5" t="s">
        <v>492</v>
      </c>
      <c r="H575" s="4"/>
      <c r="I575" s="5" t="s">
        <v>1836</v>
      </c>
      <c r="J575" s="5" t="s">
        <v>197</v>
      </c>
      <c r="K575" s="5">
        <v>2.0</v>
      </c>
      <c r="L575" s="5">
        <v>-16.0</v>
      </c>
      <c r="M575" s="5">
        <v>6.0</v>
      </c>
      <c r="N575" s="5">
        <v>6.0</v>
      </c>
      <c r="O575" s="5">
        <v>0.0</v>
      </c>
      <c r="P575" s="5">
        <v>13.75</v>
      </c>
      <c r="Q575" s="5">
        <v>13.75</v>
      </c>
      <c r="R575" s="5">
        <v>72.73</v>
      </c>
      <c r="S575" s="5" t="s">
        <v>30</v>
      </c>
      <c r="T575" s="5">
        <v>2023.0</v>
      </c>
      <c r="U575" s="6" t="str">
        <f>VLOOKUP(C575,[1]Sheet1!$C:$N,10,0)=L575</f>
        <v>#ERROR!</v>
      </c>
    </row>
    <row r="576" ht="21.75" customHeight="1">
      <c r="A576" s="7">
        <v>575.0</v>
      </c>
      <c r="B576" s="7">
        <v>171578.0</v>
      </c>
      <c r="C576" s="7" t="s">
        <v>1839</v>
      </c>
      <c r="D576" s="7" t="s">
        <v>1840</v>
      </c>
      <c r="E576" s="7" t="s">
        <v>138</v>
      </c>
      <c r="F576" s="7" t="s">
        <v>139</v>
      </c>
      <c r="G576" s="7" t="s">
        <v>77</v>
      </c>
      <c r="H576" s="8"/>
      <c r="I576" s="7" t="s">
        <v>1841</v>
      </c>
      <c r="J576" s="7" t="s">
        <v>79</v>
      </c>
      <c r="K576" s="7">
        <v>2.0</v>
      </c>
      <c r="L576" s="7">
        <v>-14.0</v>
      </c>
      <c r="M576" s="7">
        <v>8.0</v>
      </c>
      <c r="N576" s="7">
        <v>8.0</v>
      </c>
      <c r="O576" s="5">
        <v>0.0</v>
      </c>
      <c r="P576" s="5">
        <v>13.75</v>
      </c>
      <c r="Q576" s="5">
        <v>13.75</v>
      </c>
      <c r="R576" s="5">
        <v>63.64</v>
      </c>
      <c r="S576" s="5" t="s">
        <v>30</v>
      </c>
      <c r="T576" s="5">
        <v>2023.0</v>
      </c>
      <c r="U576" s="8" t="str">
        <f>VLOOKUP(C576,[1]Sheet1!$C:$N,10,0)</f>
        <v>#ERROR!</v>
      </c>
      <c r="V576" s="8" t="str">
        <f>VLOOKUP(C576,[1]Sheet1!$C:$N,11,0)</f>
        <v>#ERROR!</v>
      </c>
      <c r="W576" s="8" t="str">
        <f>L576-U576</f>
        <v>#ERROR!</v>
      </c>
      <c r="X576" s="8"/>
      <c r="Y576" s="8">
        <v>8.0</v>
      </c>
    </row>
    <row r="577" ht="12.75" hidden="1" customHeight="1">
      <c r="A577" s="5">
        <v>576.0</v>
      </c>
      <c r="B577" s="5">
        <v>171637.0</v>
      </c>
      <c r="C577" s="5" t="s">
        <v>1842</v>
      </c>
      <c r="D577" s="5" t="s">
        <v>1843</v>
      </c>
      <c r="E577" s="5" t="s">
        <v>1844</v>
      </c>
      <c r="F577" s="5" t="s">
        <v>26</v>
      </c>
      <c r="G577" s="5" t="s">
        <v>51</v>
      </c>
      <c r="H577" s="4"/>
      <c r="I577" s="5" t="s">
        <v>507</v>
      </c>
      <c r="J577" s="5" t="s">
        <v>1845</v>
      </c>
      <c r="K577" s="5">
        <v>2.0</v>
      </c>
      <c r="L577" s="5">
        <v>-20.0</v>
      </c>
      <c r="M577" s="5">
        <v>0.0</v>
      </c>
      <c r="N577" s="5">
        <v>0.0</v>
      </c>
      <c r="O577" s="5">
        <v>0.0</v>
      </c>
      <c r="P577" s="5">
        <v>12.5</v>
      </c>
      <c r="Q577" s="5">
        <v>12.5</v>
      </c>
      <c r="R577" s="5">
        <v>100.0</v>
      </c>
      <c r="S577" s="5" t="s">
        <v>30</v>
      </c>
      <c r="T577" s="5">
        <v>2023.0</v>
      </c>
      <c r="U577" s="6" t="str">
        <f>VLOOKUP(C577,[1]Sheet1!$C:$N,10,0)=L577</f>
        <v>#ERROR!</v>
      </c>
    </row>
    <row r="578" ht="12.75" hidden="1" customHeight="1">
      <c r="A578" s="5">
        <v>577.0</v>
      </c>
      <c r="B578" s="5">
        <v>171189.0</v>
      </c>
      <c r="C578" s="5" t="s">
        <v>1846</v>
      </c>
      <c r="D578" s="5" t="s">
        <v>1847</v>
      </c>
      <c r="E578" s="5" t="s">
        <v>1848</v>
      </c>
      <c r="F578" s="5" t="s">
        <v>269</v>
      </c>
      <c r="G578" s="5" t="s">
        <v>270</v>
      </c>
      <c r="H578" s="4"/>
      <c r="I578" s="5" t="s">
        <v>1849</v>
      </c>
      <c r="J578" s="5" t="s">
        <v>397</v>
      </c>
      <c r="K578" s="5">
        <v>2.0</v>
      </c>
      <c r="L578" s="5">
        <v>-13.0</v>
      </c>
      <c r="M578" s="5">
        <v>7.0</v>
      </c>
      <c r="N578" s="5">
        <v>7.0</v>
      </c>
      <c r="O578" s="5">
        <v>0.0</v>
      </c>
      <c r="P578" s="5">
        <v>12.5</v>
      </c>
      <c r="Q578" s="5">
        <v>12.5</v>
      </c>
      <c r="R578" s="5">
        <v>65.0</v>
      </c>
      <c r="S578" s="5" t="s">
        <v>30</v>
      </c>
      <c r="T578" s="5">
        <v>2023.0</v>
      </c>
      <c r="U578" s="6" t="str">
        <f>VLOOKUP(C578,[1]Sheet1!$C:$N,10,0)=L578</f>
        <v>#ERROR!</v>
      </c>
    </row>
    <row r="579" ht="12.75" hidden="1" customHeight="1">
      <c r="A579" s="5">
        <v>578.0</v>
      </c>
      <c r="B579" s="5">
        <v>171636.0</v>
      </c>
      <c r="C579" s="5" t="s">
        <v>1850</v>
      </c>
      <c r="D579" s="5" t="s">
        <v>1851</v>
      </c>
      <c r="E579" s="5" t="s">
        <v>1844</v>
      </c>
      <c r="F579" s="5" t="s">
        <v>26</v>
      </c>
      <c r="G579" s="5" t="s">
        <v>84</v>
      </c>
      <c r="H579" s="4"/>
      <c r="I579" s="5" t="s">
        <v>1852</v>
      </c>
      <c r="J579" s="5" t="s">
        <v>1853</v>
      </c>
      <c r="K579" s="5">
        <v>2.0</v>
      </c>
      <c r="L579" s="5">
        <v>-20.0</v>
      </c>
      <c r="M579" s="5">
        <v>0.0</v>
      </c>
      <c r="N579" s="5">
        <v>0.0</v>
      </c>
      <c r="O579" s="5">
        <v>0.0</v>
      </c>
      <c r="P579" s="5">
        <v>12.5</v>
      </c>
      <c r="Q579" s="5">
        <v>12.5</v>
      </c>
      <c r="R579" s="5">
        <v>100.0</v>
      </c>
      <c r="S579" s="5" t="s">
        <v>30</v>
      </c>
      <c r="T579" s="5">
        <v>2023.0</v>
      </c>
      <c r="U579" s="6" t="str">
        <f>VLOOKUP(C579,[1]Sheet1!$C:$N,10,0)=L579</f>
        <v>#ERROR!</v>
      </c>
    </row>
    <row r="580" ht="12.75" hidden="1" customHeight="1">
      <c r="A580" s="5">
        <v>579.0</v>
      </c>
      <c r="B580" s="5">
        <v>166078.0</v>
      </c>
      <c r="C580" s="5" t="s">
        <v>1854</v>
      </c>
      <c r="D580" s="5" t="s">
        <v>1855</v>
      </c>
      <c r="E580" s="5" t="s">
        <v>1856</v>
      </c>
      <c r="F580" s="5" t="s">
        <v>1857</v>
      </c>
      <c r="G580" s="5" t="s">
        <v>1858</v>
      </c>
      <c r="H580" s="4"/>
      <c r="I580" s="5" t="s">
        <v>1859</v>
      </c>
      <c r="J580" s="5" t="s">
        <v>1860</v>
      </c>
      <c r="K580" s="5">
        <v>2.0</v>
      </c>
      <c r="L580" s="5">
        <v>0.0</v>
      </c>
      <c r="M580" s="5">
        <v>24.0</v>
      </c>
      <c r="N580" s="5">
        <v>24.0</v>
      </c>
      <c r="O580" s="5">
        <v>0.0</v>
      </c>
      <c r="P580" s="5">
        <v>15.0</v>
      </c>
      <c r="Q580" s="5">
        <v>15.0</v>
      </c>
      <c r="R580" s="5">
        <v>0.0</v>
      </c>
      <c r="S580" s="5" t="s">
        <v>30</v>
      </c>
      <c r="T580" s="5">
        <v>2023.0</v>
      </c>
      <c r="U580" s="6" t="str">
        <f>VLOOKUP(C580,[1]Sheet1!$C:$N,10,0)=L580</f>
        <v>#ERROR!</v>
      </c>
    </row>
    <row r="581" ht="21.75" customHeight="1">
      <c r="A581" s="7">
        <v>580.0</v>
      </c>
      <c r="B581" s="7">
        <v>130333.0</v>
      </c>
      <c r="C581" s="7" t="s">
        <v>1861</v>
      </c>
      <c r="D581" s="7" t="s">
        <v>1862</v>
      </c>
      <c r="E581" s="7" t="s">
        <v>1863</v>
      </c>
      <c r="F581" s="7" t="s">
        <v>269</v>
      </c>
      <c r="G581" s="7" t="s">
        <v>51</v>
      </c>
      <c r="H581" s="8"/>
      <c r="I581" s="7" t="s">
        <v>1864</v>
      </c>
      <c r="J581" s="7" t="s">
        <v>397</v>
      </c>
      <c r="K581" s="7">
        <v>2.0</v>
      </c>
      <c r="L581" s="7">
        <v>-14.0</v>
      </c>
      <c r="M581" s="7">
        <v>4.0</v>
      </c>
      <c r="N581" s="7">
        <v>4.0</v>
      </c>
      <c r="O581" s="5">
        <v>0.0</v>
      </c>
      <c r="P581" s="5">
        <v>11.25</v>
      </c>
      <c r="Q581" s="5">
        <v>11.25</v>
      </c>
      <c r="R581" s="5">
        <v>77.78</v>
      </c>
      <c r="S581" s="5" t="s">
        <v>30</v>
      </c>
      <c r="T581" s="5">
        <v>2023.0</v>
      </c>
      <c r="U581" s="8" t="str">
        <f>VLOOKUP(C581,[1]Sheet1!$C:$N,10,0)</f>
        <v>#ERROR!</v>
      </c>
      <c r="V581" s="8" t="str">
        <f>VLOOKUP(C581,[1]Sheet1!$C:$N,11,0)</f>
        <v>#ERROR!</v>
      </c>
      <c r="W581" s="8" t="str">
        <f>L581-U581</f>
        <v>#ERROR!</v>
      </c>
      <c r="X581" s="8"/>
      <c r="Y581" s="8">
        <v>2.0</v>
      </c>
    </row>
    <row r="582" ht="12.75" hidden="1" customHeight="1">
      <c r="A582" s="5">
        <v>581.0</v>
      </c>
      <c r="B582" s="5">
        <v>172283.0</v>
      </c>
      <c r="C582" s="5" t="s">
        <v>1865</v>
      </c>
      <c r="D582" s="5" t="s">
        <v>1866</v>
      </c>
      <c r="E582" s="5" t="s">
        <v>1611</v>
      </c>
      <c r="F582" s="5" t="s">
        <v>269</v>
      </c>
      <c r="G582" s="5" t="s">
        <v>1867</v>
      </c>
      <c r="H582" s="4"/>
      <c r="I582" s="5" t="s">
        <v>1868</v>
      </c>
      <c r="J582" s="5" t="s">
        <v>1869</v>
      </c>
      <c r="K582" s="5">
        <v>2.0</v>
      </c>
      <c r="L582" s="5">
        <v>-10.0</v>
      </c>
      <c r="M582" s="5">
        <v>8.0</v>
      </c>
      <c r="N582" s="5">
        <v>8.0</v>
      </c>
      <c r="O582" s="5">
        <v>0.0</v>
      </c>
      <c r="P582" s="5">
        <v>11.25</v>
      </c>
      <c r="Q582" s="5">
        <v>11.25</v>
      </c>
      <c r="R582" s="5">
        <v>55.56</v>
      </c>
      <c r="S582" s="5" t="s">
        <v>30</v>
      </c>
      <c r="T582" s="5">
        <v>2023.0</v>
      </c>
      <c r="U582" s="6" t="str">
        <f>VLOOKUP(C582,[1]Sheet1!$C:$N,10,0)=L582</f>
        <v>#ERROR!</v>
      </c>
    </row>
    <row r="583" ht="21.75" customHeight="1">
      <c r="A583" s="7">
        <v>582.0</v>
      </c>
      <c r="B583" s="7">
        <v>124818.0</v>
      </c>
      <c r="C583" s="7" t="s">
        <v>1870</v>
      </c>
      <c r="D583" s="7" t="s">
        <v>1871</v>
      </c>
      <c r="E583" s="7" t="s">
        <v>1466</v>
      </c>
      <c r="F583" s="7" t="s">
        <v>26</v>
      </c>
      <c r="G583" s="7" t="s">
        <v>84</v>
      </c>
      <c r="H583" s="8"/>
      <c r="I583" s="7" t="s">
        <v>1868</v>
      </c>
      <c r="J583" s="7" t="s">
        <v>1872</v>
      </c>
      <c r="K583" s="7">
        <v>2.0</v>
      </c>
      <c r="L583" s="7">
        <v>-5.0</v>
      </c>
      <c r="M583" s="7">
        <v>13.0</v>
      </c>
      <c r="N583" s="7">
        <v>13.0</v>
      </c>
      <c r="O583" s="5">
        <v>0.0</v>
      </c>
      <c r="P583" s="5">
        <v>11.25</v>
      </c>
      <c r="Q583" s="5">
        <v>11.25</v>
      </c>
      <c r="R583" s="5">
        <v>27.78</v>
      </c>
      <c r="S583" s="5" t="s">
        <v>30</v>
      </c>
      <c r="T583" s="5">
        <v>2023.0</v>
      </c>
      <c r="U583" s="8" t="str">
        <f>VLOOKUP(C583,[1]Sheet1!$C:$N,10,0)</f>
        <v>#ERROR!</v>
      </c>
      <c r="V583" s="8" t="str">
        <f>VLOOKUP(C583,[1]Sheet1!$C:$N,11,0)</f>
        <v>#ERROR!</v>
      </c>
      <c r="W583" s="8" t="str">
        <f>L583-U583</f>
        <v>#ERROR!</v>
      </c>
      <c r="X583" s="8"/>
      <c r="Y583" s="8">
        <v>13.0</v>
      </c>
    </row>
    <row r="584" ht="12.75" hidden="1" customHeight="1">
      <c r="A584" s="5">
        <v>583.0</v>
      </c>
      <c r="B584" s="5">
        <v>156509.0</v>
      </c>
      <c r="C584" s="5" t="s">
        <v>1873</v>
      </c>
      <c r="D584" s="5" t="s">
        <v>1874</v>
      </c>
      <c r="E584" s="5" t="s">
        <v>1138</v>
      </c>
      <c r="F584" s="5" t="s">
        <v>26</v>
      </c>
      <c r="G584" s="5" t="s">
        <v>84</v>
      </c>
      <c r="H584" s="4"/>
      <c r="I584" s="5" t="s">
        <v>1864</v>
      </c>
      <c r="J584" s="5" t="s">
        <v>1875</v>
      </c>
      <c r="K584" s="5">
        <v>2.0</v>
      </c>
      <c r="L584" s="5">
        <v>-18.0</v>
      </c>
      <c r="M584" s="5">
        <v>0.0</v>
      </c>
      <c r="N584" s="5">
        <v>0.0</v>
      </c>
      <c r="O584" s="5">
        <v>-1.0</v>
      </c>
      <c r="P584" s="5">
        <v>10.25</v>
      </c>
      <c r="Q584" s="5">
        <v>10.25</v>
      </c>
      <c r="R584" s="5">
        <v>100.0</v>
      </c>
      <c r="S584" s="5" t="s">
        <v>30</v>
      </c>
      <c r="T584" s="5">
        <v>2023.0</v>
      </c>
      <c r="U584" s="6" t="str">
        <f>VLOOKUP(C584,[1]Sheet1!$C:$N,10,0)=L584</f>
        <v>#ERROR!</v>
      </c>
    </row>
    <row r="585" ht="12.75" hidden="1" customHeight="1">
      <c r="A585" s="5">
        <v>584.0</v>
      </c>
      <c r="B585" s="5">
        <v>165202.0</v>
      </c>
      <c r="C585" s="5" t="s">
        <v>1876</v>
      </c>
      <c r="D585" s="5" t="s">
        <v>1877</v>
      </c>
      <c r="E585" s="5" t="s">
        <v>138</v>
      </c>
      <c r="F585" s="5" t="s">
        <v>139</v>
      </c>
      <c r="G585" s="5" t="s">
        <v>77</v>
      </c>
      <c r="H585" s="4"/>
      <c r="I585" s="5" t="s">
        <v>140</v>
      </c>
      <c r="J585" s="5" t="s">
        <v>79</v>
      </c>
      <c r="K585" s="5">
        <v>2.0</v>
      </c>
      <c r="L585" s="5">
        <v>-11.0</v>
      </c>
      <c r="M585" s="5">
        <v>5.0</v>
      </c>
      <c r="N585" s="5">
        <v>5.0</v>
      </c>
      <c r="O585" s="5">
        <v>0.0</v>
      </c>
      <c r="P585" s="5">
        <v>10.0</v>
      </c>
      <c r="Q585" s="5">
        <v>10.0</v>
      </c>
      <c r="R585" s="5">
        <v>68.75</v>
      </c>
      <c r="S585" s="5" t="s">
        <v>30</v>
      </c>
      <c r="T585" s="5">
        <v>2023.0</v>
      </c>
      <c r="U585" s="6" t="str">
        <f>VLOOKUP(C585,[1]Sheet1!$C:$N,10,0)=L585</f>
        <v>#ERROR!</v>
      </c>
    </row>
    <row r="586" ht="12.75" hidden="1" customHeight="1">
      <c r="A586" s="5">
        <v>585.0</v>
      </c>
      <c r="B586" s="5">
        <v>172533.0</v>
      </c>
      <c r="C586" s="5" t="s">
        <v>1878</v>
      </c>
      <c r="D586" s="5" t="s">
        <v>1879</v>
      </c>
      <c r="E586" s="5" t="s">
        <v>1880</v>
      </c>
      <c r="F586" s="5" t="s">
        <v>26</v>
      </c>
      <c r="G586" s="5" t="s">
        <v>51</v>
      </c>
      <c r="H586" s="4"/>
      <c r="I586" s="5" t="s">
        <v>1881</v>
      </c>
      <c r="J586" s="5" t="s">
        <v>175</v>
      </c>
      <c r="K586" s="5">
        <v>2.0</v>
      </c>
      <c r="L586" s="5">
        <v>-18.0</v>
      </c>
      <c r="M586" s="5">
        <v>0.0</v>
      </c>
      <c r="N586" s="5">
        <v>0.0</v>
      </c>
      <c r="O586" s="5">
        <v>0.0</v>
      </c>
      <c r="P586" s="5">
        <v>11.25</v>
      </c>
      <c r="Q586" s="5">
        <v>11.25</v>
      </c>
      <c r="R586" s="5">
        <v>100.0</v>
      </c>
      <c r="S586" s="5" t="s">
        <v>30</v>
      </c>
      <c r="T586" s="5">
        <v>2023.0</v>
      </c>
      <c r="U586" s="6" t="str">
        <f>VLOOKUP(C586,[1]Sheet1!$C:$N,10,0)=L586</f>
        <v>#ERROR!</v>
      </c>
    </row>
    <row r="587" ht="12.75" hidden="1" customHeight="1">
      <c r="A587" s="5">
        <v>586.0</v>
      </c>
      <c r="B587" s="5">
        <v>173492.0</v>
      </c>
      <c r="C587" s="5" t="s">
        <v>1882</v>
      </c>
      <c r="D587" s="5" t="s">
        <v>1883</v>
      </c>
      <c r="E587" s="5" t="s">
        <v>1884</v>
      </c>
      <c r="F587" s="5" t="s">
        <v>269</v>
      </c>
      <c r="G587" s="5" t="s">
        <v>51</v>
      </c>
      <c r="H587" s="4"/>
      <c r="I587" s="5" t="s">
        <v>1885</v>
      </c>
      <c r="J587" s="5" t="s">
        <v>397</v>
      </c>
      <c r="K587" s="5">
        <v>2.0</v>
      </c>
      <c r="L587" s="5">
        <v>-8.0</v>
      </c>
      <c r="M587" s="5">
        <v>8.0</v>
      </c>
      <c r="N587" s="5">
        <v>8.0</v>
      </c>
      <c r="O587" s="5">
        <v>0.0</v>
      </c>
      <c r="P587" s="5">
        <v>10.0</v>
      </c>
      <c r="Q587" s="5">
        <v>10.0</v>
      </c>
      <c r="R587" s="5">
        <v>50.0</v>
      </c>
      <c r="S587" s="5" t="s">
        <v>30</v>
      </c>
      <c r="T587" s="5">
        <v>2023.0</v>
      </c>
      <c r="U587" s="6" t="str">
        <f>VLOOKUP(C587,[1]Sheet1!$C:$N,10,0)=L587</f>
        <v>#ERROR!</v>
      </c>
    </row>
    <row r="588" ht="12.75" hidden="1" customHeight="1">
      <c r="A588" s="5">
        <v>587.0</v>
      </c>
      <c r="B588" s="5">
        <v>173476.0</v>
      </c>
      <c r="C588" s="5" t="s">
        <v>1886</v>
      </c>
      <c r="D588" s="5" t="s">
        <v>1887</v>
      </c>
      <c r="E588" s="5" t="s">
        <v>1611</v>
      </c>
      <c r="F588" s="5" t="s">
        <v>795</v>
      </c>
      <c r="G588" s="5" t="s">
        <v>51</v>
      </c>
      <c r="H588" s="4"/>
      <c r="I588" s="5" t="s">
        <v>1117</v>
      </c>
      <c r="J588" s="5" t="s">
        <v>108</v>
      </c>
      <c r="K588" s="5">
        <v>2.0</v>
      </c>
      <c r="L588" s="5">
        <v>-16.0</v>
      </c>
      <c r="M588" s="5">
        <v>0.0</v>
      </c>
      <c r="N588" s="5">
        <v>0.0</v>
      </c>
      <c r="O588" s="5">
        <v>0.0</v>
      </c>
      <c r="P588" s="5">
        <v>10.0</v>
      </c>
      <c r="Q588" s="5">
        <v>10.0</v>
      </c>
      <c r="R588" s="5">
        <v>100.0</v>
      </c>
      <c r="S588" s="5" t="s">
        <v>30</v>
      </c>
      <c r="T588" s="5">
        <v>2023.0</v>
      </c>
      <c r="U588" s="6" t="str">
        <f>VLOOKUP(C588,[1]Sheet1!$C:$N,10,0)=L588</f>
        <v>#ERROR!</v>
      </c>
    </row>
    <row r="589" ht="12.75" hidden="1" customHeight="1">
      <c r="A589" s="5">
        <v>588.0</v>
      </c>
      <c r="B589" s="5">
        <v>135632.0</v>
      </c>
      <c r="C589" s="5" t="s">
        <v>1888</v>
      </c>
      <c r="D589" s="5" t="s">
        <v>1889</v>
      </c>
      <c r="E589" s="5" t="s">
        <v>1890</v>
      </c>
      <c r="F589" s="5" t="s">
        <v>26</v>
      </c>
      <c r="G589" s="5" t="s">
        <v>51</v>
      </c>
      <c r="H589" s="4"/>
      <c r="I589" s="5" t="s">
        <v>1891</v>
      </c>
      <c r="J589" s="5" t="s">
        <v>79</v>
      </c>
      <c r="K589" s="5">
        <v>2.0</v>
      </c>
      <c r="L589" s="5">
        <v>-16.0</v>
      </c>
      <c r="M589" s="5">
        <v>0.0</v>
      </c>
      <c r="N589" s="5">
        <v>0.0</v>
      </c>
      <c r="O589" s="5">
        <v>0.0</v>
      </c>
      <c r="P589" s="5">
        <v>10.0</v>
      </c>
      <c r="Q589" s="5">
        <v>10.0</v>
      </c>
      <c r="R589" s="5">
        <v>100.0</v>
      </c>
      <c r="S589" s="5" t="s">
        <v>30</v>
      </c>
      <c r="T589" s="5">
        <v>2023.0</v>
      </c>
      <c r="U589" s="6" t="str">
        <f>VLOOKUP(C589,[1]Sheet1!$C:$N,10,0)=L589</f>
        <v>#ERROR!</v>
      </c>
    </row>
    <row r="590" ht="12.75" hidden="1" customHeight="1">
      <c r="A590" s="5">
        <v>589.0</v>
      </c>
      <c r="B590" s="5">
        <v>164271.0</v>
      </c>
      <c r="C590" s="5" t="s">
        <v>1892</v>
      </c>
      <c r="D590" s="5" t="s">
        <v>1893</v>
      </c>
      <c r="E590" s="5" t="s">
        <v>1894</v>
      </c>
      <c r="F590" s="5" t="s">
        <v>26</v>
      </c>
      <c r="G590" s="5" t="s">
        <v>51</v>
      </c>
      <c r="H590" s="4"/>
      <c r="I590" s="5" t="s">
        <v>1891</v>
      </c>
      <c r="J590" s="5" t="s">
        <v>79</v>
      </c>
      <c r="K590" s="5">
        <v>2.0</v>
      </c>
      <c r="L590" s="5">
        <v>-16.0</v>
      </c>
      <c r="M590" s="5">
        <v>0.0</v>
      </c>
      <c r="N590" s="5">
        <v>0.0</v>
      </c>
      <c r="O590" s="5">
        <v>0.0</v>
      </c>
      <c r="P590" s="5">
        <v>10.0</v>
      </c>
      <c r="Q590" s="5">
        <v>10.0</v>
      </c>
      <c r="R590" s="5">
        <v>100.0</v>
      </c>
      <c r="S590" s="5" t="s">
        <v>30</v>
      </c>
      <c r="T590" s="5">
        <v>2023.0</v>
      </c>
      <c r="U590" s="6" t="str">
        <f>VLOOKUP(C590,[1]Sheet1!$C:$N,10,0)=L590</f>
        <v>#ERROR!</v>
      </c>
    </row>
    <row r="591" ht="12.75" hidden="1" customHeight="1">
      <c r="A591" s="5">
        <v>590.0</v>
      </c>
      <c r="B591" s="5">
        <v>173642.0</v>
      </c>
      <c r="C591" s="5" t="s">
        <v>1895</v>
      </c>
      <c r="D591" s="5" t="s">
        <v>1896</v>
      </c>
      <c r="E591" s="5" t="s">
        <v>1897</v>
      </c>
      <c r="F591" s="5" t="s">
        <v>139</v>
      </c>
      <c r="G591" s="5" t="s">
        <v>186</v>
      </c>
      <c r="H591" s="4"/>
      <c r="I591" s="5" t="s">
        <v>1898</v>
      </c>
      <c r="J591" s="5" t="s">
        <v>197</v>
      </c>
      <c r="K591" s="5">
        <v>2.0</v>
      </c>
      <c r="L591" s="5">
        <v>-14.0</v>
      </c>
      <c r="M591" s="5">
        <v>0.0</v>
      </c>
      <c r="N591" s="5">
        <v>0.0</v>
      </c>
      <c r="O591" s="5">
        <v>0.0</v>
      </c>
      <c r="P591" s="5">
        <v>8.75</v>
      </c>
      <c r="Q591" s="5">
        <v>8.75</v>
      </c>
      <c r="R591" s="5">
        <v>100.0</v>
      </c>
      <c r="S591" s="5" t="s">
        <v>30</v>
      </c>
      <c r="T591" s="5">
        <v>2023.0</v>
      </c>
      <c r="U591" s="6" t="str">
        <f>VLOOKUP(C591,[1]Sheet1!$C:$N,10,0)=L591</f>
        <v>#ERROR!</v>
      </c>
    </row>
    <row r="592" ht="12.75" hidden="1" customHeight="1">
      <c r="A592" s="5">
        <v>591.0</v>
      </c>
      <c r="B592" s="5">
        <v>174366.0</v>
      </c>
      <c r="C592" s="5" t="s">
        <v>1899</v>
      </c>
      <c r="D592" s="5" t="s">
        <v>1900</v>
      </c>
      <c r="E592" s="5" t="s">
        <v>510</v>
      </c>
      <c r="F592" s="5" t="s">
        <v>90</v>
      </c>
      <c r="G592" s="5" t="s">
        <v>1901</v>
      </c>
      <c r="H592" s="4"/>
      <c r="I592" s="5" t="s">
        <v>1902</v>
      </c>
      <c r="J592" s="5" t="s">
        <v>1903</v>
      </c>
      <c r="K592" s="5">
        <v>2.0</v>
      </c>
      <c r="L592" s="5">
        <v>-15.0</v>
      </c>
      <c r="M592" s="5">
        <v>-1.0</v>
      </c>
      <c r="N592" s="5">
        <v>-1.0</v>
      </c>
      <c r="O592" s="5">
        <v>0.0</v>
      </c>
      <c r="P592" s="5">
        <v>8.75</v>
      </c>
      <c r="Q592" s="5">
        <v>8.75</v>
      </c>
      <c r="R592" s="5">
        <v>107.14</v>
      </c>
      <c r="S592" s="5" t="s">
        <v>30</v>
      </c>
      <c r="T592" s="5">
        <v>2023.0</v>
      </c>
      <c r="U592" s="6" t="str">
        <f>VLOOKUP(C592,[1]Sheet1!$C:$N,10,0)=L592</f>
        <v>#ERROR!</v>
      </c>
    </row>
    <row r="593" ht="12.75" hidden="1" customHeight="1">
      <c r="A593" s="5">
        <v>592.0</v>
      </c>
      <c r="B593" s="5">
        <v>173905.0</v>
      </c>
      <c r="C593" s="5" t="s">
        <v>1904</v>
      </c>
      <c r="D593" s="5" t="s">
        <v>1905</v>
      </c>
      <c r="E593" s="5" t="s">
        <v>33</v>
      </c>
      <c r="F593" s="5" t="s">
        <v>26</v>
      </c>
      <c r="G593" s="5" t="s">
        <v>98</v>
      </c>
      <c r="H593" s="4"/>
      <c r="I593" s="5" t="s">
        <v>1898</v>
      </c>
      <c r="J593" s="5" t="s">
        <v>64</v>
      </c>
      <c r="K593" s="5">
        <v>2.0</v>
      </c>
      <c r="L593" s="5">
        <v>-14.0</v>
      </c>
      <c r="M593" s="5">
        <v>0.0</v>
      </c>
      <c r="N593" s="5">
        <v>0.0</v>
      </c>
      <c r="O593" s="5">
        <v>0.0</v>
      </c>
      <c r="P593" s="5">
        <v>8.75</v>
      </c>
      <c r="Q593" s="5">
        <v>8.75</v>
      </c>
      <c r="R593" s="5">
        <v>100.0</v>
      </c>
      <c r="S593" s="5" t="s">
        <v>30</v>
      </c>
      <c r="T593" s="5">
        <v>2023.0</v>
      </c>
      <c r="U593" s="6" t="str">
        <f>VLOOKUP(C593,[1]Sheet1!$C:$N,10,0)=L593</f>
        <v>#ERROR!</v>
      </c>
    </row>
    <row r="594" ht="12.75" hidden="1" customHeight="1">
      <c r="A594" s="5">
        <v>593.0</v>
      </c>
      <c r="B594" s="5">
        <v>162838.0</v>
      </c>
      <c r="C594" s="5" t="s">
        <v>1906</v>
      </c>
      <c r="D594" s="5" t="s">
        <v>1907</v>
      </c>
      <c r="E594" s="5" t="s">
        <v>881</v>
      </c>
      <c r="F594" s="5" t="s">
        <v>26</v>
      </c>
      <c r="G594" s="5" t="s">
        <v>77</v>
      </c>
      <c r="H594" s="4"/>
      <c r="I594" s="5" t="s">
        <v>1898</v>
      </c>
      <c r="J594" s="5" t="s">
        <v>79</v>
      </c>
      <c r="K594" s="5">
        <v>2.0</v>
      </c>
      <c r="L594" s="5">
        <v>-14.0</v>
      </c>
      <c r="M594" s="5">
        <v>0.0</v>
      </c>
      <c r="N594" s="5">
        <v>0.0</v>
      </c>
      <c r="O594" s="5">
        <v>0.0</v>
      </c>
      <c r="P594" s="5">
        <v>8.75</v>
      </c>
      <c r="Q594" s="5">
        <v>8.75</v>
      </c>
      <c r="R594" s="5">
        <v>100.0</v>
      </c>
      <c r="S594" s="5" t="s">
        <v>30</v>
      </c>
      <c r="T594" s="5">
        <v>2023.0</v>
      </c>
      <c r="U594" s="6" t="str">
        <f>VLOOKUP(C594,[1]Sheet1!$C:$N,10,0)=L594</f>
        <v>#ERROR!</v>
      </c>
    </row>
    <row r="595" ht="12.75" hidden="1" customHeight="1">
      <c r="A595" s="5">
        <v>594.0</v>
      </c>
      <c r="B595" s="5">
        <v>174228.0</v>
      </c>
      <c r="C595" s="5" t="s">
        <v>1908</v>
      </c>
      <c r="D595" s="5" t="s">
        <v>1909</v>
      </c>
      <c r="E595" s="5" t="s">
        <v>1910</v>
      </c>
      <c r="F595" s="5" t="s">
        <v>636</v>
      </c>
      <c r="G595" s="5" t="s">
        <v>51</v>
      </c>
      <c r="H595" s="4"/>
      <c r="I595" s="5" t="s">
        <v>1898</v>
      </c>
      <c r="J595" s="5" t="s">
        <v>193</v>
      </c>
      <c r="K595" s="5">
        <v>2.0</v>
      </c>
      <c r="L595" s="5">
        <v>-14.0</v>
      </c>
      <c r="M595" s="5">
        <v>0.0</v>
      </c>
      <c r="N595" s="5">
        <v>0.0</v>
      </c>
      <c r="O595" s="5">
        <v>0.0</v>
      </c>
      <c r="P595" s="5">
        <v>8.75</v>
      </c>
      <c r="Q595" s="5">
        <v>8.75</v>
      </c>
      <c r="R595" s="5">
        <v>100.0</v>
      </c>
      <c r="S595" s="5" t="s">
        <v>30</v>
      </c>
      <c r="T595" s="5">
        <v>2023.0</v>
      </c>
      <c r="U595" s="6" t="str">
        <f>VLOOKUP(C595,[1]Sheet1!$C:$N,10,0)=L595</f>
        <v>#ERROR!</v>
      </c>
    </row>
    <row r="596" ht="12.75" hidden="1" customHeight="1">
      <c r="A596" s="5">
        <v>595.0</v>
      </c>
      <c r="B596" s="5">
        <v>174051.0</v>
      </c>
      <c r="C596" s="5" t="s">
        <v>1911</v>
      </c>
      <c r="D596" s="5" t="s">
        <v>1912</v>
      </c>
      <c r="E596" s="5" t="s">
        <v>1913</v>
      </c>
      <c r="F596" s="5" t="s">
        <v>528</v>
      </c>
      <c r="G596" s="5" t="s">
        <v>51</v>
      </c>
      <c r="H596" s="4"/>
      <c r="I596" s="5" t="s">
        <v>1902</v>
      </c>
      <c r="J596" s="5" t="s">
        <v>100</v>
      </c>
      <c r="K596" s="5">
        <v>2.0</v>
      </c>
      <c r="L596" s="5">
        <v>-10.0</v>
      </c>
      <c r="M596" s="5">
        <v>2.0</v>
      </c>
      <c r="N596" s="5">
        <v>2.0</v>
      </c>
      <c r="O596" s="5">
        <v>0.0</v>
      </c>
      <c r="P596" s="5">
        <v>7.5</v>
      </c>
      <c r="Q596" s="5">
        <v>7.5</v>
      </c>
      <c r="R596" s="5">
        <v>83.33</v>
      </c>
      <c r="S596" s="5" t="s">
        <v>30</v>
      </c>
      <c r="T596" s="5">
        <v>2023.0</v>
      </c>
      <c r="U596" s="6" t="str">
        <f>VLOOKUP(C596,[1]Sheet1!$C:$N,10,0)=L596</f>
        <v>#ERROR!</v>
      </c>
    </row>
    <row r="597" ht="21.75" customHeight="1">
      <c r="A597" s="7">
        <v>596.0</v>
      </c>
      <c r="B597" s="7">
        <v>173970.0</v>
      </c>
      <c r="C597" s="7" t="s">
        <v>1914</v>
      </c>
      <c r="D597" s="7" t="s">
        <v>1915</v>
      </c>
      <c r="E597" s="7" t="s">
        <v>1916</v>
      </c>
      <c r="F597" s="7" t="s">
        <v>269</v>
      </c>
      <c r="G597" s="7" t="s">
        <v>51</v>
      </c>
      <c r="H597" s="8"/>
      <c r="I597" s="7" t="s">
        <v>1902</v>
      </c>
      <c r="J597" s="7" t="s">
        <v>397</v>
      </c>
      <c r="K597" s="7">
        <v>2.0</v>
      </c>
      <c r="L597" s="7">
        <v>-8.0</v>
      </c>
      <c r="M597" s="7">
        <v>6.0</v>
      </c>
      <c r="N597" s="7">
        <v>6.0</v>
      </c>
      <c r="O597" s="5">
        <v>-1.0</v>
      </c>
      <c r="P597" s="5">
        <v>7.75</v>
      </c>
      <c r="Q597" s="5">
        <v>7.75</v>
      </c>
      <c r="R597" s="5">
        <v>57.14</v>
      </c>
      <c r="S597" s="5" t="s">
        <v>30</v>
      </c>
      <c r="T597" s="5">
        <v>2023.0</v>
      </c>
      <c r="U597" s="8" t="str">
        <f>VLOOKUP(C597,[1]Sheet1!$C:$N,10,0)</f>
        <v>#ERROR!</v>
      </c>
      <c r="V597" s="8" t="str">
        <f>VLOOKUP(C597,[1]Sheet1!$C:$N,11,0)</f>
        <v>#ERROR!</v>
      </c>
      <c r="W597" s="8" t="str">
        <f>L597-U597</f>
        <v>#ERROR!</v>
      </c>
      <c r="X597" s="8"/>
      <c r="Y597" s="8">
        <v>3.0</v>
      </c>
    </row>
    <row r="598" ht="12.75" hidden="1" customHeight="1">
      <c r="A598" s="5">
        <v>597.0</v>
      </c>
      <c r="B598" s="5">
        <v>175324.0</v>
      </c>
      <c r="C598" s="5" t="s">
        <v>1917</v>
      </c>
      <c r="D598" s="5" t="s">
        <v>1918</v>
      </c>
      <c r="E598" s="5" t="s">
        <v>191</v>
      </c>
      <c r="F598" s="5" t="s">
        <v>26</v>
      </c>
      <c r="G598" s="5" t="s">
        <v>39</v>
      </c>
      <c r="H598" s="4"/>
      <c r="I598" s="5" t="s">
        <v>1919</v>
      </c>
      <c r="J598" s="5" t="s">
        <v>79</v>
      </c>
      <c r="K598" s="5">
        <v>2.0</v>
      </c>
      <c r="L598" s="5">
        <v>-10.0</v>
      </c>
      <c r="M598" s="5">
        <v>2.0</v>
      </c>
      <c r="N598" s="5">
        <v>2.0</v>
      </c>
      <c r="O598" s="5">
        <v>-2.0</v>
      </c>
      <c r="P598" s="5">
        <v>5.5</v>
      </c>
      <c r="Q598" s="5">
        <v>5.5</v>
      </c>
      <c r="R598" s="5">
        <v>83.33</v>
      </c>
      <c r="S598" s="5" t="s">
        <v>30</v>
      </c>
      <c r="T598" s="5">
        <v>2023.0</v>
      </c>
      <c r="U598" s="6" t="str">
        <f>VLOOKUP(C598,[1]Sheet1!$C:$N,10,0)=L598</f>
        <v>#ERROR!</v>
      </c>
    </row>
    <row r="599" ht="12.75" hidden="1" customHeight="1">
      <c r="A599" s="5">
        <v>598.0</v>
      </c>
      <c r="B599" s="5">
        <v>175376.0</v>
      </c>
      <c r="C599" s="5" t="s">
        <v>1920</v>
      </c>
      <c r="D599" s="5" t="s">
        <v>1921</v>
      </c>
      <c r="E599" s="5" t="s">
        <v>1518</v>
      </c>
      <c r="F599" s="5" t="s">
        <v>269</v>
      </c>
      <c r="G599" s="5" t="s">
        <v>270</v>
      </c>
      <c r="H599" s="4"/>
      <c r="I599" s="5" t="s">
        <v>1919</v>
      </c>
      <c r="J599" s="5" t="s">
        <v>715</v>
      </c>
      <c r="K599" s="5">
        <v>2.0</v>
      </c>
      <c r="L599" s="5">
        <v>0.0</v>
      </c>
      <c r="M599" s="5">
        <v>12.0</v>
      </c>
      <c r="N599" s="5">
        <v>12.0</v>
      </c>
      <c r="O599" s="5">
        <v>0.0</v>
      </c>
      <c r="P599" s="5">
        <v>7.5</v>
      </c>
      <c r="Q599" s="5">
        <v>7.5</v>
      </c>
      <c r="R599" s="5">
        <v>0.0</v>
      </c>
      <c r="S599" s="5" t="s">
        <v>30</v>
      </c>
      <c r="T599" s="5">
        <v>2023.0</v>
      </c>
      <c r="U599" s="6" t="str">
        <f>VLOOKUP(C599,[1]Sheet1!$C:$N,10,0)=L599</f>
        <v>#ERROR!</v>
      </c>
    </row>
    <row r="600" ht="12.75" hidden="1" customHeight="1">
      <c r="A600" s="5">
        <v>599.0</v>
      </c>
      <c r="B600" s="5">
        <v>175313.0</v>
      </c>
      <c r="C600" s="5" t="s">
        <v>1922</v>
      </c>
      <c r="D600" s="5" t="s">
        <v>1923</v>
      </c>
      <c r="E600" s="5" t="s">
        <v>1924</v>
      </c>
      <c r="F600" s="5" t="s">
        <v>269</v>
      </c>
      <c r="G600" s="5" t="s">
        <v>77</v>
      </c>
      <c r="H600" s="4"/>
      <c r="I600" s="5" t="s">
        <v>1925</v>
      </c>
      <c r="J600" s="5" t="s">
        <v>397</v>
      </c>
      <c r="K600" s="5">
        <v>2.0</v>
      </c>
      <c r="L600" s="5">
        <v>-8.0</v>
      </c>
      <c r="M600" s="5">
        <v>4.0</v>
      </c>
      <c r="N600" s="5">
        <v>4.0</v>
      </c>
      <c r="O600" s="5">
        <v>0.0</v>
      </c>
      <c r="P600" s="5">
        <v>7.5</v>
      </c>
      <c r="Q600" s="5">
        <v>7.5</v>
      </c>
      <c r="R600" s="5">
        <v>66.67</v>
      </c>
      <c r="S600" s="5" t="s">
        <v>30</v>
      </c>
      <c r="T600" s="5">
        <v>2023.0</v>
      </c>
      <c r="U600" s="6" t="str">
        <f>VLOOKUP(C600,[1]Sheet1!$C:$N,10,0)=L600</f>
        <v>#ERROR!</v>
      </c>
    </row>
    <row r="601" ht="21.75" customHeight="1">
      <c r="A601" s="7">
        <v>600.0</v>
      </c>
      <c r="B601" s="7">
        <v>176358.0</v>
      </c>
      <c r="C601" s="7" t="s">
        <v>1926</v>
      </c>
      <c r="D601" s="7" t="s">
        <v>1927</v>
      </c>
      <c r="E601" s="7" t="s">
        <v>1928</v>
      </c>
      <c r="F601" s="7" t="s">
        <v>636</v>
      </c>
      <c r="G601" s="7" t="s">
        <v>51</v>
      </c>
      <c r="H601" s="8"/>
      <c r="I601" s="7" t="s">
        <v>1929</v>
      </c>
      <c r="J601" s="7" t="s">
        <v>1930</v>
      </c>
      <c r="K601" s="7">
        <v>2.0</v>
      </c>
      <c r="L601" s="7">
        <v>-10.0</v>
      </c>
      <c r="M601" s="7">
        <v>6.0</v>
      </c>
      <c r="N601" s="7">
        <v>6.0</v>
      </c>
      <c r="O601" s="5">
        <v>0.0</v>
      </c>
      <c r="P601" s="5">
        <v>3.75</v>
      </c>
      <c r="Q601" s="5">
        <v>3.75</v>
      </c>
      <c r="R601" s="5">
        <v>62.5</v>
      </c>
      <c r="S601" s="5" t="s">
        <v>30</v>
      </c>
      <c r="T601" s="5">
        <v>2023.0</v>
      </c>
      <c r="U601" s="8" t="str">
        <f>VLOOKUP(C601,[1]Sheet1!$C:$N,10,0)</f>
        <v>#ERROR!</v>
      </c>
      <c r="V601" s="8" t="str">
        <f>VLOOKUP(C601,[1]Sheet1!$C:$N,11,0)</f>
        <v>#ERROR!</v>
      </c>
      <c r="W601" s="8" t="str">
        <f>L601-U601</f>
        <v>#ERROR!</v>
      </c>
      <c r="X601" s="8"/>
      <c r="Y601" s="8">
        <v>4.0</v>
      </c>
    </row>
    <row r="602" ht="12.75" hidden="1" customHeight="1">
      <c r="A602" s="5">
        <v>601.0</v>
      </c>
      <c r="B602" s="5">
        <v>176045.0</v>
      </c>
      <c r="C602" s="5" t="s">
        <v>1931</v>
      </c>
      <c r="D602" s="5" t="s">
        <v>1932</v>
      </c>
      <c r="E602" s="5" t="s">
        <v>1933</v>
      </c>
      <c r="F602" s="5" t="s">
        <v>269</v>
      </c>
      <c r="G602" s="5" t="s">
        <v>51</v>
      </c>
      <c r="H602" s="4"/>
      <c r="I602" s="5" t="s">
        <v>1934</v>
      </c>
      <c r="J602" s="5" t="s">
        <v>397</v>
      </c>
      <c r="K602" s="5">
        <v>2.0</v>
      </c>
      <c r="L602" s="5">
        <v>0.0</v>
      </c>
      <c r="M602" s="5">
        <v>10.0</v>
      </c>
      <c r="N602" s="5">
        <v>10.0</v>
      </c>
      <c r="O602" s="5">
        <v>0.0</v>
      </c>
      <c r="P602" s="5">
        <v>6.25</v>
      </c>
      <c r="Q602" s="5">
        <v>6.25</v>
      </c>
      <c r="R602" s="5">
        <v>0.0</v>
      </c>
      <c r="S602" s="5" t="s">
        <v>30</v>
      </c>
      <c r="T602" s="5">
        <v>2023.0</v>
      </c>
      <c r="U602" s="6" t="str">
        <f>VLOOKUP(C602,[1]Sheet1!$C:$N,10,0)=L602</f>
        <v>#ERROR!</v>
      </c>
    </row>
    <row r="603" ht="12.75" hidden="1" customHeight="1">
      <c r="A603" s="5">
        <v>602.0</v>
      </c>
      <c r="B603" s="5">
        <v>176381.0</v>
      </c>
      <c r="C603" s="5" t="s">
        <v>1935</v>
      </c>
      <c r="D603" s="5" t="s">
        <v>1936</v>
      </c>
      <c r="E603" s="5" t="s">
        <v>1937</v>
      </c>
      <c r="F603" s="5" t="s">
        <v>26</v>
      </c>
      <c r="G603" s="5" t="s">
        <v>51</v>
      </c>
      <c r="H603" s="4"/>
      <c r="I603" s="5" t="s">
        <v>1934</v>
      </c>
      <c r="J603" s="5" t="s">
        <v>100</v>
      </c>
      <c r="K603" s="5">
        <v>2.0</v>
      </c>
      <c r="L603" s="5">
        <v>-6.0</v>
      </c>
      <c r="M603" s="5">
        <v>4.0</v>
      </c>
      <c r="N603" s="5">
        <v>4.0</v>
      </c>
      <c r="O603" s="5">
        <v>0.0</v>
      </c>
      <c r="P603" s="5">
        <v>6.25</v>
      </c>
      <c r="Q603" s="5">
        <v>6.25</v>
      </c>
      <c r="R603" s="5">
        <v>60.0</v>
      </c>
      <c r="S603" s="5" t="s">
        <v>30</v>
      </c>
      <c r="T603" s="5">
        <v>2023.0</v>
      </c>
      <c r="U603" s="6" t="str">
        <f>VLOOKUP(C603,[1]Sheet1!$C:$N,10,0)=L603</f>
        <v>#ERROR!</v>
      </c>
    </row>
    <row r="604" ht="12.75" hidden="1" customHeight="1">
      <c r="A604" s="5">
        <v>603.0</v>
      </c>
      <c r="B604" s="5">
        <v>176041.0</v>
      </c>
      <c r="C604" s="5" t="s">
        <v>1938</v>
      </c>
      <c r="D604" s="5" t="s">
        <v>1939</v>
      </c>
      <c r="E604" s="5" t="s">
        <v>268</v>
      </c>
      <c r="F604" s="5" t="s">
        <v>269</v>
      </c>
      <c r="G604" s="5" t="s">
        <v>84</v>
      </c>
      <c r="H604" s="4"/>
      <c r="I604" s="5" t="s">
        <v>1929</v>
      </c>
      <c r="J604" s="5" t="s">
        <v>715</v>
      </c>
      <c r="K604" s="5">
        <v>2.0</v>
      </c>
      <c r="L604" s="5">
        <v>-10.0</v>
      </c>
      <c r="M604" s="5">
        <v>0.0</v>
      </c>
      <c r="N604" s="5">
        <v>0.0</v>
      </c>
      <c r="O604" s="5">
        <v>-5.0</v>
      </c>
      <c r="P604" s="5">
        <v>1.25</v>
      </c>
      <c r="Q604" s="5">
        <v>1.25</v>
      </c>
      <c r="R604" s="5">
        <v>100.0</v>
      </c>
      <c r="S604" s="5" t="s">
        <v>30</v>
      </c>
      <c r="T604" s="5">
        <v>2023.0</v>
      </c>
      <c r="U604" s="6" t="str">
        <f>VLOOKUP(C604,[1]Sheet1!$C:$N,10,0)=L604</f>
        <v>#ERROR!</v>
      </c>
    </row>
    <row r="605" ht="21.75" customHeight="1">
      <c r="A605" s="7">
        <v>604.0</v>
      </c>
      <c r="B605" s="7">
        <v>176327.0</v>
      </c>
      <c r="C605" s="7" t="s">
        <v>1940</v>
      </c>
      <c r="D605" s="7" t="s">
        <v>1941</v>
      </c>
      <c r="E605" s="7" t="s">
        <v>1942</v>
      </c>
      <c r="F605" s="7" t="s">
        <v>139</v>
      </c>
      <c r="G605" s="7" t="s">
        <v>186</v>
      </c>
      <c r="H605" s="8"/>
      <c r="I605" s="7" t="s">
        <v>1929</v>
      </c>
      <c r="J605" s="7" t="s">
        <v>1943</v>
      </c>
      <c r="K605" s="7">
        <v>2.0</v>
      </c>
      <c r="L605" s="7">
        <v>-7.0</v>
      </c>
      <c r="M605" s="7">
        <v>3.0</v>
      </c>
      <c r="N605" s="7">
        <v>3.0</v>
      </c>
      <c r="O605" s="5">
        <v>0.0</v>
      </c>
      <c r="P605" s="5">
        <v>6.25</v>
      </c>
      <c r="Q605" s="5">
        <v>6.25</v>
      </c>
      <c r="R605" s="5">
        <v>70.0</v>
      </c>
      <c r="S605" s="5" t="s">
        <v>30</v>
      </c>
      <c r="T605" s="5">
        <v>2023.0</v>
      </c>
      <c r="U605" s="8" t="str">
        <f>VLOOKUP(C605,[1]Sheet1!$C:$N,10,0)</f>
        <v>#ERROR!</v>
      </c>
      <c r="V605" s="8" t="str">
        <f>VLOOKUP(C605,[1]Sheet1!$C:$N,11,0)</f>
        <v>#ERROR!</v>
      </c>
      <c r="W605" s="8" t="str">
        <f>L605-U605</f>
        <v>#ERROR!</v>
      </c>
      <c r="X605" s="8"/>
      <c r="Y605" s="8">
        <v>3.0</v>
      </c>
    </row>
    <row r="606" ht="12.75" hidden="1" customHeight="1">
      <c r="A606" s="5">
        <v>605.0</v>
      </c>
      <c r="B606" s="5">
        <v>176355.0</v>
      </c>
      <c r="C606" s="5" t="s">
        <v>1944</v>
      </c>
      <c r="D606" s="5" t="s">
        <v>1945</v>
      </c>
      <c r="E606" s="5" t="s">
        <v>268</v>
      </c>
      <c r="F606" s="5" t="s">
        <v>269</v>
      </c>
      <c r="G606" s="5" t="s">
        <v>270</v>
      </c>
      <c r="H606" s="4"/>
      <c r="I606" s="5" t="s">
        <v>1929</v>
      </c>
      <c r="J606" s="5" t="s">
        <v>715</v>
      </c>
      <c r="K606" s="5">
        <v>2.0</v>
      </c>
      <c r="L606" s="5">
        <v>-6.0</v>
      </c>
      <c r="M606" s="5">
        <v>4.0</v>
      </c>
      <c r="N606" s="5">
        <v>4.0</v>
      </c>
      <c r="O606" s="5">
        <v>0.0</v>
      </c>
      <c r="P606" s="5">
        <v>6.25</v>
      </c>
      <c r="Q606" s="5">
        <v>6.25</v>
      </c>
      <c r="R606" s="5">
        <v>60.0</v>
      </c>
      <c r="S606" s="5" t="s">
        <v>30</v>
      </c>
      <c r="T606" s="5">
        <v>2023.0</v>
      </c>
      <c r="U606" s="6" t="str">
        <f>VLOOKUP(C606,[1]Sheet1!$C:$N,10,0)=L606</f>
        <v>#ERROR!</v>
      </c>
    </row>
    <row r="607" ht="21.75" customHeight="1">
      <c r="A607" s="7">
        <v>606.0</v>
      </c>
      <c r="B607" s="7">
        <v>177392.0</v>
      </c>
      <c r="C607" s="7" t="s">
        <v>1946</v>
      </c>
      <c r="D607" s="7" t="s">
        <v>1947</v>
      </c>
      <c r="E607" s="7" t="s">
        <v>1948</v>
      </c>
      <c r="F607" s="7" t="s">
        <v>528</v>
      </c>
      <c r="G607" s="7" t="s">
        <v>51</v>
      </c>
      <c r="H607" s="8"/>
      <c r="I607" s="7" t="s">
        <v>1949</v>
      </c>
      <c r="J607" s="7" t="s">
        <v>59</v>
      </c>
      <c r="K607" s="7">
        <v>2.0</v>
      </c>
      <c r="L607" s="7">
        <v>-4.0</v>
      </c>
      <c r="M607" s="7">
        <v>4.0</v>
      </c>
      <c r="N607" s="7">
        <v>4.0</v>
      </c>
      <c r="O607" s="5">
        <v>0.0</v>
      </c>
      <c r="P607" s="5">
        <v>5.0</v>
      </c>
      <c r="Q607" s="5">
        <v>5.0</v>
      </c>
      <c r="R607" s="5">
        <v>50.0</v>
      </c>
      <c r="S607" s="5" t="s">
        <v>30</v>
      </c>
      <c r="T607" s="5">
        <v>2023.0</v>
      </c>
      <c r="U607" s="8" t="str">
        <f>VLOOKUP(C607,[1]Sheet1!$C:$N,10,0)</f>
        <v>#ERROR!</v>
      </c>
      <c r="V607" s="8" t="str">
        <f>VLOOKUP(C607,[1]Sheet1!$C:$N,11,0)</f>
        <v>#ERROR!</v>
      </c>
      <c r="W607" s="8" t="str">
        <f>L607-U607</f>
        <v>#ERROR!</v>
      </c>
      <c r="X607" s="8"/>
      <c r="Y607" s="8">
        <v>4.0</v>
      </c>
    </row>
    <row r="608" ht="12.75" hidden="1" customHeight="1">
      <c r="A608" s="5">
        <v>607.0</v>
      </c>
      <c r="B608" s="5">
        <v>177733.0</v>
      </c>
      <c r="C608" s="5" t="s">
        <v>1950</v>
      </c>
      <c r="D608" s="5" t="s">
        <v>1951</v>
      </c>
      <c r="E608" s="5" t="s">
        <v>138</v>
      </c>
      <c r="F608" s="5" t="s">
        <v>139</v>
      </c>
      <c r="G608" s="5" t="s">
        <v>84</v>
      </c>
      <c r="H608" s="4"/>
      <c r="I608" s="5" t="s">
        <v>140</v>
      </c>
      <c r="J608" s="5" t="s">
        <v>79</v>
      </c>
      <c r="K608" s="5">
        <v>2.0</v>
      </c>
      <c r="L608" s="5">
        <v>0.0</v>
      </c>
      <c r="M608" s="5">
        <v>8.0</v>
      </c>
      <c r="N608" s="5">
        <v>8.0</v>
      </c>
      <c r="O608" s="5">
        <v>0.0</v>
      </c>
      <c r="P608" s="5">
        <v>5.0</v>
      </c>
      <c r="Q608" s="5">
        <v>5.0</v>
      </c>
      <c r="R608" s="5">
        <v>0.0</v>
      </c>
      <c r="S608" s="5" t="s">
        <v>30</v>
      </c>
      <c r="T608" s="5">
        <v>2023.0</v>
      </c>
      <c r="U608" s="6" t="str">
        <f>VLOOKUP(C608,[1]Sheet1!$C:$N,10,0)=L608</f>
        <v>#ERROR!</v>
      </c>
    </row>
    <row r="609" ht="12.75" hidden="1" customHeight="1">
      <c r="A609" s="5">
        <v>608.0</v>
      </c>
      <c r="B609" s="5">
        <v>177709.0</v>
      </c>
      <c r="C609" s="5" t="s">
        <v>1952</v>
      </c>
      <c r="D609" s="5" t="s">
        <v>1953</v>
      </c>
      <c r="E609" s="5" t="s">
        <v>138</v>
      </c>
      <c r="F609" s="5" t="s">
        <v>139</v>
      </c>
      <c r="G609" s="5" t="s">
        <v>84</v>
      </c>
      <c r="H609" s="4"/>
      <c r="I609" s="5" t="s">
        <v>140</v>
      </c>
      <c r="J609" s="5" t="s">
        <v>79</v>
      </c>
      <c r="K609" s="5">
        <v>2.0</v>
      </c>
      <c r="L609" s="5">
        <v>0.0</v>
      </c>
      <c r="M609" s="5">
        <v>8.0</v>
      </c>
      <c r="N609" s="5">
        <v>8.0</v>
      </c>
      <c r="O609" s="5">
        <v>0.0</v>
      </c>
      <c r="P609" s="5">
        <v>5.0</v>
      </c>
      <c r="Q609" s="5">
        <v>5.0</v>
      </c>
      <c r="R609" s="5">
        <v>0.0</v>
      </c>
      <c r="S609" s="5" t="s">
        <v>30</v>
      </c>
      <c r="T609" s="5">
        <v>2023.0</v>
      </c>
      <c r="U609" s="6" t="str">
        <f>VLOOKUP(C609,[1]Sheet1!$C:$N,10,0)=L609</f>
        <v>#ERROR!</v>
      </c>
    </row>
    <row r="610" ht="12.75" hidden="1" customHeight="1">
      <c r="A610" s="5">
        <v>609.0</v>
      </c>
      <c r="B610" s="5">
        <v>178359.0</v>
      </c>
      <c r="C610" s="5" t="s">
        <v>1954</v>
      </c>
      <c r="D610" s="5" t="s">
        <v>1955</v>
      </c>
      <c r="E610" s="5" t="s">
        <v>138</v>
      </c>
      <c r="F610" s="5" t="s">
        <v>139</v>
      </c>
      <c r="G610" s="5" t="s">
        <v>77</v>
      </c>
      <c r="H610" s="4"/>
      <c r="I610" s="5" t="s">
        <v>140</v>
      </c>
      <c r="J610" s="5" t="s">
        <v>79</v>
      </c>
      <c r="K610" s="5">
        <v>2.0</v>
      </c>
      <c r="L610" s="5">
        <v>-7.0</v>
      </c>
      <c r="M610" s="5">
        <v>1.0</v>
      </c>
      <c r="N610" s="5">
        <v>1.0</v>
      </c>
      <c r="O610" s="5">
        <v>0.0</v>
      </c>
      <c r="P610" s="5">
        <v>5.0</v>
      </c>
      <c r="Q610" s="5">
        <v>5.0</v>
      </c>
      <c r="R610" s="5">
        <v>87.5</v>
      </c>
      <c r="S610" s="5" t="s">
        <v>30</v>
      </c>
      <c r="T610" s="5">
        <v>2023.0</v>
      </c>
      <c r="U610" s="6" t="str">
        <f>VLOOKUP(C610,[1]Sheet1!$C:$N,10,0)=L610</f>
        <v>#ERROR!</v>
      </c>
    </row>
    <row r="611" ht="21.75" customHeight="1">
      <c r="A611" s="7">
        <v>610.0</v>
      </c>
      <c r="B611" s="7">
        <v>177616.0</v>
      </c>
      <c r="C611" s="7" t="s">
        <v>1956</v>
      </c>
      <c r="D611" s="7" t="s">
        <v>1957</v>
      </c>
      <c r="E611" s="7" t="s">
        <v>138</v>
      </c>
      <c r="F611" s="7" t="s">
        <v>139</v>
      </c>
      <c r="G611" s="7" t="s">
        <v>77</v>
      </c>
      <c r="H611" s="8"/>
      <c r="I611" s="7" t="s">
        <v>140</v>
      </c>
      <c r="J611" s="7" t="s">
        <v>79</v>
      </c>
      <c r="K611" s="7">
        <v>2.0</v>
      </c>
      <c r="L611" s="7">
        <v>-2.0</v>
      </c>
      <c r="M611" s="7">
        <v>6.0</v>
      </c>
      <c r="N611" s="7">
        <v>6.0</v>
      </c>
      <c r="O611" s="5">
        <v>0.0</v>
      </c>
      <c r="P611" s="5">
        <v>5.0</v>
      </c>
      <c r="Q611" s="5">
        <v>5.0</v>
      </c>
      <c r="R611" s="5">
        <v>25.0</v>
      </c>
      <c r="S611" s="5" t="s">
        <v>30</v>
      </c>
      <c r="T611" s="5">
        <v>2023.0</v>
      </c>
      <c r="U611" s="8" t="str">
        <f>VLOOKUP(C611,[1]Sheet1!$C:$N,10,0)</f>
        <v>#ERROR!</v>
      </c>
      <c r="V611" s="8" t="str">
        <f>VLOOKUP(C611,[1]Sheet1!$C:$N,11,0)</f>
        <v>#ERROR!</v>
      </c>
      <c r="W611" s="8" t="str">
        <f>L611-U611</f>
        <v>#ERROR!</v>
      </c>
      <c r="X611" s="8"/>
      <c r="Y611" s="8">
        <v>4.0</v>
      </c>
    </row>
    <row r="612" ht="12.75" hidden="1" customHeight="1">
      <c r="A612" s="5">
        <v>611.0</v>
      </c>
      <c r="B612" s="5">
        <v>177747.0</v>
      </c>
      <c r="C612" s="5" t="s">
        <v>1958</v>
      </c>
      <c r="D612" s="5" t="s">
        <v>1959</v>
      </c>
      <c r="E612" s="5" t="s">
        <v>138</v>
      </c>
      <c r="F612" s="5" t="s">
        <v>139</v>
      </c>
      <c r="G612" s="5" t="s">
        <v>77</v>
      </c>
      <c r="H612" s="4"/>
      <c r="I612" s="5" t="s">
        <v>140</v>
      </c>
      <c r="J612" s="5" t="s">
        <v>79</v>
      </c>
      <c r="K612" s="5">
        <v>2.0</v>
      </c>
      <c r="L612" s="5">
        <v>-3.0</v>
      </c>
      <c r="M612" s="5">
        <v>5.0</v>
      </c>
      <c r="N612" s="5">
        <v>5.0</v>
      </c>
      <c r="O612" s="5">
        <v>0.0</v>
      </c>
      <c r="P612" s="5">
        <v>5.0</v>
      </c>
      <c r="Q612" s="5">
        <v>5.0</v>
      </c>
      <c r="R612" s="5">
        <v>37.5</v>
      </c>
      <c r="S612" s="5" t="s">
        <v>30</v>
      </c>
      <c r="T612" s="5">
        <v>2023.0</v>
      </c>
      <c r="U612" s="6" t="str">
        <f>VLOOKUP(C612,[1]Sheet1!$C:$N,10,0)=L612</f>
        <v>#ERROR!</v>
      </c>
    </row>
    <row r="613" ht="12.75" hidden="1" customHeight="1">
      <c r="A613" s="5">
        <v>612.0</v>
      </c>
      <c r="B613" s="5">
        <v>171832.0</v>
      </c>
      <c r="C613" s="5" t="s">
        <v>1960</v>
      </c>
      <c r="D613" s="5" t="s">
        <v>1961</v>
      </c>
      <c r="E613" s="5" t="s">
        <v>138</v>
      </c>
      <c r="F613" s="5" t="s">
        <v>139</v>
      </c>
      <c r="G613" s="5" t="s">
        <v>77</v>
      </c>
      <c r="H613" s="4"/>
      <c r="I613" s="5" t="s">
        <v>140</v>
      </c>
      <c r="J613" s="5" t="s">
        <v>79</v>
      </c>
      <c r="K613" s="5">
        <v>2.0</v>
      </c>
      <c r="L613" s="5">
        <v>-8.0</v>
      </c>
      <c r="M613" s="5">
        <v>0.0</v>
      </c>
      <c r="N613" s="5">
        <v>0.0</v>
      </c>
      <c r="O613" s="5">
        <v>0.0</v>
      </c>
      <c r="P613" s="5">
        <v>5.0</v>
      </c>
      <c r="Q613" s="5">
        <v>5.0</v>
      </c>
      <c r="R613" s="5">
        <v>100.0</v>
      </c>
      <c r="S613" s="5" t="s">
        <v>30</v>
      </c>
      <c r="T613" s="5">
        <v>2023.0</v>
      </c>
      <c r="U613" s="6" t="str">
        <f>VLOOKUP(C613,[1]Sheet1!$C:$N,10,0)=L613</f>
        <v>#ERROR!</v>
      </c>
    </row>
    <row r="614" ht="12.75" hidden="1" customHeight="1">
      <c r="A614" s="5">
        <v>613.0</v>
      </c>
      <c r="B614" s="5">
        <v>177450.0</v>
      </c>
      <c r="C614" s="5" t="s">
        <v>1962</v>
      </c>
      <c r="D614" s="5" t="s">
        <v>1963</v>
      </c>
      <c r="E614" s="5" t="s">
        <v>1376</v>
      </c>
      <c r="F614" s="5" t="s">
        <v>139</v>
      </c>
      <c r="G614" s="5" t="s">
        <v>77</v>
      </c>
      <c r="H614" s="4"/>
      <c r="I614" s="5" t="s">
        <v>140</v>
      </c>
      <c r="J614" s="5" t="s">
        <v>1964</v>
      </c>
      <c r="K614" s="5">
        <v>2.0</v>
      </c>
      <c r="L614" s="5">
        <v>0.0</v>
      </c>
      <c r="M614" s="5">
        <v>8.0</v>
      </c>
      <c r="N614" s="5">
        <v>8.0</v>
      </c>
      <c r="O614" s="5">
        <v>0.0</v>
      </c>
      <c r="P614" s="5">
        <v>5.0</v>
      </c>
      <c r="Q614" s="5">
        <v>5.0</v>
      </c>
      <c r="R614" s="5">
        <v>0.0</v>
      </c>
      <c r="S614" s="5" t="s">
        <v>30</v>
      </c>
      <c r="T614" s="5">
        <v>2023.0</v>
      </c>
      <c r="U614" s="6" t="str">
        <f>VLOOKUP(C614,[1]Sheet1!$C:$N,10,0)=L614</f>
        <v>#ERROR!</v>
      </c>
    </row>
    <row r="615" ht="12.75" hidden="1" customHeight="1">
      <c r="A615" s="5">
        <v>614.0</v>
      </c>
      <c r="B615" s="5">
        <v>177743.0</v>
      </c>
      <c r="C615" s="5" t="s">
        <v>1965</v>
      </c>
      <c r="D615" s="5" t="s">
        <v>1966</v>
      </c>
      <c r="E615" s="5" t="s">
        <v>138</v>
      </c>
      <c r="F615" s="5" t="s">
        <v>139</v>
      </c>
      <c r="G615" s="5" t="s">
        <v>77</v>
      </c>
      <c r="H615" s="4"/>
      <c r="I615" s="5" t="s">
        <v>140</v>
      </c>
      <c r="J615" s="5" t="s">
        <v>79</v>
      </c>
      <c r="K615" s="5">
        <v>2.0</v>
      </c>
      <c r="L615" s="5">
        <v>0.0</v>
      </c>
      <c r="M615" s="5">
        <v>8.0</v>
      </c>
      <c r="N615" s="5">
        <v>8.0</v>
      </c>
      <c r="O615" s="5">
        <v>0.0</v>
      </c>
      <c r="P615" s="5">
        <v>5.0</v>
      </c>
      <c r="Q615" s="5">
        <v>5.0</v>
      </c>
      <c r="R615" s="5">
        <v>0.0</v>
      </c>
      <c r="S615" s="5" t="s">
        <v>30</v>
      </c>
      <c r="T615" s="5">
        <v>2023.0</v>
      </c>
      <c r="U615" s="6" t="str">
        <f>VLOOKUP(C615,[1]Sheet1!$C:$N,10,0)=L615</f>
        <v>#ERROR!</v>
      </c>
    </row>
    <row r="616" ht="12.75" hidden="1" customHeight="1">
      <c r="A616" s="5">
        <v>615.0</v>
      </c>
      <c r="B616" s="5">
        <v>177797.0</v>
      </c>
      <c r="C616" s="5" t="s">
        <v>1967</v>
      </c>
      <c r="D616" s="5" t="s">
        <v>1968</v>
      </c>
      <c r="E616" s="5" t="s">
        <v>1969</v>
      </c>
      <c r="F616" s="5" t="s">
        <v>636</v>
      </c>
      <c r="G616" s="5" t="s">
        <v>77</v>
      </c>
      <c r="H616" s="4"/>
      <c r="I616" s="5" t="s">
        <v>78</v>
      </c>
      <c r="J616" s="5" t="s">
        <v>193</v>
      </c>
      <c r="K616" s="5">
        <v>2.0</v>
      </c>
      <c r="L616" s="5">
        <v>-2.0</v>
      </c>
      <c r="M616" s="5">
        <v>4.0</v>
      </c>
      <c r="N616" s="5">
        <v>4.0</v>
      </c>
      <c r="O616" s="5">
        <v>0.0</v>
      </c>
      <c r="P616" s="5">
        <v>3.75</v>
      </c>
      <c r="Q616" s="5">
        <v>3.75</v>
      </c>
      <c r="R616" s="5">
        <v>33.33</v>
      </c>
      <c r="S616" s="5" t="s">
        <v>30</v>
      </c>
      <c r="T616" s="5">
        <v>2023.0</v>
      </c>
      <c r="U616" s="6" t="str">
        <f>VLOOKUP(C616,[1]Sheet1!$C:$N,10,0)=L616</f>
        <v>#ERROR!</v>
      </c>
    </row>
    <row r="617" ht="12.75" hidden="1" customHeight="1">
      <c r="A617" s="5">
        <v>616.0</v>
      </c>
      <c r="B617" s="5">
        <v>158069.0</v>
      </c>
      <c r="C617" s="5" t="s">
        <v>1970</v>
      </c>
      <c r="D617" s="5" t="s">
        <v>1971</v>
      </c>
      <c r="E617" s="5" t="s">
        <v>138</v>
      </c>
      <c r="F617" s="5" t="s">
        <v>139</v>
      </c>
      <c r="G617" s="5" t="s">
        <v>84</v>
      </c>
      <c r="H617" s="4"/>
      <c r="I617" s="5" t="s">
        <v>294</v>
      </c>
      <c r="J617" s="5" t="s">
        <v>79</v>
      </c>
      <c r="K617" s="5">
        <v>2.0</v>
      </c>
      <c r="L617" s="5">
        <v>0.0</v>
      </c>
      <c r="M617" s="5">
        <v>6.0</v>
      </c>
      <c r="N617" s="5">
        <v>6.0</v>
      </c>
      <c r="O617" s="5">
        <v>0.0</v>
      </c>
      <c r="P617" s="5">
        <v>3.75</v>
      </c>
      <c r="Q617" s="5">
        <v>3.75</v>
      </c>
      <c r="R617" s="5">
        <v>0.0</v>
      </c>
      <c r="S617" s="5" t="s">
        <v>30</v>
      </c>
      <c r="T617" s="5">
        <v>2023.0</v>
      </c>
      <c r="U617" s="6" t="str">
        <f>VLOOKUP(C617,[1]Sheet1!$C:$N,10,0)=L617</f>
        <v>#ERROR!</v>
      </c>
    </row>
    <row r="618" ht="12.75" hidden="1" customHeight="1">
      <c r="A618" s="5">
        <v>617.0</v>
      </c>
      <c r="B618" s="5">
        <v>177792.0</v>
      </c>
      <c r="C618" s="5" t="s">
        <v>1972</v>
      </c>
      <c r="D618" s="5" t="s">
        <v>1973</v>
      </c>
      <c r="E618" s="5" t="s">
        <v>75</v>
      </c>
      <c r="F618" s="5" t="s">
        <v>139</v>
      </c>
      <c r="G618" s="5" t="s">
        <v>84</v>
      </c>
      <c r="H618" s="4"/>
      <c r="I618" s="5" t="s">
        <v>294</v>
      </c>
      <c r="J618" s="5" t="s">
        <v>79</v>
      </c>
      <c r="K618" s="5">
        <v>2.0</v>
      </c>
      <c r="L618" s="5">
        <v>0.0</v>
      </c>
      <c r="M618" s="5">
        <v>6.0</v>
      </c>
      <c r="N618" s="5">
        <v>6.0</v>
      </c>
      <c r="O618" s="5">
        <v>0.0</v>
      </c>
      <c r="P618" s="5">
        <v>3.75</v>
      </c>
      <c r="Q618" s="5">
        <v>3.75</v>
      </c>
      <c r="R618" s="5">
        <v>0.0</v>
      </c>
      <c r="S618" s="5" t="s">
        <v>30</v>
      </c>
      <c r="T618" s="5">
        <v>2023.0</v>
      </c>
      <c r="U618" s="6" t="str">
        <f>VLOOKUP(C618,[1]Sheet1!$C:$N,10,0)=L618</f>
        <v>#ERROR!</v>
      </c>
    </row>
    <row r="619" ht="12.75" hidden="1" customHeight="1">
      <c r="A619" s="5">
        <v>618.0</v>
      </c>
      <c r="B619" s="5">
        <v>178075.0</v>
      </c>
      <c r="C619" s="5" t="s">
        <v>1974</v>
      </c>
      <c r="D619" s="5" t="s">
        <v>1975</v>
      </c>
      <c r="E619" s="5" t="s">
        <v>138</v>
      </c>
      <c r="F619" s="5" t="s">
        <v>139</v>
      </c>
      <c r="G619" s="5" t="s">
        <v>77</v>
      </c>
      <c r="H619" s="4"/>
      <c r="I619" s="5" t="s">
        <v>1976</v>
      </c>
      <c r="J619" s="5" t="s">
        <v>79</v>
      </c>
      <c r="K619" s="5">
        <v>2.0</v>
      </c>
      <c r="L619" s="5">
        <v>-6.0</v>
      </c>
      <c r="M619" s="5">
        <v>0.0</v>
      </c>
      <c r="N619" s="5">
        <v>0.0</v>
      </c>
      <c r="O619" s="5">
        <v>-2.0</v>
      </c>
      <c r="P619" s="5">
        <v>1.75</v>
      </c>
      <c r="Q619" s="5">
        <v>1.75</v>
      </c>
      <c r="R619" s="5">
        <v>100.0</v>
      </c>
      <c r="S619" s="5" t="s">
        <v>30</v>
      </c>
      <c r="T619" s="5">
        <v>2023.0</v>
      </c>
      <c r="U619" s="6" t="str">
        <f>VLOOKUP(C619,[1]Sheet1!$C:$N,10,0)=L619</f>
        <v>#ERROR!</v>
      </c>
    </row>
    <row r="620" ht="21.75" customHeight="1">
      <c r="A620" s="7">
        <v>619.0</v>
      </c>
      <c r="B620" s="7">
        <v>177798.0</v>
      </c>
      <c r="C620" s="7" t="s">
        <v>1977</v>
      </c>
      <c r="D620" s="7" t="s">
        <v>1978</v>
      </c>
      <c r="E620" s="7" t="s">
        <v>1897</v>
      </c>
      <c r="F620" s="7" t="s">
        <v>139</v>
      </c>
      <c r="G620" s="7" t="s">
        <v>77</v>
      </c>
      <c r="H620" s="8"/>
      <c r="I620" s="7" t="s">
        <v>294</v>
      </c>
      <c r="J620" s="7" t="s">
        <v>79</v>
      </c>
      <c r="K620" s="7">
        <v>2.0</v>
      </c>
      <c r="L620" s="7">
        <v>-3.0</v>
      </c>
      <c r="M620" s="7">
        <v>3.0</v>
      </c>
      <c r="N620" s="7">
        <v>3.0</v>
      </c>
      <c r="O620" s="5">
        <v>0.0</v>
      </c>
      <c r="P620" s="5">
        <v>3.75</v>
      </c>
      <c r="Q620" s="5">
        <v>3.75</v>
      </c>
      <c r="R620" s="5">
        <v>50.0</v>
      </c>
      <c r="S620" s="5" t="s">
        <v>30</v>
      </c>
      <c r="T620" s="5">
        <v>2023.0</v>
      </c>
      <c r="U620" s="8" t="str">
        <f>VLOOKUP(C620,[1]Sheet1!$C:$N,10,0)</f>
        <v>#ERROR!</v>
      </c>
      <c r="V620" s="8" t="str">
        <f>VLOOKUP(C620,[1]Sheet1!$C:$N,11,0)</f>
        <v>#ERROR!</v>
      </c>
      <c r="W620" s="8" t="str">
        <f>L620-U620</f>
        <v>#ERROR!</v>
      </c>
      <c r="X620" s="8"/>
      <c r="Y620" s="8">
        <v>2.0</v>
      </c>
    </row>
    <row r="621" ht="12.75" hidden="1" customHeight="1">
      <c r="A621" s="5">
        <v>620.0</v>
      </c>
      <c r="B621" s="5">
        <v>178708.0</v>
      </c>
      <c r="C621" s="5" t="s">
        <v>1979</v>
      </c>
      <c r="D621" s="5" t="s">
        <v>1980</v>
      </c>
      <c r="E621" s="5" t="s">
        <v>301</v>
      </c>
      <c r="F621" s="5" t="s">
        <v>57</v>
      </c>
      <c r="G621" s="5" t="s">
        <v>51</v>
      </c>
      <c r="H621" s="4"/>
      <c r="I621" s="5" t="s">
        <v>164</v>
      </c>
      <c r="J621" s="5" t="s">
        <v>53</v>
      </c>
      <c r="K621" s="5">
        <v>2.0</v>
      </c>
      <c r="L621" s="5">
        <v>0.0</v>
      </c>
      <c r="M621" s="5">
        <v>4.0</v>
      </c>
      <c r="N621" s="5">
        <v>4.0</v>
      </c>
      <c r="O621" s="5">
        <v>0.0</v>
      </c>
      <c r="P621" s="5">
        <v>2.5</v>
      </c>
      <c r="Q621" s="5">
        <v>2.5</v>
      </c>
      <c r="R621" s="5">
        <v>0.0</v>
      </c>
      <c r="S621" s="5" t="s">
        <v>30</v>
      </c>
      <c r="T621" s="5">
        <v>2023.0</v>
      </c>
      <c r="U621" s="6" t="str">
        <f>VLOOKUP(C621,[1]Sheet1!$C:$N,10,0)=L621</f>
        <v>#ERROR!</v>
      </c>
    </row>
    <row r="622" ht="12.75" hidden="1" customHeight="1">
      <c r="A622" s="5">
        <v>621.0</v>
      </c>
      <c r="B622" s="5">
        <v>178823.0</v>
      </c>
      <c r="C622" s="5" t="s">
        <v>1981</v>
      </c>
      <c r="D622" s="5" t="s">
        <v>1982</v>
      </c>
      <c r="E622" s="5" t="s">
        <v>1983</v>
      </c>
      <c r="F622" s="5" t="s">
        <v>795</v>
      </c>
      <c r="G622" s="5" t="s">
        <v>39</v>
      </c>
      <c r="H622" s="4"/>
      <c r="I622" s="5" t="s">
        <v>164</v>
      </c>
      <c r="J622" s="5" t="s">
        <v>193</v>
      </c>
      <c r="K622" s="5">
        <v>2.0</v>
      </c>
      <c r="L622" s="5">
        <v>0.0</v>
      </c>
      <c r="M622" s="5">
        <v>4.0</v>
      </c>
      <c r="N622" s="5">
        <v>4.0</v>
      </c>
      <c r="O622" s="5">
        <v>0.0</v>
      </c>
      <c r="P622" s="5">
        <v>2.5</v>
      </c>
      <c r="Q622" s="5">
        <v>2.5</v>
      </c>
      <c r="R622" s="5">
        <v>0.0</v>
      </c>
      <c r="S622" s="5" t="s">
        <v>30</v>
      </c>
      <c r="T622" s="5">
        <v>2023.0</v>
      </c>
      <c r="U622" s="6" t="str">
        <f>VLOOKUP(C622,[1]Sheet1!$C:$N,10,0)=L622</f>
        <v>#ERROR!</v>
      </c>
    </row>
    <row r="623" ht="12.75" hidden="1" customHeight="1">
      <c r="A623" s="5">
        <v>622.0</v>
      </c>
      <c r="B623" s="5">
        <v>178462.0</v>
      </c>
      <c r="C623" s="5" t="s">
        <v>1984</v>
      </c>
      <c r="D623" s="5" t="s">
        <v>1985</v>
      </c>
      <c r="E623" s="5" t="s">
        <v>718</v>
      </c>
      <c r="F623" s="5" t="s">
        <v>269</v>
      </c>
      <c r="G623" s="5" t="s">
        <v>77</v>
      </c>
      <c r="H623" s="4"/>
      <c r="I623" s="5" t="s">
        <v>1986</v>
      </c>
      <c r="J623" s="5" t="s">
        <v>331</v>
      </c>
      <c r="K623" s="5">
        <v>2.0</v>
      </c>
      <c r="L623" s="5">
        <v>0.0</v>
      </c>
      <c r="M623" s="5">
        <v>4.0</v>
      </c>
      <c r="N623" s="5">
        <v>4.0</v>
      </c>
      <c r="O623" s="5">
        <v>0.0</v>
      </c>
      <c r="P623" s="5">
        <v>2.5</v>
      </c>
      <c r="Q623" s="5">
        <v>2.5</v>
      </c>
      <c r="R623" s="5">
        <v>0.0</v>
      </c>
      <c r="S623" s="5" t="s">
        <v>30</v>
      </c>
      <c r="T623" s="5">
        <v>2023.0</v>
      </c>
      <c r="U623" s="6" t="str">
        <f>VLOOKUP(C623,[1]Sheet1!$C:$N,10,0)=L623</f>
        <v>#ERROR!</v>
      </c>
    </row>
    <row r="624" ht="12.75" hidden="1" customHeight="1">
      <c r="A624" s="5">
        <v>623.0</v>
      </c>
      <c r="B624" s="5">
        <v>178709.0</v>
      </c>
      <c r="C624" s="5" t="s">
        <v>1987</v>
      </c>
      <c r="D624" s="5" t="s">
        <v>1988</v>
      </c>
      <c r="E624" s="5" t="s">
        <v>82</v>
      </c>
      <c r="F624" s="5" t="s">
        <v>83</v>
      </c>
      <c r="G624" s="5" t="s">
        <v>34</v>
      </c>
      <c r="H624" s="4"/>
      <c r="I624" s="5" t="s">
        <v>164</v>
      </c>
      <c r="J624" s="5" t="s">
        <v>29</v>
      </c>
      <c r="K624" s="5">
        <v>2.0</v>
      </c>
      <c r="L624" s="5">
        <v>0.0</v>
      </c>
      <c r="M624" s="5">
        <v>4.0</v>
      </c>
      <c r="N624" s="5">
        <v>4.0</v>
      </c>
      <c r="O624" s="5">
        <v>0.0</v>
      </c>
      <c r="P624" s="5">
        <v>2.5</v>
      </c>
      <c r="Q624" s="5">
        <v>2.5</v>
      </c>
      <c r="R624" s="5">
        <v>0.0</v>
      </c>
      <c r="S624" s="5" t="s">
        <v>30</v>
      </c>
      <c r="T624" s="5">
        <v>2023.0</v>
      </c>
      <c r="U624" s="6" t="str">
        <f>VLOOKUP(C624,[1]Sheet1!$C:$N,10,0)=L624</f>
        <v>#ERROR!</v>
      </c>
    </row>
    <row r="625" ht="12.75" hidden="1" customHeight="1">
      <c r="A625" s="5">
        <v>624.0</v>
      </c>
      <c r="B625" s="5">
        <v>178624.0</v>
      </c>
      <c r="C625" s="5" t="s">
        <v>1989</v>
      </c>
      <c r="D625" s="5" t="s">
        <v>1990</v>
      </c>
      <c r="E625" s="5" t="s">
        <v>409</v>
      </c>
      <c r="F625" s="5" t="s">
        <v>26</v>
      </c>
      <c r="G625" s="5" t="s">
        <v>34</v>
      </c>
      <c r="H625" s="4"/>
      <c r="I625" s="5" t="s">
        <v>1991</v>
      </c>
      <c r="J625" s="5" t="s">
        <v>29</v>
      </c>
      <c r="K625" s="5">
        <v>2.0</v>
      </c>
      <c r="L625" s="5">
        <v>0.0</v>
      </c>
      <c r="M625" s="5">
        <v>4.0</v>
      </c>
      <c r="N625" s="5">
        <v>4.0</v>
      </c>
      <c r="O625" s="5">
        <v>0.0</v>
      </c>
      <c r="P625" s="5">
        <v>2.5</v>
      </c>
      <c r="Q625" s="5">
        <v>2.5</v>
      </c>
      <c r="R625" s="5">
        <v>0.0</v>
      </c>
      <c r="S625" s="5" t="s">
        <v>30</v>
      </c>
      <c r="T625" s="5">
        <v>2023.0</v>
      </c>
      <c r="U625" s="6" t="str">
        <f>VLOOKUP(C625,[1]Sheet1!$C:$N,10,0)=L625</f>
        <v>#ERROR!</v>
      </c>
    </row>
    <row r="626" ht="12.75" hidden="1" customHeight="1">
      <c r="A626" s="5">
        <v>625.0</v>
      </c>
      <c r="B626" s="5">
        <v>178717.0</v>
      </c>
      <c r="C626" s="5" t="s">
        <v>1992</v>
      </c>
      <c r="D626" s="5" t="s">
        <v>1993</v>
      </c>
      <c r="E626" s="5" t="s">
        <v>1994</v>
      </c>
      <c r="F626" s="5" t="s">
        <v>269</v>
      </c>
      <c r="G626" s="5" t="s">
        <v>34</v>
      </c>
      <c r="H626" s="4"/>
      <c r="I626" s="5" t="s">
        <v>164</v>
      </c>
      <c r="J626" s="5" t="s">
        <v>29</v>
      </c>
      <c r="K626" s="5">
        <v>2.0</v>
      </c>
      <c r="L626" s="5">
        <v>0.0</v>
      </c>
      <c r="M626" s="5">
        <v>4.0</v>
      </c>
      <c r="N626" s="5">
        <v>4.0</v>
      </c>
      <c r="O626" s="5">
        <v>0.0</v>
      </c>
      <c r="P626" s="5">
        <v>2.5</v>
      </c>
      <c r="Q626" s="5">
        <v>2.5</v>
      </c>
      <c r="R626" s="5">
        <v>0.0</v>
      </c>
      <c r="S626" s="5" t="s">
        <v>30</v>
      </c>
      <c r="T626" s="5">
        <v>2023.0</v>
      </c>
      <c r="U626" s="6" t="str">
        <f>VLOOKUP(C626,[1]Sheet1!$C:$N,10,0)=L626</f>
        <v>#ERROR!</v>
      </c>
    </row>
    <row r="627" ht="12.75" hidden="1" customHeight="1">
      <c r="A627" s="5">
        <v>626.0</v>
      </c>
      <c r="B627" s="5">
        <v>178714.0</v>
      </c>
      <c r="C627" s="5" t="s">
        <v>1995</v>
      </c>
      <c r="D627" s="5" t="s">
        <v>1996</v>
      </c>
      <c r="E627" s="5" t="s">
        <v>82</v>
      </c>
      <c r="F627" s="5" t="s">
        <v>83</v>
      </c>
      <c r="G627" s="5" t="s">
        <v>34</v>
      </c>
      <c r="H627" s="4"/>
      <c r="I627" s="5" t="s">
        <v>164</v>
      </c>
      <c r="J627" s="5" t="s">
        <v>29</v>
      </c>
      <c r="K627" s="5">
        <v>2.0</v>
      </c>
      <c r="L627" s="5">
        <v>0.0</v>
      </c>
      <c r="M627" s="5">
        <v>4.0</v>
      </c>
      <c r="N627" s="5">
        <v>4.0</v>
      </c>
      <c r="O627" s="5">
        <v>0.0</v>
      </c>
      <c r="P627" s="5">
        <v>2.5</v>
      </c>
      <c r="Q627" s="5">
        <v>2.5</v>
      </c>
      <c r="R627" s="5">
        <v>0.0</v>
      </c>
      <c r="S627" s="5" t="s">
        <v>30</v>
      </c>
      <c r="T627" s="5">
        <v>2023.0</v>
      </c>
      <c r="U627" s="6" t="str">
        <f>VLOOKUP(C627,[1]Sheet1!$C:$N,10,0)=L627</f>
        <v>#ERROR!</v>
      </c>
    </row>
    <row r="628" ht="12.75" hidden="1" customHeight="1">
      <c r="A628" s="5">
        <v>627.0</v>
      </c>
      <c r="B628" s="5">
        <v>178622.0</v>
      </c>
      <c r="C628" s="5" t="s">
        <v>1997</v>
      </c>
      <c r="D628" s="5" t="s">
        <v>1998</v>
      </c>
      <c r="E628" s="5" t="s">
        <v>656</v>
      </c>
      <c r="F628" s="5" t="s">
        <v>26</v>
      </c>
      <c r="G628" s="5" t="s">
        <v>34</v>
      </c>
      <c r="H628" s="4"/>
      <c r="I628" s="5" t="s">
        <v>1999</v>
      </c>
      <c r="J628" s="5" t="s">
        <v>29</v>
      </c>
      <c r="K628" s="5">
        <v>2.0</v>
      </c>
      <c r="L628" s="5">
        <v>0.0</v>
      </c>
      <c r="M628" s="5">
        <v>4.0</v>
      </c>
      <c r="N628" s="5">
        <v>4.0</v>
      </c>
      <c r="O628" s="5">
        <v>0.0</v>
      </c>
      <c r="P628" s="5">
        <v>2.5</v>
      </c>
      <c r="Q628" s="5">
        <v>2.5</v>
      </c>
      <c r="R628" s="5">
        <v>0.0</v>
      </c>
      <c r="S628" s="5" t="s">
        <v>30</v>
      </c>
      <c r="T628" s="5">
        <v>2023.0</v>
      </c>
      <c r="U628" s="6" t="str">
        <f>VLOOKUP(C628,[1]Sheet1!$C:$N,10,0)=L628</f>
        <v>#ERROR!</v>
      </c>
    </row>
    <row r="629" ht="12.75" hidden="1" customHeight="1">
      <c r="A629" s="5">
        <v>628.0</v>
      </c>
      <c r="B629" s="5">
        <v>178936.0</v>
      </c>
      <c r="C629" s="5" t="s">
        <v>2000</v>
      </c>
      <c r="D629" s="5" t="s">
        <v>2001</v>
      </c>
      <c r="E629" s="5" t="s">
        <v>2002</v>
      </c>
      <c r="F629" s="5" t="s">
        <v>76</v>
      </c>
      <c r="G629" s="5" t="s">
        <v>34</v>
      </c>
      <c r="H629" s="4"/>
      <c r="I629" s="5" t="s">
        <v>95</v>
      </c>
      <c r="J629" s="5" t="s">
        <v>29</v>
      </c>
      <c r="K629" s="5">
        <v>2.0</v>
      </c>
      <c r="L629" s="5">
        <v>0.0</v>
      </c>
      <c r="M629" s="5">
        <v>4.0</v>
      </c>
      <c r="N629" s="5">
        <v>4.0</v>
      </c>
      <c r="O629" s="5">
        <v>0.0</v>
      </c>
      <c r="P629" s="5">
        <v>2.5</v>
      </c>
      <c r="Q629" s="5">
        <v>2.5</v>
      </c>
      <c r="R629" s="5">
        <v>0.0</v>
      </c>
      <c r="S629" s="5" t="s">
        <v>30</v>
      </c>
      <c r="T629" s="5">
        <v>2023.0</v>
      </c>
      <c r="U629" s="6" t="str">
        <f>VLOOKUP(C629,[1]Sheet1!$C:$N,10,0)=L629</f>
        <v>#ERROR!</v>
      </c>
    </row>
    <row r="630" ht="12.75" hidden="1" customHeight="1">
      <c r="A630" s="5">
        <v>629.0</v>
      </c>
      <c r="B630" s="5">
        <v>178715.0</v>
      </c>
      <c r="C630" s="5" t="s">
        <v>2003</v>
      </c>
      <c r="D630" s="5" t="s">
        <v>2004</v>
      </c>
      <c r="E630" s="5" t="s">
        <v>82</v>
      </c>
      <c r="F630" s="5" t="s">
        <v>83</v>
      </c>
      <c r="G630" s="5" t="s">
        <v>34</v>
      </c>
      <c r="H630" s="4"/>
      <c r="I630" s="5" t="s">
        <v>164</v>
      </c>
      <c r="J630" s="5" t="s">
        <v>29</v>
      </c>
      <c r="K630" s="5">
        <v>2.0</v>
      </c>
      <c r="L630" s="5">
        <v>0.0</v>
      </c>
      <c r="M630" s="5">
        <v>4.0</v>
      </c>
      <c r="N630" s="5">
        <v>4.0</v>
      </c>
      <c r="O630" s="5">
        <v>0.0</v>
      </c>
      <c r="P630" s="5">
        <v>2.5</v>
      </c>
      <c r="Q630" s="5">
        <v>2.5</v>
      </c>
      <c r="R630" s="5">
        <v>0.0</v>
      </c>
      <c r="S630" s="5" t="s">
        <v>30</v>
      </c>
      <c r="T630" s="5">
        <v>2023.0</v>
      </c>
      <c r="U630" s="6" t="str">
        <f>VLOOKUP(C630,[1]Sheet1!$C:$N,10,0)=L630</f>
        <v>#ERROR!</v>
      </c>
    </row>
    <row r="631" ht="12.75" hidden="1" customHeight="1">
      <c r="A631" s="5">
        <v>630.0</v>
      </c>
      <c r="B631" s="5">
        <v>179053.0</v>
      </c>
      <c r="C631" s="5" t="s">
        <v>2005</v>
      </c>
      <c r="D631" s="5" t="s">
        <v>2006</v>
      </c>
      <c r="E631" s="5" t="s">
        <v>322</v>
      </c>
      <c r="F631" s="5" t="s">
        <v>50</v>
      </c>
      <c r="G631" s="5" t="s">
        <v>34</v>
      </c>
      <c r="H631" s="4"/>
      <c r="I631" s="5" t="s">
        <v>164</v>
      </c>
      <c r="J631" s="5" t="s">
        <v>29</v>
      </c>
      <c r="K631" s="5">
        <v>2.0</v>
      </c>
      <c r="L631" s="5">
        <v>0.0</v>
      </c>
      <c r="M631" s="5">
        <v>4.0</v>
      </c>
      <c r="N631" s="5">
        <v>4.0</v>
      </c>
      <c r="O631" s="5">
        <v>0.0</v>
      </c>
      <c r="P631" s="5">
        <v>2.5</v>
      </c>
      <c r="Q631" s="5">
        <v>2.5</v>
      </c>
      <c r="R631" s="5">
        <v>0.0</v>
      </c>
      <c r="S631" s="5" t="s">
        <v>30</v>
      </c>
      <c r="T631" s="5">
        <v>2023.0</v>
      </c>
      <c r="U631" s="6" t="str">
        <f>VLOOKUP(C631,[1]Sheet1!$C:$N,10,0)=L631</f>
        <v>#ERROR!</v>
      </c>
    </row>
    <row r="632" ht="12.75" hidden="1" customHeight="1">
      <c r="A632" s="5">
        <v>631.0</v>
      </c>
      <c r="B632" s="5">
        <v>179082.0</v>
      </c>
      <c r="C632" s="5" t="s">
        <v>2007</v>
      </c>
      <c r="D632" s="5" t="s">
        <v>2008</v>
      </c>
      <c r="E632" s="5" t="s">
        <v>2009</v>
      </c>
      <c r="F632" s="5" t="s">
        <v>139</v>
      </c>
      <c r="G632" s="5" t="s">
        <v>34</v>
      </c>
      <c r="H632" s="4"/>
      <c r="I632" s="5" t="s">
        <v>2010</v>
      </c>
      <c r="J632" s="5" t="s">
        <v>29</v>
      </c>
      <c r="K632" s="5">
        <v>2.0</v>
      </c>
      <c r="L632" s="5">
        <v>0.0</v>
      </c>
      <c r="M632" s="5">
        <v>4.0</v>
      </c>
      <c r="N632" s="5">
        <v>4.0</v>
      </c>
      <c r="O632" s="5">
        <v>0.0</v>
      </c>
      <c r="P632" s="5">
        <v>2.5</v>
      </c>
      <c r="Q632" s="5">
        <v>2.5</v>
      </c>
      <c r="R632" s="5">
        <v>0.0</v>
      </c>
      <c r="S632" s="5" t="s">
        <v>30</v>
      </c>
      <c r="T632" s="5">
        <v>2023.0</v>
      </c>
      <c r="U632" s="6" t="str">
        <f>VLOOKUP(C632,[1]Sheet1!$C:$N,10,0)=L632</f>
        <v>#ERROR!</v>
      </c>
    </row>
    <row r="633" ht="12.75" hidden="1" customHeight="1">
      <c r="A633" s="5">
        <v>632.0</v>
      </c>
      <c r="B633" s="5">
        <v>179088.0</v>
      </c>
      <c r="C633" s="5" t="s">
        <v>2011</v>
      </c>
      <c r="D633" s="5" t="s">
        <v>2012</v>
      </c>
      <c r="E633" s="5" t="s">
        <v>780</v>
      </c>
      <c r="F633" s="5" t="s">
        <v>269</v>
      </c>
      <c r="G633" s="5" t="s">
        <v>34</v>
      </c>
      <c r="H633" s="4"/>
      <c r="I633" s="5" t="s">
        <v>164</v>
      </c>
      <c r="J633" s="5" t="s">
        <v>29</v>
      </c>
      <c r="K633" s="5">
        <v>2.0</v>
      </c>
      <c r="L633" s="5">
        <v>0.0</v>
      </c>
      <c r="M633" s="5">
        <v>4.0</v>
      </c>
      <c r="N633" s="5">
        <v>4.0</v>
      </c>
      <c r="O633" s="5">
        <v>0.0</v>
      </c>
      <c r="P633" s="5">
        <v>2.5</v>
      </c>
      <c r="Q633" s="5">
        <v>2.5</v>
      </c>
      <c r="R633" s="5">
        <v>0.0</v>
      </c>
      <c r="S633" s="5" t="s">
        <v>30</v>
      </c>
      <c r="T633" s="5">
        <v>2023.0</v>
      </c>
      <c r="U633" s="6" t="str">
        <f>VLOOKUP(C633,[1]Sheet1!$C:$N,10,0)=L633</f>
        <v>#ERROR!</v>
      </c>
    </row>
    <row r="634" ht="12.75" hidden="1" customHeight="1">
      <c r="A634" s="5">
        <v>633.0</v>
      </c>
      <c r="B634" s="5">
        <v>178539.0</v>
      </c>
      <c r="C634" s="5" t="s">
        <v>2013</v>
      </c>
      <c r="D634" s="5" t="s">
        <v>2014</v>
      </c>
      <c r="E634" s="5" t="s">
        <v>855</v>
      </c>
      <c r="F634" s="5" t="s">
        <v>26</v>
      </c>
      <c r="G634" s="5" t="s">
        <v>34</v>
      </c>
      <c r="H634" s="4"/>
      <c r="I634" s="5" t="s">
        <v>1999</v>
      </c>
      <c r="J634" s="5" t="s">
        <v>29</v>
      </c>
      <c r="K634" s="5">
        <v>2.0</v>
      </c>
      <c r="L634" s="5">
        <v>0.0</v>
      </c>
      <c r="M634" s="5">
        <v>4.0</v>
      </c>
      <c r="N634" s="5">
        <v>4.0</v>
      </c>
      <c r="O634" s="5">
        <v>0.0</v>
      </c>
      <c r="P634" s="5">
        <v>2.5</v>
      </c>
      <c r="Q634" s="5">
        <v>2.5</v>
      </c>
      <c r="R634" s="5">
        <v>0.0</v>
      </c>
      <c r="S634" s="5" t="s">
        <v>30</v>
      </c>
      <c r="T634" s="5">
        <v>2023.0</v>
      </c>
      <c r="U634" s="6" t="str">
        <f>VLOOKUP(C634,[1]Sheet1!$C:$N,10,0)=L634</f>
        <v>#ERROR!</v>
      </c>
    </row>
    <row r="635" ht="12.75" hidden="1" customHeight="1">
      <c r="A635" s="5">
        <v>634.0</v>
      </c>
      <c r="B635" s="5">
        <v>165019.0</v>
      </c>
      <c r="C635" s="5" t="s">
        <v>2015</v>
      </c>
      <c r="D635" s="5" t="s">
        <v>2016</v>
      </c>
      <c r="E635" s="5" t="s">
        <v>923</v>
      </c>
      <c r="F635" s="5" t="s">
        <v>26</v>
      </c>
      <c r="G635" s="5" t="s">
        <v>34</v>
      </c>
      <c r="H635" s="4"/>
      <c r="I635" s="5" t="s">
        <v>2017</v>
      </c>
      <c r="J635" s="5" t="s">
        <v>29</v>
      </c>
      <c r="K635" s="5">
        <v>2.0</v>
      </c>
      <c r="L635" s="5">
        <v>0.0</v>
      </c>
      <c r="M635" s="5">
        <v>4.0</v>
      </c>
      <c r="N635" s="5">
        <v>4.0</v>
      </c>
      <c r="O635" s="5">
        <v>0.0</v>
      </c>
      <c r="P635" s="5">
        <v>2.5</v>
      </c>
      <c r="Q635" s="5">
        <v>2.5</v>
      </c>
      <c r="R635" s="5">
        <v>0.0</v>
      </c>
      <c r="S635" s="5" t="s">
        <v>30</v>
      </c>
      <c r="T635" s="5">
        <v>2023.0</v>
      </c>
      <c r="U635" s="6" t="str">
        <f>VLOOKUP(C635,[1]Sheet1!$C:$N,10,0)=L635</f>
        <v>#ERROR!</v>
      </c>
    </row>
    <row r="636" ht="12.75" hidden="1" customHeight="1">
      <c r="A636" s="5">
        <v>635.0</v>
      </c>
      <c r="B636" s="5">
        <v>178358.0</v>
      </c>
      <c r="C636" s="5" t="s">
        <v>2018</v>
      </c>
      <c r="D636" s="5" t="s">
        <v>2019</v>
      </c>
      <c r="E636" s="5" t="s">
        <v>2020</v>
      </c>
      <c r="F636" s="5" t="s">
        <v>139</v>
      </c>
      <c r="G636" s="5" t="s">
        <v>27</v>
      </c>
      <c r="H636" s="4"/>
      <c r="I636" s="5" t="s">
        <v>1999</v>
      </c>
      <c r="J636" s="5" t="s">
        <v>29</v>
      </c>
      <c r="K636" s="5">
        <v>2.0</v>
      </c>
      <c r="L636" s="5">
        <v>-4.0</v>
      </c>
      <c r="M636" s="5">
        <v>0.0</v>
      </c>
      <c r="N636" s="5">
        <v>0.0</v>
      </c>
      <c r="O636" s="5">
        <v>0.0</v>
      </c>
      <c r="P636" s="5">
        <v>2.5</v>
      </c>
      <c r="Q636" s="5">
        <v>2.5</v>
      </c>
      <c r="R636" s="5">
        <v>100.0</v>
      </c>
      <c r="S636" s="5" t="s">
        <v>30</v>
      </c>
      <c r="T636" s="5">
        <v>2023.0</v>
      </c>
      <c r="U636" s="6" t="str">
        <f>VLOOKUP(C636,[1]Sheet1!$C:$N,10,0)=L636</f>
        <v>#ERROR!</v>
      </c>
    </row>
    <row r="637" ht="12.75" hidden="1" customHeight="1">
      <c r="A637" s="5">
        <v>636.0</v>
      </c>
      <c r="B637" s="5">
        <v>178992.0</v>
      </c>
      <c r="C637" s="5" t="s">
        <v>2021</v>
      </c>
      <c r="D637" s="5" t="s">
        <v>2022</v>
      </c>
      <c r="E637" s="5" t="s">
        <v>2023</v>
      </c>
      <c r="F637" s="5" t="s">
        <v>795</v>
      </c>
      <c r="G637" s="5" t="s">
        <v>34</v>
      </c>
      <c r="H637" s="4"/>
      <c r="I637" s="5" t="s">
        <v>95</v>
      </c>
      <c r="J637" s="5" t="s">
        <v>29</v>
      </c>
      <c r="K637" s="5">
        <v>2.0</v>
      </c>
      <c r="L637" s="5">
        <v>0.0</v>
      </c>
      <c r="M637" s="5">
        <v>4.0</v>
      </c>
      <c r="N637" s="5">
        <v>4.0</v>
      </c>
      <c r="O637" s="5">
        <v>0.0</v>
      </c>
      <c r="P637" s="5">
        <v>2.5</v>
      </c>
      <c r="Q637" s="5">
        <v>2.5</v>
      </c>
      <c r="R637" s="5">
        <v>0.0</v>
      </c>
      <c r="S637" s="5" t="s">
        <v>30</v>
      </c>
      <c r="T637" s="5">
        <v>2023.0</v>
      </c>
      <c r="U637" s="6" t="str">
        <f>VLOOKUP(C637,[1]Sheet1!$C:$N,10,0)=L637</f>
        <v>#ERROR!</v>
      </c>
    </row>
    <row r="638" ht="12.75" hidden="1" customHeight="1">
      <c r="A638" s="5">
        <v>637.0</v>
      </c>
      <c r="B638" s="5">
        <v>178623.0</v>
      </c>
      <c r="C638" s="5" t="s">
        <v>2024</v>
      </c>
      <c r="D638" s="5" t="s">
        <v>2025</v>
      </c>
      <c r="E638" s="5" t="s">
        <v>409</v>
      </c>
      <c r="F638" s="5" t="s">
        <v>26</v>
      </c>
      <c r="G638" s="5" t="s">
        <v>34</v>
      </c>
      <c r="H638" s="4"/>
      <c r="I638" s="5" t="s">
        <v>1991</v>
      </c>
      <c r="J638" s="5" t="s">
        <v>29</v>
      </c>
      <c r="K638" s="5">
        <v>2.0</v>
      </c>
      <c r="L638" s="5">
        <v>0.0</v>
      </c>
      <c r="M638" s="5">
        <v>4.0</v>
      </c>
      <c r="N638" s="5">
        <v>4.0</v>
      </c>
      <c r="O638" s="5">
        <v>0.0</v>
      </c>
      <c r="P638" s="5">
        <v>2.5</v>
      </c>
      <c r="Q638" s="5">
        <v>2.5</v>
      </c>
      <c r="R638" s="5">
        <v>0.0</v>
      </c>
      <c r="S638" s="5" t="s">
        <v>30</v>
      </c>
      <c r="T638" s="5">
        <v>2023.0</v>
      </c>
      <c r="U638" s="6" t="str">
        <f>VLOOKUP(C638,[1]Sheet1!$C:$N,10,0)=L638</f>
        <v>#ERROR!</v>
      </c>
    </row>
    <row r="639" ht="12.75" hidden="1" customHeight="1">
      <c r="A639" s="5">
        <v>638.0</v>
      </c>
      <c r="B639" s="5">
        <v>179022.0</v>
      </c>
      <c r="C639" s="5" t="s">
        <v>2026</v>
      </c>
      <c r="D639" s="5" t="s">
        <v>2027</v>
      </c>
      <c r="E639" s="5" t="s">
        <v>1695</v>
      </c>
      <c r="F639" s="5" t="s">
        <v>50</v>
      </c>
      <c r="G639" s="5" t="s">
        <v>34</v>
      </c>
      <c r="H639" s="4"/>
      <c r="I639" s="5" t="s">
        <v>164</v>
      </c>
      <c r="J639" s="5" t="s">
        <v>29</v>
      </c>
      <c r="K639" s="5">
        <v>2.0</v>
      </c>
      <c r="L639" s="5">
        <v>0.0</v>
      </c>
      <c r="M639" s="5">
        <v>4.0</v>
      </c>
      <c r="N639" s="5">
        <v>4.0</v>
      </c>
      <c r="O639" s="5">
        <v>0.0</v>
      </c>
      <c r="P639" s="5">
        <v>2.5</v>
      </c>
      <c r="Q639" s="5">
        <v>2.5</v>
      </c>
      <c r="R639" s="5">
        <v>0.0</v>
      </c>
      <c r="S639" s="5" t="s">
        <v>30</v>
      </c>
      <c r="T639" s="5">
        <v>2023.0</v>
      </c>
      <c r="U639" s="6" t="str">
        <f>VLOOKUP(C639,[1]Sheet1!$C:$N,10,0)=L639</f>
        <v>#ERROR!</v>
      </c>
    </row>
    <row r="640" ht="12.75" hidden="1" customHeight="1">
      <c r="A640" s="5">
        <v>639.0</v>
      </c>
      <c r="B640" s="5">
        <v>178991.0</v>
      </c>
      <c r="C640" s="5" t="s">
        <v>2028</v>
      </c>
      <c r="D640" s="5" t="s">
        <v>2029</v>
      </c>
      <c r="E640" s="5" t="s">
        <v>968</v>
      </c>
      <c r="F640" s="5" t="s">
        <v>795</v>
      </c>
      <c r="G640" s="5" t="s">
        <v>34</v>
      </c>
      <c r="H640" s="4"/>
      <c r="I640" s="5" t="s">
        <v>95</v>
      </c>
      <c r="J640" s="5" t="s">
        <v>29</v>
      </c>
      <c r="K640" s="5">
        <v>2.0</v>
      </c>
      <c r="L640" s="5">
        <v>0.0</v>
      </c>
      <c r="M640" s="5">
        <v>4.0</v>
      </c>
      <c r="N640" s="5">
        <v>4.0</v>
      </c>
      <c r="O640" s="5">
        <v>0.0</v>
      </c>
      <c r="P640" s="5">
        <v>2.5</v>
      </c>
      <c r="Q640" s="5">
        <v>2.5</v>
      </c>
      <c r="R640" s="5">
        <v>0.0</v>
      </c>
      <c r="S640" s="5" t="s">
        <v>30</v>
      </c>
      <c r="T640" s="5">
        <v>2023.0</v>
      </c>
      <c r="U640" s="6" t="str">
        <f>VLOOKUP(C640,[1]Sheet1!$C:$N,10,0)=L640</f>
        <v>#ERROR!</v>
      </c>
    </row>
    <row r="641" ht="12.75" hidden="1" customHeight="1">
      <c r="A641" s="5">
        <v>640.0</v>
      </c>
      <c r="B641" s="5">
        <v>178463.0</v>
      </c>
      <c r="C641" s="5" t="s">
        <v>2030</v>
      </c>
      <c r="D641" s="5" t="s">
        <v>2031</v>
      </c>
      <c r="E641" s="5" t="s">
        <v>749</v>
      </c>
      <c r="F641" s="5" t="s">
        <v>269</v>
      </c>
      <c r="G641" s="5" t="s">
        <v>34</v>
      </c>
      <c r="H641" s="4"/>
      <c r="I641" s="5" t="s">
        <v>95</v>
      </c>
      <c r="J641" s="5" t="s">
        <v>29</v>
      </c>
      <c r="K641" s="5">
        <v>2.0</v>
      </c>
      <c r="L641" s="5">
        <v>0.0</v>
      </c>
      <c r="M641" s="5">
        <v>4.0</v>
      </c>
      <c r="N641" s="5">
        <v>4.0</v>
      </c>
      <c r="O641" s="5">
        <v>0.0</v>
      </c>
      <c r="P641" s="5">
        <v>2.5</v>
      </c>
      <c r="Q641" s="5">
        <v>2.5</v>
      </c>
      <c r="R641" s="5">
        <v>0.0</v>
      </c>
      <c r="S641" s="5" t="s">
        <v>30</v>
      </c>
      <c r="T641" s="5">
        <v>2023.0</v>
      </c>
      <c r="U641" s="6" t="str">
        <f>VLOOKUP(C641,[1]Sheet1!$C:$N,10,0)=L641</f>
        <v>#ERROR!</v>
      </c>
    </row>
    <row r="642" ht="12.75" hidden="1" customHeight="1">
      <c r="A642" s="5">
        <v>641.0</v>
      </c>
      <c r="B642" s="5">
        <v>178934.0</v>
      </c>
      <c r="C642" s="5" t="s">
        <v>2032</v>
      </c>
      <c r="D642" s="5" t="s">
        <v>2033</v>
      </c>
      <c r="E642" s="5" t="s">
        <v>532</v>
      </c>
      <c r="F642" s="5" t="s">
        <v>528</v>
      </c>
      <c r="G642" s="5" t="s">
        <v>34</v>
      </c>
      <c r="H642" s="4"/>
      <c r="I642" s="5" t="s">
        <v>95</v>
      </c>
      <c r="J642" s="5" t="s">
        <v>29</v>
      </c>
      <c r="K642" s="5">
        <v>2.0</v>
      </c>
      <c r="L642" s="5">
        <v>0.0</v>
      </c>
      <c r="M642" s="5">
        <v>4.0</v>
      </c>
      <c r="N642" s="5">
        <v>4.0</v>
      </c>
      <c r="O642" s="5">
        <v>0.0</v>
      </c>
      <c r="P642" s="5">
        <v>2.5</v>
      </c>
      <c r="Q642" s="5">
        <v>2.5</v>
      </c>
      <c r="R642" s="5">
        <v>0.0</v>
      </c>
      <c r="S642" s="5" t="s">
        <v>30</v>
      </c>
      <c r="T642" s="5">
        <v>2023.0</v>
      </c>
      <c r="U642" s="6" t="str">
        <f>VLOOKUP(C642,[1]Sheet1!$C:$N,10,0)=L642</f>
        <v>#ERROR!</v>
      </c>
    </row>
    <row r="643" ht="12.75" hidden="1" customHeight="1">
      <c r="A643" s="5">
        <v>642.0</v>
      </c>
      <c r="B643" s="5">
        <v>178697.0</v>
      </c>
      <c r="C643" s="5" t="s">
        <v>2034</v>
      </c>
      <c r="D643" s="5" t="s">
        <v>2035</v>
      </c>
      <c r="E643" s="5" t="s">
        <v>82</v>
      </c>
      <c r="F643" s="5" t="s">
        <v>83</v>
      </c>
      <c r="G643" s="5" t="s">
        <v>27</v>
      </c>
      <c r="H643" s="4"/>
      <c r="I643" s="5" t="s">
        <v>164</v>
      </c>
      <c r="J643" s="5" t="s">
        <v>29</v>
      </c>
      <c r="K643" s="5">
        <v>2.0</v>
      </c>
      <c r="L643" s="5">
        <v>0.0</v>
      </c>
      <c r="M643" s="5">
        <v>4.0</v>
      </c>
      <c r="N643" s="5">
        <v>4.0</v>
      </c>
      <c r="O643" s="5">
        <v>0.0</v>
      </c>
      <c r="P643" s="5">
        <v>2.5</v>
      </c>
      <c r="Q643" s="5">
        <v>2.5</v>
      </c>
      <c r="R643" s="5">
        <v>0.0</v>
      </c>
      <c r="S643" s="5" t="s">
        <v>30</v>
      </c>
      <c r="T643" s="5">
        <v>2023.0</v>
      </c>
      <c r="U643" s="6" t="str">
        <f>VLOOKUP(C643,[1]Sheet1!$C:$N,10,0)=L643</f>
        <v>#ERROR!</v>
      </c>
    </row>
    <row r="644" ht="12.75" hidden="1" customHeight="1">
      <c r="A644" s="5">
        <v>643.0</v>
      </c>
      <c r="B644" s="5">
        <v>178747.0</v>
      </c>
      <c r="C644" s="5" t="s">
        <v>2036</v>
      </c>
      <c r="D644" s="5" t="s">
        <v>2037</v>
      </c>
      <c r="E644" s="5" t="s">
        <v>82</v>
      </c>
      <c r="F644" s="5" t="s">
        <v>83</v>
      </c>
      <c r="G644" s="5" t="s">
        <v>27</v>
      </c>
      <c r="H644" s="4"/>
      <c r="I644" s="5" t="s">
        <v>164</v>
      </c>
      <c r="J644" s="5" t="s">
        <v>29</v>
      </c>
      <c r="K644" s="5">
        <v>2.0</v>
      </c>
      <c r="L644" s="5">
        <v>0.0</v>
      </c>
      <c r="M644" s="5">
        <v>4.0</v>
      </c>
      <c r="N644" s="5">
        <v>4.0</v>
      </c>
      <c r="O644" s="5">
        <v>0.0</v>
      </c>
      <c r="P644" s="5">
        <v>2.5</v>
      </c>
      <c r="Q644" s="5">
        <v>2.5</v>
      </c>
      <c r="R644" s="5">
        <v>0.0</v>
      </c>
      <c r="S644" s="5" t="s">
        <v>30</v>
      </c>
      <c r="T644" s="5">
        <v>2023.0</v>
      </c>
      <c r="U644" s="6" t="str">
        <f>VLOOKUP(C644,[1]Sheet1!$C:$N,10,0)=L644</f>
        <v>#ERROR!</v>
      </c>
    </row>
    <row r="645" ht="12.75" hidden="1" customHeight="1">
      <c r="A645" s="5">
        <v>644.0</v>
      </c>
      <c r="B645" s="5">
        <v>178771.0</v>
      </c>
      <c r="C645" s="5" t="s">
        <v>2038</v>
      </c>
      <c r="D645" s="5" t="s">
        <v>2039</v>
      </c>
      <c r="E645" s="5" t="s">
        <v>82</v>
      </c>
      <c r="F645" s="5" t="s">
        <v>83</v>
      </c>
      <c r="G645" s="5" t="s">
        <v>27</v>
      </c>
      <c r="H645" s="4"/>
      <c r="I645" s="5" t="s">
        <v>164</v>
      </c>
      <c r="J645" s="5" t="s">
        <v>29</v>
      </c>
      <c r="K645" s="5">
        <v>2.0</v>
      </c>
      <c r="L645" s="5">
        <v>0.0</v>
      </c>
      <c r="M645" s="5">
        <v>4.0</v>
      </c>
      <c r="N645" s="5">
        <v>4.0</v>
      </c>
      <c r="O645" s="5">
        <v>0.0</v>
      </c>
      <c r="P645" s="5">
        <v>2.5</v>
      </c>
      <c r="Q645" s="5">
        <v>2.5</v>
      </c>
      <c r="R645" s="5">
        <v>0.0</v>
      </c>
      <c r="S645" s="5" t="s">
        <v>30</v>
      </c>
      <c r="T645" s="5">
        <v>2023.0</v>
      </c>
      <c r="U645" s="6" t="str">
        <f>VLOOKUP(C645,[1]Sheet1!$C:$N,10,0)=L645</f>
        <v>#ERROR!</v>
      </c>
    </row>
    <row r="646" ht="12.75" hidden="1" customHeight="1">
      <c r="A646" s="5">
        <v>645.0</v>
      </c>
      <c r="B646" s="5">
        <v>179095.0</v>
      </c>
      <c r="C646" s="5" t="s">
        <v>2040</v>
      </c>
      <c r="D646" s="5" t="s">
        <v>2041</v>
      </c>
      <c r="E646" s="5" t="s">
        <v>2042</v>
      </c>
      <c r="F646" s="5" t="s">
        <v>636</v>
      </c>
      <c r="G646" s="5" t="s">
        <v>27</v>
      </c>
      <c r="H646" s="4"/>
      <c r="I646" s="5" t="s">
        <v>164</v>
      </c>
      <c r="J646" s="5" t="s">
        <v>29</v>
      </c>
      <c r="K646" s="5">
        <v>2.0</v>
      </c>
      <c r="L646" s="5">
        <v>0.0</v>
      </c>
      <c r="M646" s="5">
        <v>4.0</v>
      </c>
      <c r="N646" s="5">
        <v>4.0</v>
      </c>
      <c r="O646" s="5">
        <v>0.0</v>
      </c>
      <c r="P646" s="5">
        <v>2.5</v>
      </c>
      <c r="Q646" s="5">
        <v>2.5</v>
      </c>
      <c r="R646" s="5">
        <v>0.0</v>
      </c>
      <c r="S646" s="5" t="s">
        <v>30</v>
      </c>
      <c r="T646" s="5">
        <v>2023.0</v>
      </c>
      <c r="U646" s="6" t="str">
        <f>VLOOKUP(C646,[1]Sheet1!$C:$N,10,0)=L646</f>
        <v>#ERROR!</v>
      </c>
    </row>
    <row r="647" ht="12.75" hidden="1" customHeight="1">
      <c r="A647" s="5">
        <v>646.0</v>
      </c>
      <c r="B647" s="5">
        <v>178674.0</v>
      </c>
      <c r="C647" s="5" t="s">
        <v>2043</v>
      </c>
      <c r="D647" s="5" t="s">
        <v>2044</v>
      </c>
      <c r="E647" s="5" t="s">
        <v>656</v>
      </c>
      <c r="F647" s="5" t="s">
        <v>26</v>
      </c>
      <c r="G647" s="5" t="s">
        <v>27</v>
      </c>
      <c r="H647" s="4"/>
      <c r="I647" s="5" t="s">
        <v>1999</v>
      </c>
      <c r="J647" s="5" t="s">
        <v>29</v>
      </c>
      <c r="K647" s="5">
        <v>2.0</v>
      </c>
      <c r="L647" s="5">
        <v>0.0</v>
      </c>
      <c r="M647" s="5">
        <v>4.0</v>
      </c>
      <c r="N647" s="5">
        <v>4.0</v>
      </c>
      <c r="O647" s="5">
        <v>0.0</v>
      </c>
      <c r="P647" s="5">
        <v>2.5</v>
      </c>
      <c r="Q647" s="5">
        <v>2.5</v>
      </c>
      <c r="R647" s="5">
        <v>0.0</v>
      </c>
      <c r="S647" s="5" t="s">
        <v>30</v>
      </c>
      <c r="T647" s="5">
        <v>2023.0</v>
      </c>
      <c r="U647" s="6" t="str">
        <f>VLOOKUP(C647,[1]Sheet1!$C:$N,10,0)=L647</f>
        <v>#ERROR!</v>
      </c>
    </row>
    <row r="648" ht="12.75" hidden="1" customHeight="1">
      <c r="A648" s="5">
        <v>647.0</v>
      </c>
      <c r="B648" s="5">
        <v>179216.0</v>
      </c>
      <c r="C648" s="5" t="s">
        <v>2045</v>
      </c>
      <c r="D648" s="5" t="s">
        <v>2046</v>
      </c>
      <c r="E648" s="5" t="s">
        <v>968</v>
      </c>
      <c r="F648" s="5" t="s">
        <v>795</v>
      </c>
      <c r="G648" s="5" t="s">
        <v>34</v>
      </c>
      <c r="H648" s="4"/>
      <c r="I648" s="5" t="s">
        <v>1211</v>
      </c>
      <c r="J648" s="5" t="s">
        <v>29</v>
      </c>
      <c r="K648" s="5">
        <v>2.0</v>
      </c>
      <c r="L648" s="5">
        <v>0.0</v>
      </c>
      <c r="M648" s="5">
        <v>4.0</v>
      </c>
      <c r="N648" s="5">
        <v>4.0</v>
      </c>
      <c r="O648" s="5">
        <v>0.0</v>
      </c>
      <c r="P648" s="5">
        <v>2.5</v>
      </c>
      <c r="Q648" s="5">
        <v>2.5</v>
      </c>
      <c r="R648" s="5">
        <v>0.0</v>
      </c>
      <c r="S648" s="5" t="s">
        <v>30</v>
      </c>
      <c r="T648" s="5">
        <v>2023.0</v>
      </c>
      <c r="U648" s="6" t="str">
        <f>VLOOKUP(C648,[1]Sheet1!$C:$N,10,0)=L648</f>
        <v>#ERROR!</v>
      </c>
    </row>
    <row r="649" ht="12.75" hidden="1" customHeight="1">
      <c r="A649" s="5">
        <v>648.0</v>
      </c>
      <c r="B649" s="5">
        <v>179217.0</v>
      </c>
      <c r="C649" s="5" t="s">
        <v>2047</v>
      </c>
      <c r="D649" s="5" t="s">
        <v>2048</v>
      </c>
      <c r="E649" s="5" t="s">
        <v>968</v>
      </c>
      <c r="F649" s="5" t="s">
        <v>795</v>
      </c>
      <c r="G649" s="5" t="s">
        <v>34</v>
      </c>
      <c r="H649" s="4"/>
      <c r="I649" s="5" t="s">
        <v>1211</v>
      </c>
      <c r="J649" s="5" t="s">
        <v>29</v>
      </c>
      <c r="K649" s="5">
        <v>2.0</v>
      </c>
      <c r="L649" s="5">
        <v>0.0</v>
      </c>
      <c r="M649" s="5">
        <v>4.0</v>
      </c>
      <c r="N649" s="5">
        <v>4.0</v>
      </c>
      <c r="O649" s="5">
        <v>0.0</v>
      </c>
      <c r="P649" s="5">
        <v>2.5</v>
      </c>
      <c r="Q649" s="5">
        <v>2.5</v>
      </c>
      <c r="R649" s="5">
        <v>0.0</v>
      </c>
      <c r="S649" s="5" t="s">
        <v>30</v>
      </c>
      <c r="T649" s="5">
        <v>2023.0</v>
      </c>
      <c r="U649" s="6" t="str">
        <f>VLOOKUP(C649,[1]Sheet1!$C:$N,10,0)=L649</f>
        <v>#ERROR!</v>
      </c>
    </row>
    <row r="650" ht="12.75" hidden="1" customHeight="1">
      <c r="A650" s="5">
        <v>649.0</v>
      </c>
      <c r="B650" s="5">
        <v>178989.0</v>
      </c>
      <c r="C650" s="5" t="s">
        <v>2049</v>
      </c>
      <c r="D650" s="5" t="s">
        <v>2050</v>
      </c>
      <c r="E650" s="5" t="s">
        <v>1695</v>
      </c>
      <c r="F650" s="5" t="s">
        <v>50</v>
      </c>
      <c r="G650" s="5" t="s">
        <v>27</v>
      </c>
      <c r="H650" s="4"/>
      <c r="I650" s="5" t="s">
        <v>1211</v>
      </c>
      <c r="J650" s="5" t="s">
        <v>29</v>
      </c>
      <c r="K650" s="5">
        <v>2.0</v>
      </c>
      <c r="L650" s="5">
        <v>0.0</v>
      </c>
      <c r="M650" s="5">
        <v>4.0</v>
      </c>
      <c r="N650" s="5">
        <v>4.0</v>
      </c>
      <c r="O650" s="5">
        <v>0.0</v>
      </c>
      <c r="P650" s="5">
        <v>2.5</v>
      </c>
      <c r="Q650" s="5">
        <v>2.5</v>
      </c>
      <c r="R650" s="5">
        <v>0.0</v>
      </c>
      <c r="S650" s="5" t="s">
        <v>30</v>
      </c>
      <c r="T650" s="5">
        <v>2023.0</v>
      </c>
      <c r="U650" s="6" t="str">
        <f>VLOOKUP(C650,[1]Sheet1!$C:$N,10,0)=L650</f>
        <v>#ERROR!</v>
      </c>
    </row>
    <row r="651" ht="12.75" hidden="1" customHeight="1">
      <c r="A651" s="5">
        <v>650.0</v>
      </c>
      <c r="B651" s="5">
        <v>179214.0</v>
      </c>
      <c r="C651" s="5" t="s">
        <v>2051</v>
      </c>
      <c r="D651" s="5" t="s">
        <v>2052</v>
      </c>
      <c r="E651" s="5" t="s">
        <v>858</v>
      </c>
      <c r="F651" s="5" t="s">
        <v>26</v>
      </c>
      <c r="G651" s="5" t="s">
        <v>27</v>
      </c>
      <c r="H651" s="4"/>
      <c r="I651" s="5" t="s">
        <v>1211</v>
      </c>
      <c r="J651" s="5" t="s">
        <v>29</v>
      </c>
      <c r="K651" s="5">
        <v>2.0</v>
      </c>
      <c r="L651" s="5">
        <v>0.0</v>
      </c>
      <c r="M651" s="5">
        <v>4.0</v>
      </c>
      <c r="N651" s="5">
        <v>4.0</v>
      </c>
      <c r="O651" s="5">
        <v>0.0</v>
      </c>
      <c r="P651" s="5">
        <v>2.5</v>
      </c>
      <c r="Q651" s="5">
        <v>2.5</v>
      </c>
      <c r="R651" s="5">
        <v>0.0</v>
      </c>
      <c r="S651" s="5" t="s">
        <v>30</v>
      </c>
      <c r="T651" s="5">
        <v>2023.0</v>
      </c>
      <c r="U651" s="6" t="str">
        <f>VLOOKUP(C651,[1]Sheet1!$C:$N,10,0)=L651</f>
        <v>#ERROR!</v>
      </c>
    </row>
    <row r="652" ht="12.75" hidden="1" customHeight="1">
      <c r="A652" s="5">
        <v>651.0</v>
      </c>
      <c r="B652" s="5">
        <v>179717.0</v>
      </c>
      <c r="C652" s="5" t="s">
        <v>2053</v>
      </c>
      <c r="D652" s="5" t="s">
        <v>2054</v>
      </c>
      <c r="E652" s="5" t="s">
        <v>2002</v>
      </c>
      <c r="F652" s="5" t="s">
        <v>76</v>
      </c>
      <c r="G652" s="5" t="s">
        <v>27</v>
      </c>
      <c r="H652" s="4"/>
      <c r="I652" s="5" t="s">
        <v>2055</v>
      </c>
      <c r="J652" s="5" t="s">
        <v>29</v>
      </c>
      <c r="K652" s="5">
        <v>2.0</v>
      </c>
      <c r="L652" s="5">
        <v>0.0</v>
      </c>
      <c r="M652" s="5">
        <v>4.0</v>
      </c>
      <c r="N652" s="5">
        <v>4.0</v>
      </c>
      <c r="O652" s="5">
        <v>0.0</v>
      </c>
      <c r="P652" s="5">
        <v>2.5</v>
      </c>
      <c r="Q652" s="5">
        <v>2.5</v>
      </c>
      <c r="R652" s="5">
        <v>0.0</v>
      </c>
      <c r="S652" s="5" t="s">
        <v>30</v>
      </c>
      <c r="T652" s="5">
        <v>2023.0</v>
      </c>
      <c r="U652" s="6" t="str">
        <f>VLOOKUP(C652,[1]Sheet1!$C:$N,10,0)=L652</f>
        <v>#ERROR!</v>
      </c>
    </row>
    <row r="653" ht="12.75" hidden="1" customHeight="1">
      <c r="A653" s="5">
        <v>652.0</v>
      </c>
      <c r="B653" s="5">
        <v>178990.0</v>
      </c>
      <c r="C653" s="5" t="s">
        <v>2056</v>
      </c>
      <c r="D653" s="5" t="s">
        <v>2057</v>
      </c>
      <c r="E653" s="5" t="s">
        <v>1040</v>
      </c>
      <c r="F653" s="5" t="s">
        <v>795</v>
      </c>
      <c r="G653" s="5" t="s">
        <v>34</v>
      </c>
      <c r="H653" s="4"/>
      <c r="I653" s="5" t="s">
        <v>95</v>
      </c>
      <c r="J653" s="5" t="s">
        <v>29</v>
      </c>
      <c r="K653" s="5">
        <v>2.0</v>
      </c>
      <c r="L653" s="5">
        <v>0.0</v>
      </c>
      <c r="M653" s="5">
        <v>4.0</v>
      </c>
      <c r="N653" s="5">
        <v>4.0</v>
      </c>
      <c r="O653" s="5">
        <v>0.0</v>
      </c>
      <c r="P653" s="5">
        <v>2.5</v>
      </c>
      <c r="Q653" s="5">
        <v>2.5</v>
      </c>
      <c r="R653" s="5">
        <v>0.0</v>
      </c>
      <c r="S653" s="5" t="s">
        <v>30</v>
      </c>
      <c r="T653" s="5">
        <v>2023.0</v>
      </c>
      <c r="U653" s="6" t="str">
        <f>VLOOKUP(C653,[1]Sheet1!$C:$N,10,0)=L653</f>
        <v>#ERROR!</v>
      </c>
    </row>
    <row r="654" ht="12.75" hidden="1" customHeight="1">
      <c r="A654" s="5">
        <v>653.0</v>
      </c>
      <c r="B654" s="5">
        <v>179015.0</v>
      </c>
      <c r="C654" s="5" t="s">
        <v>2058</v>
      </c>
      <c r="D654" s="5" t="s">
        <v>2059</v>
      </c>
      <c r="E654" s="5" t="s">
        <v>279</v>
      </c>
      <c r="F654" s="5" t="s">
        <v>269</v>
      </c>
      <c r="G654" s="5" t="s">
        <v>98</v>
      </c>
      <c r="H654" s="4"/>
      <c r="I654" s="5" t="s">
        <v>2060</v>
      </c>
      <c r="J654" s="5" t="s">
        <v>92</v>
      </c>
      <c r="K654" s="5">
        <v>2.0</v>
      </c>
      <c r="L654" s="5">
        <v>0.0</v>
      </c>
      <c r="M654" s="5">
        <v>4.0</v>
      </c>
      <c r="N654" s="5">
        <v>4.0</v>
      </c>
      <c r="O654" s="5">
        <v>0.0</v>
      </c>
      <c r="P654" s="5">
        <v>2.5</v>
      </c>
      <c r="Q654" s="5">
        <v>2.5</v>
      </c>
      <c r="R654" s="5">
        <v>0.0</v>
      </c>
      <c r="S654" s="5" t="s">
        <v>30</v>
      </c>
      <c r="T654" s="5">
        <v>2023.0</v>
      </c>
      <c r="U654" s="6" t="str">
        <f>VLOOKUP(C654,[1]Sheet1!$C:$N,10,0)=L654</f>
        <v>#ERROR!</v>
      </c>
    </row>
    <row r="655" ht="12.75" hidden="1" customHeight="1">
      <c r="A655" s="5">
        <v>654.0</v>
      </c>
      <c r="B655" s="5">
        <v>179686.0</v>
      </c>
      <c r="C655" s="5" t="s">
        <v>2061</v>
      </c>
      <c r="D655" s="5" t="s">
        <v>2062</v>
      </c>
      <c r="E655" s="5" t="s">
        <v>1511</v>
      </c>
      <c r="F655" s="5" t="s">
        <v>26</v>
      </c>
      <c r="G655" s="5" t="s">
        <v>51</v>
      </c>
      <c r="H655" s="4"/>
      <c r="I655" s="5" t="s">
        <v>617</v>
      </c>
      <c r="J655" s="5" t="s">
        <v>222</v>
      </c>
      <c r="K655" s="5">
        <v>2.0</v>
      </c>
      <c r="L655" s="5">
        <v>0.0</v>
      </c>
      <c r="M655" s="5">
        <v>2.0</v>
      </c>
      <c r="N655" s="5">
        <v>2.0</v>
      </c>
      <c r="O655" s="5">
        <v>0.0</v>
      </c>
      <c r="P655" s="5">
        <v>1.25</v>
      </c>
      <c r="Q655" s="5">
        <v>1.25</v>
      </c>
      <c r="R655" s="5">
        <v>0.0</v>
      </c>
      <c r="S655" s="5" t="s">
        <v>30</v>
      </c>
      <c r="T655" s="5">
        <v>2023.0</v>
      </c>
      <c r="U655" s="6" t="str">
        <f>VLOOKUP(C655,[1]Sheet1!$C:$N,10,0)=L655</f>
        <v>#ERROR!</v>
      </c>
    </row>
    <row r="656" ht="12.75" hidden="1" customHeight="1">
      <c r="A656" s="5">
        <v>655.0</v>
      </c>
      <c r="B656" s="5">
        <v>127413.0</v>
      </c>
      <c r="C656" s="5" t="s">
        <v>2063</v>
      </c>
      <c r="D656" s="5" t="s">
        <v>2064</v>
      </c>
      <c r="E656" s="5" t="s">
        <v>635</v>
      </c>
      <c r="F656" s="5" t="s">
        <v>636</v>
      </c>
      <c r="G656" s="5" t="s">
        <v>34</v>
      </c>
      <c r="H656" s="4"/>
      <c r="I656" s="5" t="s">
        <v>617</v>
      </c>
      <c r="J656" s="5" t="s">
        <v>29</v>
      </c>
      <c r="K656" s="5">
        <v>2.0</v>
      </c>
      <c r="L656" s="5">
        <v>0.0</v>
      </c>
      <c r="M656" s="5">
        <v>2.0</v>
      </c>
      <c r="N656" s="5">
        <v>2.0</v>
      </c>
      <c r="O656" s="5">
        <v>0.0</v>
      </c>
      <c r="P656" s="5">
        <v>1.25</v>
      </c>
      <c r="Q656" s="5">
        <v>1.25</v>
      </c>
      <c r="R656" s="5">
        <v>0.0</v>
      </c>
      <c r="S656" s="5" t="s">
        <v>30</v>
      </c>
      <c r="T656" s="5">
        <v>2023.0</v>
      </c>
      <c r="U656" s="6" t="str">
        <f>VLOOKUP(C656,[1]Sheet1!$C:$N,10,0)=L656</f>
        <v>#ERROR!</v>
      </c>
    </row>
    <row r="657" ht="12.75" hidden="1" customHeight="1">
      <c r="A657" s="5">
        <v>656.0</v>
      </c>
      <c r="B657" s="5">
        <v>178772.0</v>
      </c>
      <c r="C657" s="5" t="s">
        <v>2065</v>
      </c>
      <c r="D657" s="5" t="s">
        <v>2066</v>
      </c>
      <c r="E657" s="5" t="s">
        <v>2067</v>
      </c>
      <c r="F657" s="5" t="s">
        <v>26</v>
      </c>
      <c r="G657" s="5" t="s">
        <v>34</v>
      </c>
      <c r="H657" s="4"/>
      <c r="I657" s="5" t="s">
        <v>72</v>
      </c>
      <c r="J657" s="5" t="s">
        <v>29</v>
      </c>
      <c r="K657" s="5">
        <v>2.0</v>
      </c>
      <c r="L657" s="5">
        <v>0.0</v>
      </c>
      <c r="M657" s="5">
        <v>2.0</v>
      </c>
      <c r="N657" s="5">
        <v>2.0</v>
      </c>
      <c r="O657" s="5">
        <v>0.0</v>
      </c>
      <c r="P657" s="5">
        <v>1.25</v>
      </c>
      <c r="Q657" s="5">
        <v>1.25</v>
      </c>
      <c r="R657" s="5">
        <v>0.0</v>
      </c>
      <c r="S657" s="5" t="s">
        <v>30</v>
      </c>
      <c r="T657" s="5">
        <v>2023.0</v>
      </c>
      <c r="U657" s="6" t="str">
        <f>VLOOKUP(C657,[1]Sheet1!$C:$N,10,0)=L657</f>
        <v>#ERROR!</v>
      </c>
    </row>
    <row r="658" ht="12.75" hidden="1" customHeight="1">
      <c r="A658" s="5">
        <v>657.0</v>
      </c>
      <c r="B658" s="5">
        <v>179420.0</v>
      </c>
      <c r="C658" s="5" t="s">
        <v>2068</v>
      </c>
      <c r="D658" s="5" t="s">
        <v>2069</v>
      </c>
      <c r="E658" s="5" t="s">
        <v>2070</v>
      </c>
      <c r="F658" s="5" t="s">
        <v>269</v>
      </c>
      <c r="G658" s="5" t="s">
        <v>34</v>
      </c>
      <c r="H658" s="4"/>
      <c r="I658" s="5" t="s">
        <v>72</v>
      </c>
      <c r="J658" s="5" t="s">
        <v>29</v>
      </c>
      <c r="K658" s="5">
        <v>2.0</v>
      </c>
      <c r="L658" s="5">
        <v>0.0</v>
      </c>
      <c r="M658" s="5">
        <v>2.0</v>
      </c>
      <c r="N658" s="5">
        <v>2.0</v>
      </c>
      <c r="O658" s="5">
        <v>0.0</v>
      </c>
      <c r="P658" s="5">
        <v>1.25</v>
      </c>
      <c r="Q658" s="5">
        <v>1.25</v>
      </c>
      <c r="R658" s="5">
        <v>0.0</v>
      </c>
      <c r="S658" s="5" t="s">
        <v>30</v>
      </c>
      <c r="T658" s="5">
        <v>2023.0</v>
      </c>
      <c r="U658" s="6" t="str">
        <f>VLOOKUP(C658,[1]Sheet1!$C:$N,10,0)=L658</f>
        <v>#ERROR!</v>
      </c>
    </row>
    <row r="659" ht="12.75" hidden="1" customHeight="1">
      <c r="A659" s="5">
        <v>658.0</v>
      </c>
      <c r="B659" s="5">
        <v>179702.0</v>
      </c>
      <c r="C659" s="5" t="s">
        <v>2071</v>
      </c>
      <c r="D659" s="5" t="s">
        <v>2072</v>
      </c>
      <c r="E659" s="5" t="s">
        <v>2042</v>
      </c>
      <c r="F659" s="5" t="s">
        <v>26</v>
      </c>
      <c r="G659" s="5" t="s">
        <v>34</v>
      </c>
      <c r="H659" s="4"/>
      <c r="I659" s="5" t="s">
        <v>2073</v>
      </c>
      <c r="J659" s="5" t="s">
        <v>29</v>
      </c>
      <c r="K659" s="5">
        <v>2.0</v>
      </c>
      <c r="L659" s="5">
        <v>0.0</v>
      </c>
      <c r="M659" s="5">
        <v>2.0</v>
      </c>
      <c r="N659" s="5">
        <v>2.0</v>
      </c>
      <c r="O659" s="5">
        <v>0.0</v>
      </c>
      <c r="P659" s="5">
        <v>1.25</v>
      </c>
      <c r="Q659" s="5">
        <v>1.25</v>
      </c>
      <c r="R659" s="5">
        <v>0.0</v>
      </c>
      <c r="S659" s="5" t="s">
        <v>30</v>
      </c>
      <c r="T659" s="5">
        <v>2023.0</v>
      </c>
      <c r="U659" s="6" t="str">
        <f>VLOOKUP(C659,[1]Sheet1!$C:$N,10,0)=L659</f>
        <v>#ERROR!</v>
      </c>
    </row>
    <row r="660" ht="12.75" hidden="1" customHeight="1">
      <c r="A660" s="5">
        <v>659.0</v>
      </c>
      <c r="B660" s="5">
        <v>179930.0</v>
      </c>
      <c r="C660" s="5" t="s">
        <v>2074</v>
      </c>
      <c r="D660" s="5" t="s">
        <v>2075</v>
      </c>
      <c r="E660" s="5" t="s">
        <v>409</v>
      </c>
      <c r="F660" s="5" t="s">
        <v>26</v>
      </c>
      <c r="G660" s="5" t="s">
        <v>27</v>
      </c>
      <c r="H660" s="4"/>
      <c r="I660" s="5" t="s">
        <v>72</v>
      </c>
      <c r="J660" s="5" t="s">
        <v>29</v>
      </c>
      <c r="K660" s="5">
        <v>2.0</v>
      </c>
      <c r="L660" s="5">
        <v>0.0</v>
      </c>
      <c r="M660" s="5">
        <v>2.0</v>
      </c>
      <c r="N660" s="5">
        <v>2.0</v>
      </c>
      <c r="O660" s="5">
        <v>0.0</v>
      </c>
      <c r="P660" s="5">
        <v>1.25</v>
      </c>
      <c r="Q660" s="5">
        <v>1.25</v>
      </c>
      <c r="R660" s="5">
        <v>0.0</v>
      </c>
      <c r="S660" s="5" t="s">
        <v>30</v>
      </c>
      <c r="T660" s="5">
        <v>2023.0</v>
      </c>
      <c r="U660" s="6" t="str">
        <f>VLOOKUP(C660,[1]Sheet1!$C:$N,10,0)=L660</f>
        <v>#ERROR!</v>
      </c>
    </row>
    <row r="661" ht="12.75" hidden="1" customHeight="1">
      <c r="A661" s="5">
        <v>660.0</v>
      </c>
      <c r="B661" s="5">
        <v>168869.0</v>
      </c>
      <c r="C661" s="5" t="s">
        <v>2076</v>
      </c>
      <c r="D661" s="5" t="s">
        <v>2077</v>
      </c>
      <c r="E661" s="5" t="s">
        <v>2078</v>
      </c>
      <c r="F661" s="5" t="s">
        <v>26</v>
      </c>
      <c r="G661" s="5" t="s">
        <v>39</v>
      </c>
      <c r="H661" s="4"/>
      <c r="I661" s="5" t="s">
        <v>617</v>
      </c>
      <c r="J661" s="5" t="s">
        <v>175</v>
      </c>
      <c r="K661" s="5">
        <v>2.0</v>
      </c>
      <c r="L661" s="5">
        <v>0.0</v>
      </c>
      <c r="M661" s="5">
        <v>2.0</v>
      </c>
      <c r="N661" s="5">
        <v>2.0</v>
      </c>
      <c r="O661" s="5">
        <v>0.0</v>
      </c>
      <c r="P661" s="5">
        <v>1.25</v>
      </c>
      <c r="Q661" s="5">
        <v>1.25</v>
      </c>
      <c r="R661" s="5">
        <v>0.0</v>
      </c>
      <c r="S661" s="5" t="s">
        <v>30</v>
      </c>
      <c r="T661" s="5">
        <v>2023.0</v>
      </c>
      <c r="U661" s="6" t="str">
        <f>VLOOKUP(C661,[1]Sheet1!$C:$N,10,0)=L661</f>
        <v>#ERROR!</v>
      </c>
    </row>
    <row r="662" ht="12.75" hidden="1" customHeight="1">
      <c r="A662" s="5">
        <v>661.0</v>
      </c>
      <c r="B662" s="5">
        <v>179605.0</v>
      </c>
      <c r="C662" s="5" t="s">
        <v>2079</v>
      </c>
      <c r="D662" s="5" t="s">
        <v>2080</v>
      </c>
      <c r="E662" s="5" t="s">
        <v>2081</v>
      </c>
      <c r="F662" s="5" t="s">
        <v>90</v>
      </c>
      <c r="G662" s="5" t="s">
        <v>186</v>
      </c>
      <c r="H662" s="4"/>
      <c r="I662" s="5" t="s">
        <v>1125</v>
      </c>
      <c r="J662" s="5" t="s">
        <v>175</v>
      </c>
      <c r="K662" s="5">
        <v>2.0</v>
      </c>
      <c r="L662" s="5">
        <v>0.0</v>
      </c>
      <c r="M662" s="5">
        <v>2.0</v>
      </c>
      <c r="N662" s="5">
        <v>2.0</v>
      </c>
      <c r="O662" s="5">
        <v>0.0</v>
      </c>
      <c r="P662" s="5">
        <v>1.25</v>
      </c>
      <c r="Q662" s="5">
        <v>1.25</v>
      </c>
      <c r="R662" s="5">
        <v>0.0</v>
      </c>
      <c r="S662" s="5" t="s">
        <v>30</v>
      </c>
      <c r="T662" s="5">
        <v>2023.0</v>
      </c>
      <c r="U662" s="6" t="str">
        <f>VLOOKUP(C662,[1]Sheet1!$C:$N,10,0)=L662</f>
        <v>#ERROR!</v>
      </c>
    </row>
    <row r="663" ht="12.75" hidden="1" customHeight="1">
      <c r="A663" s="5">
        <v>662.0</v>
      </c>
      <c r="B663" s="5">
        <v>179991.0</v>
      </c>
      <c r="C663" s="5" t="s">
        <v>2082</v>
      </c>
      <c r="D663" s="5" t="s">
        <v>2083</v>
      </c>
      <c r="E663" s="5" t="s">
        <v>103</v>
      </c>
      <c r="F663" s="5" t="s">
        <v>76</v>
      </c>
      <c r="G663" s="5" t="s">
        <v>51</v>
      </c>
      <c r="H663" s="4"/>
      <c r="I663" s="5" t="s">
        <v>104</v>
      </c>
      <c r="J663" s="5" t="s">
        <v>100</v>
      </c>
      <c r="K663" s="5">
        <v>2.0</v>
      </c>
      <c r="L663" s="5">
        <v>0.0</v>
      </c>
      <c r="M663" s="5">
        <v>2.0</v>
      </c>
      <c r="N663" s="5">
        <v>2.0</v>
      </c>
      <c r="O663" s="5">
        <v>0.0</v>
      </c>
      <c r="P663" s="5">
        <v>1.25</v>
      </c>
      <c r="Q663" s="5">
        <v>1.25</v>
      </c>
      <c r="R663" s="5">
        <v>0.0</v>
      </c>
      <c r="S663" s="5" t="s">
        <v>30</v>
      </c>
      <c r="T663" s="5">
        <v>2023.0</v>
      </c>
      <c r="U663" s="6" t="str">
        <f>VLOOKUP(C663,[1]Sheet1!$C:$N,10,0)=L663</f>
        <v>#ERROR!</v>
      </c>
    </row>
    <row r="664" ht="12.75" hidden="1" customHeight="1">
      <c r="A664" s="5">
        <v>663.0</v>
      </c>
      <c r="B664" s="5">
        <v>179665.0</v>
      </c>
      <c r="C664" s="5" t="s">
        <v>2084</v>
      </c>
      <c r="D664" s="5" t="s">
        <v>2085</v>
      </c>
      <c r="E664" s="5" t="s">
        <v>2086</v>
      </c>
      <c r="F664" s="5" t="s">
        <v>139</v>
      </c>
      <c r="G664" s="5" t="s">
        <v>84</v>
      </c>
      <c r="H664" s="4"/>
      <c r="I664" s="5" t="s">
        <v>1125</v>
      </c>
      <c r="J664" s="5" t="s">
        <v>397</v>
      </c>
      <c r="K664" s="5">
        <v>2.0</v>
      </c>
      <c r="L664" s="5">
        <v>0.0</v>
      </c>
      <c r="M664" s="5">
        <v>2.0</v>
      </c>
      <c r="N664" s="5">
        <v>2.0</v>
      </c>
      <c r="O664" s="5">
        <v>0.0</v>
      </c>
      <c r="P664" s="5">
        <v>1.25</v>
      </c>
      <c r="Q664" s="5">
        <v>1.25</v>
      </c>
      <c r="R664" s="5">
        <v>0.0</v>
      </c>
      <c r="S664" s="5" t="s">
        <v>30</v>
      </c>
      <c r="T664" s="5">
        <v>2023.0</v>
      </c>
      <c r="U664" s="6" t="str">
        <f>VLOOKUP(C664,[1]Sheet1!$C:$N,10,0)=L664</f>
        <v>#ERROR!</v>
      </c>
    </row>
    <row r="665" ht="12.75" hidden="1" customHeight="1">
      <c r="A665" s="5">
        <v>664.0</v>
      </c>
      <c r="B665" s="5">
        <v>179693.0</v>
      </c>
      <c r="C665" s="5" t="s">
        <v>2087</v>
      </c>
      <c r="D665" s="5" t="s">
        <v>2088</v>
      </c>
      <c r="E665" s="5" t="s">
        <v>75</v>
      </c>
      <c r="F665" s="5" t="s">
        <v>76</v>
      </c>
      <c r="G665" s="5" t="s">
        <v>84</v>
      </c>
      <c r="H665" s="4"/>
      <c r="I665" s="5" t="s">
        <v>2060</v>
      </c>
      <c r="J665" s="5" t="s">
        <v>79</v>
      </c>
      <c r="K665" s="5">
        <v>2.0</v>
      </c>
      <c r="L665" s="5">
        <v>0.0</v>
      </c>
      <c r="M665" s="5">
        <v>2.0</v>
      </c>
      <c r="N665" s="5">
        <v>2.0</v>
      </c>
      <c r="O665" s="5">
        <v>0.0</v>
      </c>
      <c r="P665" s="5">
        <v>1.25</v>
      </c>
      <c r="Q665" s="5">
        <v>1.25</v>
      </c>
      <c r="R665" s="5">
        <v>0.0</v>
      </c>
      <c r="S665" s="5" t="s">
        <v>30</v>
      </c>
      <c r="T665" s="5">
        <v>2023.0</v>
      </c>
      <c r="U665" s="6" t="str">
        <f>VLOOKUP(C665,[1]Sheet1!$C:$N,10,0)=L665</f>
        <v>#ERROR!</v>
      </c>
    </row>
    <row r="666" ht="12.75" hidden="1" customHeight="1">
      <c r="A666" s="5">
        <v>665.0</v>
      </c>
      <c r="B666" s="5">
        <v>179961.0</v>
      </c>
      <c r="C666" s="5" t="s">
        <v>2089</v>
      </c>
      <c r="D666" s="5" t="s">
        <v>2090</v>
      </c>
      <c r="E666" s="5" t="s">
        <v>1928</v>
      </c>
      <c r="F666" s="5" t="s">
        <v>636</v>
      </c>
      <c r="G666" s="5" t="s">
        <v>34</v>
      </c>
      <c r="H666" s="4"/>
      <c r="I666" s="5" t="s">
        <v>104</v>
      </c>
      <c r="J666" s="5" t="s">
        <v>29</v>
      </c>
      <c r="K666" s="5">
        <v>2.0</v>
      </c>
      <c r="L666" s="5">
        <v>0.0</v>
      </c>
      <c r="M666" s="5">
        <v>2.0</v>
      </c>
      <c r="N666" s="5">
        <v>2.0</v>
      </c>
      <c r="O666" s="5">
        <v>0.0</v>
      </c>
      <c r="P666" s="5">
        <v>1.25</v>
      </c>
      <c r="Q666" s="5">
        <v>1.25</v>
      </c>
      <c r="R666" s="5">
        <v>0.0</v>
      </c>
      <c r="S666" s="5" t="s">
        <v>30</v>
      </c>
      <c r="T666" s="5">
        <v>2023.0</v>
      </c>
      <c r="U666" s="6" t="str">
        <f>VLOOKUP(C666,[1]Sheet1!$C:$N,10,0)=L666</f>
        <v>#ERROR!</v>
      </c>
    </row>
    <row r="667" ht="12.75" hidden="1" customHeight="1">
      <c r="A667" s="5">
        <v>666.0</v>
      </c>
      <c r="B667" s="5">
        <v>180052.0</v>
      </c>
      <c r="C667" s="5" t="s">
        <v>2091</v>
      </c>
      <c r="D667" s="5" t="s">
        <v>2092</v>
      </c>
      <c r="E667" s="5" t="s">
        <v>1040</v>
      </c>
      <c r="F667" s="5" t="s">
        <v>795</v>
      </c>
      <c r="G667" s="5" t="s">
        <v>34</v>
      </c>
      <c r="H667" s="4"/>
      <c r="I667" s="5" t="s">
        <v>2093</v>
      </c>
      <c r="J667" s="5" t="s">
        <v>618</v>
      </c>
      <c r="K667" s="5">
        <v>2.0</v>
      </c>
      <c r="L667" s="5">
        <v>0.0</v>
      </c>
      <c r="M667" s="5">
        <v>2.0</v>
      </c>
      <c r="N667" s="5">
        <v>2.0</v>
      </c>
      <c r="O667" s="5">
        <v>0.0</v>
      </c>
      <c r="P667" s="5">
        <v>1.25</v>
      </c>
      <c r="Q667" s="5">
        <v>1.25</v>
      </c>
      <c r="R667" s="5">
        <v>0.0</v>
      </c>
      <c r="S667" s="5" t="s">
        <v>30</v>
      </c>
      <c r="T667" s="5">
        <v>2023.0</v>
      </c>
      <c r="U667" s="6" t="str">
        <f>VLOOKUP(C667,[1]Sheet1!$C:$N,10,0)=L667</f>
        <v>#ERROR!</v>
      </c>
    </row>
    <row r="668" ht="12.75" hidden="1" customHeight="1">
      <c r="A668" s="5">
        <v>667.0</v>
      </c>
      <c r="B668" s="5">
        <v>127101.0</v>
      </c>
      <c r="C668" s="5" t="s">
        <v>2094</v>
      </c>
      <c r="D668" s="5" t="s">
        <v>2095</v>
      </c>
      <c r="E668" s="5" t="s">
        <v>2096</v>
      </c>
      <c r="F668" s="5" t="s">
        <v>26</v>
      </c>
      <c r="G668" s="5" t="s">
        <v>270</v>
      </c>
      <c r="H668" s="4"/>
      <c r="I668" s="5" t="s">
        <v>1898</v>
      </c>
      <c r="J668" s="5" t="s">
        <v>701</v>
      </c>
      <c r="K668" s="5">
        <v>2.0</v>
      </c>
      <c r="L668" s="5">
        <v>0.0</v>
      </c>
      <c r="M668" s="5">
        <v>14.0</v>
      </c>
      <c r="N668" s="5">
        <v>14.0</v>
      </c>
      <c r="O668" s="5">
        <v>0.0</v>
      </c>
      <c r="P668" s="5">
        <v>8.75</v>
      </c>
      <c r="Q668" s="5">
        <v>8.75</v>
      </c>
      <c r="R668" s="5">
        <v>0.0</v>
      </c>
      <c r="S668" s="5" t="s">
        <v>30</v>
      </c>
      <c r="T668" s="5">
        <v>2023.0</v>
      </c>
      <c r="U668" s="6" t="str">
        <f>VLOOKUP(C668,[1]Sheet1!$C:$N,10,0)=L668</f>
        <v>#ERROR!</v>
      </c>
    </row>
    <row r="669" ht="21.75" customHeight="1">
      <c r="A669" s="7">
        <v>668.0</v>
      </c>
      <c r="B669" s="7">
        <v>175990.0</v>
      </c>
      <c r="C669" s="7" t="s">
        <v>2097</v>
      </c>
      <c r="D669" s="7" t="s">
        <v>2098</v>
      </c>
      <c r="E669" s="7" t="s">
        <v>1521</v>
      </c>
      <c r="F669" s="7" t="s">
        <v>26</v>
      </c>
      <c r="G669" s="7" t="s">
        <v>39</v>
      </c>
      <c r="H669" s="8"/>
      <c r="I669" s="7" t="s">
        <v>2099</v>
      </c>
      <c r="J669" s="7" t="s">
        <v>59</v>
      </c>
      <c r="K669" s="7">
        <v>2.0</v>
      </c>
      <c r="L669" s="7">
        <v>0.0</v>
      </c>
      <c r="M669" s="7">
        <v>10.0</v>
      </c>
      <c r="N669" s="7">
        <v>10.0</v>
      </c>
      <c r="O669" s="5">
        <v>0.0</v>
      </c>
      <c r="P669" s="5">
        <v>6.25</v>
      </c>
      <c r="Q669" s="5">
        <v>6.25</v>
      </c>
      <c r="R669" s="5">
        <v>0.0</v>
      </c>
      <c r="S669" s="5" t="s">
        <v>30</v>
      </c>
      <c r="T669" s="5">
        <v>2023.0</v>
      </c>
      <c r="U669" s="8" t="str">
        <f>VLOOKUP(C669,[1]Sheet1!$C:$N,10,0)</f>
        <v>#ERROR!</v>
      </c>
      <c r="V669" s="8" t="str">
        <f>VLOOKUP(C669,[1]Sheet1!$C:$N,11,0)</f>
        <v>#ERROR!</v>
      </c>
      <c r="W669" s="8" t="str">
        <f>L669-U669</f>
        <v>#ERROR!</v>
      </c>
      <c r="X669" s="8"/>
      <c r="Y669" s="8">
        <v>5.0</v>
      </c>
    </row>
    <row r="670" ht="12.75" hidden="1" customHeight="1">
      <c r="A670" s="5">
        <v>669.0</v>
      </c>
      <c r="B670" s="5">
        <v>172000.0</v>
      </c>
      <c r="C670" s="5" t="s">
        <v>2100</v>
      </c>
      <c r="D670" s="5" t="s">
        <v>2101</v>
      </c>
      <c r="E670" s="5" t="s">
        <v>2102</v>
      </c>
      <c r="F670" s="5" t="s">
        <v>26</v>
      </c>
      <c r="G670" s="5" t="s">
        <v>39</v>
      </c>
      <c r="H670" s="4"/>
      <c r="I670" s="5" t="s">
        <v>2099</v>
      </c>
      <c r="J670" s="5" t="s">
        <v>2103</v>
      </c>
      <c r="K670" s="5">
        <v>2.0</v>
      </c>
      <c r="L670" s="5">
        <v>0.0</v>
      </c>
      <c r="M670" s="5">
        <v>10.0</v>
      </c>
      <c r="N670" s="5">
        <v>10.0</v>
      </c>
      <c r="O670" s="5">
        <v>0.0</v>
      </c>
      <c r="P670" s="5">
        <v>6.25</v>
      </c>
      <c r="Q670" s="5">
        <v>6.25</v>
      </c>
      <c r="R670" s="5">
        <v>0.0</v>
      </c>
      <c r="S670" s="5" t="s">
        <v>30</v>
      </c>
      <c r="T670" s="5">
        <v>2023.0</v>
      </c>
      <c r="U670" s="6" t="str">
        <f>VLOOKUP(C670,[1]Sheet1!$C:$N,10,0)=L670</f>
        <v>#ERROR!</v>
      </c>
    </row>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AA$670">
    <filterColumn colId="20">
      <filters>
        <filter val="#ERROR!"/>
      </filters>
    </filterColumn>
  </autoFilter>
  <printOptions/>
  <pageMargins bottom="1.0" footer="0.0" header="0.0" left="0.75" right="0.75" top="1.0"/>
  <pageSetup scale="44"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13" width="8.63"/>
    <col customWidth="1" min="14" max="14" width="10.75"/>
    <col customWidth="1" min="15" max="26" width="8.63"/>
  </cols>
  <sheetData>
    <row r="1">
      <c r="A1" s="1" t="s">
        <v>0</v>
      </c>
      <c r="B1" s="1" t="s">
        <v>1</v>
      </c>
      <c r="C1" s="1" t="s">
        <v>2</v>
      </c>
      <c r="D1" s="1" t="s">
        <v>3</v>
      </c>
      <c r="E1" s="1" t="s">
        <v>4</v>
      </c>
      <c r="F1" s="1" t="s">
        <v>5</v>
      </c>
      <c r="G1" s="1" t="s">
        <v>6</v>
      </c>
      <c r="H1" s="1" t="s">
        <v>8</v>
      </c>
      <c r="I1" s="1" t="s">
        <v>11</v>
      </c>
      <c r="J1" s="1" t="s">
        <v>12</v>
      </c>
      <c r="K1" s="1" t="s">
        <v>13</v>
      </c>
      <c r="L1" s="1" t="s">
        <v>20</v>
      </c>
      <c r="M1" s="15" t="s">
        <v>2104</v>
      </c>
      <c r="N1" s="4" t="s">
        <v>22</v>
      </c>
    </row>
    <row r="2">
      <c r="A2" s="7">
        <v>1.0</v>
      </c>
      <c r="B2" s="7">
        <v>143070.0</v>
      </c>
      <c r="C2" s="7" t="s">
        <v>31</v>
      </c>
      <c r="D2" s="7" t="s">
        <v>32</v>
      </c>
      <c r="E2" s="7" t="s">
        <v>33</v>
      </c>
      <c r="F2" s="7" t="s">
        <v>26</v>
      </c>
      <c r="G2" s="7" t="s">
        <v>34</v>
      </c>
      <c r="H2" s="7" t="s">
        <v>35</v>
      </c>
      <c r="I2" s="7">
        <v>-8.0</v>
      </c>
      <c r="J2" s="7">
        <v>16.0</v>
      </c>
      <c r="K2" s="7">
        <v>16.0</v>
      </c>
      <c r="L2" s="8">
        <v>-24.0</v>
      </c>
      <c r="M2" s="8">
        <v>10.0</v>
      </c>
    </row>
    <row r="3">
      <c r="A3" s="7">
        <v>2.0</v>
      </c>
      <c r="B3" s="7">
        <v>131848.0</v>
      </c>
      <c r="C3" s="7" t="s">
        <v>42</v>
      </c>
      <c r="D3" s="7" t="s">
        <v>43</v>
      </c>
      <c r="E3" s="7" t="s">
        <v>44</v>
      </c>
      <c r="F3" s="7" t="s">
        <v>26</v>
      </c>
      <c r="G3" s="7" t="s">
        <v>39</v>
      </c>
      <c r="H3" s="7" t="s">
        <v>45</v>
      </c>
      <c r="I3" s="7">
        <v>-15.0</v>
      </c>
      <c r="J3" s="7">
        <v>9.0</v>
      </c>
      <c r="K3" s="7">
        <v>9.0</v>
      </c>
      <c r="L3" s="8">
        <v>-21.0</v>
      </c>
      <c r="M3" s="8">
        <v>6.0</v>
      </c>
    </row>
    <row r="4">
      <c r="A4" s="7">
        <v>3.0</v>
      </c>
      <c r="B4" s="7">
        <v>137124.0</v>
      </c>
      <c r="C4" s="7" t="s">
        <v>87</v>
      </c>
      <c r="D4" s="7" t="s">
        <v>88</v>
      </c>
      <c r="E4" s="7" t="s">
        <v>89</v>
      </c>
      <c r="F4" s="7" t="s">
        <v>90</v>
      </c>
      <c r="G4" s="7" t="s">
        <v>51</v>
      </c>
      <c r="H4" s="7" t="s">
        <v>91</v>
      </c>
      <c r="I4" s="7">
        <v>-9.0</v>
      </c>
      <c r="J4" s="7">
        <v>5.0</v>
      </c>
      <c r="K4" s="7">
        <v>5.0</v>
      </c>
      <c r="L4" s="8">
        <v>-14.0</v>
      </c>
      <c r="M4" s="8">
        <v>5.0</v>
      </c>
    </row>
    <row r="5">
      <c r="A5" s="7">
        <v>4.0</v>
      </c>
      <c r="B5" s="7">
        <v>155575.0</v>
      </c>
      <c r="C5" s="7" t="s">
        <v>101</v>
      </c>
      <c r="D5" s="7" t="s">
        <v>102</v>
      </c>
      <c r="E5" s="7" t="s">
        <v>103</v>
      </c>
      <c r="F5" s="7" t="s">
        <v>76</v>
      </c>
      <c r="G5" s="7" t="s">
        <v>77</v>
      </c>
      <c r="H5" s="7" t="s">
        <v>104</v>
      </c>
      <c r="I5" s="7">
        <v>-8.0</v>
      </c>
      <c r="J5" s="7">
        <v>5.0</v>
      </c>
      <c r="K5" s="7">
        <v>5.0</v>
      </c>
      <c r="L5" s="8">
        <v>-7.0</v>
      </c>
      <c r="M5" s="8">
        <v>1.0</v>
      </c>
    </row>
    <row r="6">
      <c r="A6" s="7">
        <v>5.0</v>
      </c>
      <c r="B6" s="7">
        <v>128731.0</v>
      </c>
      <c r="C6" s="7" t="s">
        <v>113</v>
      </c>
      <c r="D6" s="7" t="s">
        <v>114</v>
      </c>
      <c r="E6" s="7" t="s">
        <v>111</v>
      </c>
      <c r="F6" s="7" t="s">
        <v>83</v>
      </c>
      <c r="G6" s="7" t="s">
        <v>51</v>
      </c>
      <c r="H6" s="7" t="s">
        <v>107</v>
      </c>
      <c r="I6" s="7">
        <v>-23.0</v>
      </c>
      <c r="J6" s="7">
        <v>1.0</v>
      </c>
      <c r="K6" s="7">
        <v>1.0</v>
      </c>
      <c r="L6" s="8">
        <v>-24.0</v>
      </c>
      <c r="M6" s="8">
        <v>1.0</v>
      </c>
    </row>
    <row r="7">
      <c r="A7" s="7">
        <v>6.0</v>
      </c>
      <c r="B7" s="7">
        <v>133268.0</v>
      </c>
      <c r="C7" s="7" t="s">
        <v>119</v>
      </c>
      <c r="D7" s="7" t="s">
        <v>120</v>
      </c>
      <c r="E7" s="7" t="s">
        <v>75</v>
      </c>
      <c r="F7" s="7" t="s">
        <v>76</v>
      </c>
      <c r="G7" s="7" t="s">
        <v>77</v>
      </c>
      <c r="H7" s="7" t="s">
        <v>121</v>
      </c>
      <c r="I7" s="7">
        <v>-17.0</v>
      </c>
      <c r="J7" s="7">
        <v>7.0</v>
      </c>
      <c r="K7" s="7">
        <v>7.0</v>
      </c>
      <c r="L7" s="8">
        <v>-19.0</v>
      </c>
      <c r="M7" s="8">
        <v>2.0</v>
      </c>
    </row>
    <row r="8">
      <c r="A8" s="7">
        <v>7.0</v>
      </c>
      <c r="B8" s="7">
        <v>143762.0</v>
      </c>
      <c r="C8" s="7" t="s">
        <v>141</v>
      </c>
      <c r="D8" s="7" t="s">
        <v>142</v>
      </c>
      <c r="E8" s="7" t="s">
        <v>143</v>
      </c>
      <c r="F8" s="7" t="s">
        <v>26</v>
      </c>
      <c r="G8" s="7" t="s">
        <v>51</v>
      </c>
      <c r="H8" s="7" t="s">
        <v>144</v>
      </c>
      <c r="I8" s="7">
        <v>-15.0</v>
      </c>
      <c r="J8" s="7">
        <v>5.0</v>
      </c>
      <c r="K8" s="7">
        <v>5.0</v>
      </c>
      <c r="L8" s="8">
        <v>-21.0</v>
      </c>
      <c r="M8" s="8">
        <v>6.0</v>
      </c>
    </row>
    <row r="9">
      <c r="A9" s="7">
        <v>8.0</v>
      </c>
      <c r="B9" s="7">
        <v>118610.0</v>
      </c>
      <c r="C9" s="7" t="s">
        <v>146</v>
      </c>
      <c r="D9" s="7" t="s">
        <v>147</v>
      </c>
      <c r="E9" s="7" t="s">
        <v>148</v>
      </c>
      <c r="F9" s="7" t="s">
        <v>83</v>
      </c>
      <c r="G9" s="7" t="s">
        <v>51</v>
      </c>
      <c r="H9" s="7" t="s">
        <v>149</v>
      </c>
      <c r="I9" s="7">
        <v>-20.0</v>
      </c>
      <c r="J9" s="7">
        <v>4.0</v>
      </c>
      <c r="K9" s="7">
        <v>4.0</v>
      </c>
      <c r="L9" s="8">
        <v>-21.0</v>
      </c>
      <c r="M9" s="8">
        <v>1.0</v>
      </c>
    </row>
    <row r="10">
      <c r="A10" s="7">
        <v>9.0</v>
      </c>
      <c r="B10" s="7">
        <v>119880.0</v>
      </c>
      <c r="C10" s="7" t="s">
        <v>150</v>
      </c>
      <c r="D10" s="7" t="s">
        <v>151</v>
      </c>
      <c r="E10" s="7" t="s">
        <v>152</v>
      </c>
      <c r="F10" s="7" t="s">
        <v>83</v>
      </c>
      <c r="G10" s="7" t="s">
        <v>34</v>
      </c>
      <c r="H10" s="7" t="s">
        <v>153</v>
      </c>
      <c r="I10" s="7">
        <v>-30.0</v>
      </c>
      <c r="J10" s="7">
        <v>10.0</v>
      </c>
      <c r="K10" s="7">
        <v>10.0</v>
      </c>
      <c r="L10" s="8">
        <v>-32.0</v>
      </c>
      <c r="M10" s="8">
        <v>2.0</v>
      </c>
    </row>
    <row r="11">
      <c r="A11" s="7">
        <v>10.0</v>
      </c>
      <c r="B11" s="7">
        <v>126213.0</v>
      </c>
      <c r="C11" s="7" t="s">
        <v>154</v>
      </c>
      <c r="D11" s="7" t="s">
        <v>155</v>
      </c>
      <c r="E11" s="7" t="s">
        <v>152</v>
      </c>
      <c r="F11" s="7" t="s">
        <v>83</v>
      </c>
      <c r="G11" s="7" t="s">
        <v>84</v>
      </c>
      <c r="H11" s="7" t="s">
        <v>156</v>
      </c>
      <c r="I11" s="7">
        <v>-10.0</v>
      </c>
      <c r="J11" s="7">
        <v>14.0</v>
      </c>
      <c r="K11" s="7">
        <v>14.0</v>
      </c>
      <c r="L11" s="8">
        <v>-9.0</v>
      </c>
      <c r="M11" s="8">
        <v>13.0</v>
      </c>
    </row>
    <row r="12">
      <c r="A12" s="7">
        <v>11.0</v>
      </c>
      <c r="B12" s="7">
        <v>121752.0</v>
      </c>
      <c r="C12" s="7" t="s">
        <v>168</v>
      </c>
      <c r="D12" s="7" t="s">
        <v>169</v>
      </c>
      <c r="E12" s="7" t="s">
        <v>163</v>
      </c>
      <c r="F12" s="7" t="s">
        <v>83</v>
      </c>
      <c r="G12" s="7" t="s">
        <v>51</v>
      </c>
      <c r="H12" s="7" t="s">
        <v>170</v>
      </c>
      <c r="I12" s="7">
        <v>-16.0</v>
      </c>
      <c r="J12" s="7">
        <v>4.0</v>
      </c>
      <c r="K12" s="7">
        <v>4.0</v>
      </c>
      <c r="L12" s="8">
        <v>-20.0</v>
      </c>
      <c r="M12" s="8">
        <v>4.0</v>
      </c>
    </row>
    <row r="13">
      <c r="A13" s="7">
        <v>12.0</v>
      </c>
      <c r="B13" s="7">
        <v>130027.0</v>
      </c>
      <c r="C13" s="7" t="s">
        <v>178</v>
      </c>
      <c r="D13" s="7" t="s">
        <v>179</v>
      </c>
      <c r="E13" s="7" t="s">
        <v>163</v>
      </c>
      <c r="F13" s="7" t="s">
        <v>83</v>
      </c>
      <c r="G13" s="7" t="s">
        <v>98</v>
      </c>
      <c r="H13" s="7" t="s">
        <v>170</v>
      </c>
      <c r="I13" s="7">
        <v>-9.0</v>
      </c>
      <c r="J13" s="7">
        <v>11.0</v>
      </c>
      <c r="K13" s="7">
        <v>11.0</v>
      </c>
      <c r="L13" s="8">
        <v>-14.0</v>
      </c>
      <c r="M13" s="8">
        <v>5.0</v>
      </c>
    </row>
    <row r="14">
      <c r="A14" s="7">
        <v>13.0</v>
      </c>
      <c r="B14" s="7">
        <v>129509.0</v>
      </c>
      <c r="C14" s="7" t="s">
        <v>183</v>
      </c>
      <c r="D14" s="7" t="s">
        <v>184</v>
      </c>
      <c r="E14" s="7" t="s">
        <v>185</v>
      </c>
      <c r="F14" s="7" t="s">
        <v>76</v>
      </c>
      <c r="G14" s="7" t="s">
        <v>186</v>
      </c>
      <c r="H14" s="7" t="s">
        <v>187</v>
      </c>
      <c r="I14" s="7">
        <v>-24.0</v>
      </c>
      <c r="J14" s="7">
        <v>2.0</v>
      </c>
      <c r="K14" s="7">
        <v>2.0</v>
      </c>
      <c r="L14" s="8">
        <v>-26.0</v>
      </c>
      <c r="M14" s="8">
        <v>2.0</v>
      </c>
    </row>
    <row r="15">
      <c r="A15" s="7">
        <v>14.0</v>
      </c>
      <c r="B15" s="7">
        <v>156954.0</v>
      </c>
      <c r="C15" s="7" t="s">
        <v>198</v>
      </c>
      <c r="D15" s="7" t="s">
        <v>199</v>
      </c>
      <c r="E15" s="7" t="s">
        <v>191</v>
      </c>
      <c r="F15" s="7" t="s">
        <v>26</v>
      </c>
      <c r="G15" s="7" t="s">
        <v>51</v>
      </c>
      <c r="H15" s="7" t="s">
        <v>200</v>
      </c>
      <c r="I15" s="7">
        <v>-29.0</v>
      </c>
      <c r="J15" s="7">
        <v>10.0</v>
      </c>
      <c r="K15" s="7">
        <v>10.0</v>
      </c>
      <c r="L15" s="8">
        <v>-39.0</v>
      </c>
      <c r="M15" s="8">
        <v>10.0</v>
      </c>
    </row>
    <row r="16">
      <c r="A16" s="7">
        <v>15.0</v>
      </c>
      <c r="B16" s="7">
        <v>132494.0</v>
      </c>
      <c r="C16" s="7" t="s">
        <v>223</v>
      </c>
      <c r="D16" s="7" t="s">
        <v>224</v>
      </c>
      <c r="E16" s="7" t="s">
        <v>191</v>
      </c>
      <c r="F16" s="7" t="s">
        <v>26</v>
      </c>
      <c r="G16" s="7" t="s">
        <v>51</v>
      </c>
      <c r="H16" s="7" t="s">
        <v>156</v>
      </c>
      <c r="I16" s="7">
        <v>-19.0</v>
      </c>
      <c r="J16" s="7">
        <v>5.0</v>
      </c>
      <c r="K16" s="7">
        <v>5.0</v>
      </c>
      <c r="L16" s="8">
        <v>-22.0</v>
      </c>
      <c r="M16" s="8">
        <v>3.0</v>
      </c>
    </row>
    <row r="17">
      <c r="A17" s="7">
        <v>16.0</v>
      </c>
      <c r="B17" s="7">
        <v>148371.0</v>
      </c>
      <c r="C17" s="7" t="s">
        <v>232</v>
      </c>
      <c r="D17" s="7" t="s">
        <v>233</v>
      </c>
      <c r="E17" s="7" t="s">
        <v>191</v>
      </c>
      <c r="F17" s="7" t="s">
        <v>26</v>
      </c>
      <c r="G17" s="7" t="s">
        <v>98</v>
      </c>
      <c r="H17" s="7" t="s">
        <v>234</v>
      </c>
      <c r="I17" s="7">
        <v>-21.0</v>
      </c>
      <c r="J17" s="7">
        <v>3.0</v>
      </c>
      <c r="K17" s="7">
        <v>3.0</v>
      </c>
      <c r="L17" s="8">
        <v>-24.0</v>
      </c>
      <c r="M17" s="8">
        <v>3.0</v>
      </c>
    </row>
    <row r="18">
      <c r="A18" s="7">
        <v>17.0</v>
      </c>
      <c r="B18" s="7">
        <v>138312.0</v>
      </c>
      <c r="C18" s="7" t="s">
        <v>256</v>
      </c>
      <c r="D18" s="7" t="s">
        <v>257</v>
      </c>
      <c r="E18" s="7" t="s">
        <v>191</v>
      </c>
      <c r="F18" s="7" t="s">
        <v>26</v>
      </c>
      <c r="G18" s="7" t="s">
        <v>51</v>
      </c>
      <c r="H18" s="7" t="s">
        <v>258</v>
      </c>
      <c r="I18" s="7">
        <v>-13.0</v>
      </c>
      <c r="J18" s="7">
        <v>11.0</v>
      </c>
      <c r="K18" s="7">
        <v>11.0</v>
      </c>
      <c r="L18" s="8">
        <v>-24.0</v>
      </c>
      <c r="M18" s="8">
        <v>11.0</v>
      </c>
    </row>
    <row r="19">
      <c r="A19" s="7">
        <v>18.0</v>
      </c>
      <c r="B19" s="7">
        <v>158967.0</v>
      </c>
      <c r="C19" s="7" t="s">
        <v>324</v>
      </c>
      <c r="D19" s="7" t="s">
        <v>325</v>
      </c>
      <c r="E19" s="7" t="s">
        <v>268</v>
      </c>
      <c r="F19" s="7" t="s">
        <v>269</v>
      </c>
      <c r="G19" s="7" t="s">
        <v>270</v>
      </c>
      <c r="H19" s="7" t="s">
        <v>326</v>
      </c>
      <c r="I19" s="7">
        <v>-18.0</v>
      </c>
      <c r="J19" s="7">
        <v>6.0</v>
      </c>
      <c r="K19" s="7">
        <v>6.0</v>
      </c>
      <c r="L19" s="8">
        <v>-22.0</v>
      </c>
      <c r="M19" s="8">
        <v>4.0</v>
      </c>
    </row>
    <row r="20">
      <c r="A20" s="7">
        <v>19.0</v>
      </c>
      <c r="B20" s="7">
        <v>152458.0</v>
      </c>
      <c r="C20" s="7" t="s">
        <v>348</v>
      </c>
      <c r="D20" s="7" t="s">
        <v>349</v>
      </c>
      <c r="E20" s="7" t="s">
        <v>342</v>
      </c>
      <c r="F20" s="7" t="s">
        <v>26</v>
      </c>
      <c r="G20" s="7" t="s">
        <v>98</v>
      </c>
      <c r="H20" s="7" t="s">
        <v>350</v>
      </c>
      <c r="I20" s="7">
        <v>-25.0</v>
      </c>
      <c r="J20" s="7">
        <v>-1.0</v>
      </c>
      <c r="K20" s="7">
        <v>-1.0</v>
      </c>
      <c r="L20" s="8">
        <v>-23.0</v>
      </c>
      <c r="M20" s="8">
        <v>-1.0</v>
      </c>
    </row>
    <row r="21" ht="15.75" customHeight="1">
      <c r="A21" s="7">
        <v>20.0</v>
      </c>
      <c r="B21" s="7">
        <v>137960.0</v>
      </c>
      <c r="C21" s="7" t="s">
        <v>357</v>
      </c>
      <c r="D21" s="7" t="s">
        <v>358</v>
      </c>
      <c r="E21" s="7" t="s">
        <v>342</v>
      </c>
      <c r="F21" s="7" t="s">
        <v>26</v>
      </c>
      <c r="G21" s="7" t="s">
        <v>270</v>
      </c>
      <c r="H21" s="7" t="s">
        <v>359</v>
      </c>
      <c r="I21" s="7">
        <v>-23.0</v>
      </c>
      <c r="J21" s="7">
        <v>1.0</v>
      </c>
      <c r="K21" s="7">
        <v>1.0</v>
      </c>
      <c r="L21" s="8">
        <v>-24.0</v>
      </c>
      <c r="M21" s="8">
        <v>1.0</v>
      </c>
    </row>
    <row r="22" ht="15.75" customHeight="1">
      <c r="A22" s="7">
        <v>21.0</v>
      </c>
      <c r="B22" s="7">
        <v>155572.0</v>
      </c>
      <c r="C22" s="7" t="s">
        <v>375</v>
      </c>
      <c r="D22" s="7" t="s">
        <v>376</v>
      </c>
      <c r="E22" s="7" t="s">
        <v>377</v>
      </c>
      <c r="F22" s="7" t="s">
        <v>83</v>
      </c>
      <c r="G22" s="7" t="s">
        <v>51</v>
      </c>
      <c r="H22" s="7" t="s">
        <v>378</v>
      </c>
      <c r="I22" s="7">
        <v>-20.0</v>
      </c>
      <c r="J22" s="7">
        <v>4.0</v>
      </c>
      <c r="K22" s="7">
        <v>4.0</v>
      </c>
      <c r="L22" s="8">
        <v>-22.0</v>
      </c>
      <c r="M22" s="8">
        <v>2.0</v>
      </c>
    </row>
    <row r="23" ht="15.75" customHeight="1">
      <c r="A23" s="7">
        <v>22.0</v>
      </c>
      <c r="B23" s="12">
        <v>130875.0</v>
      </c>
      <c r="C23" s="12" t="s">
        <v>393</v>
      </c>
      <c r="D23" s="12" t="s">
        <v>394</v>
      </c>
      <c r="E23" s="12" t="s">
        <v>395</v>
      </c>
      <c r="F23" s="12" t="s">
        <v>269</v>
      </c>
      <c r="G23" s="12" t="s">
        <v>51</v>
      </c>
      <c r="H23" s="12" t="s">
        <v>396</v>
      </c>
      <c r="I23" s="12">
        <v>-32.0</v>
      </c>
      <c r="J23" s="12">
        <v>0.0</v>
      </c>
      <c r="K23" s="12">
        <v>0.0</v>
      </c>
      <c r="L23" s="13">
        <v>-51.0</v>
      </c>
      <c r="M23" s="13">
        <v>13.0</v>
      </c>
      <c r="N23" s="14" t="s">
        <v>398</v>
      </c>
    </row>
    <row r="24" ht="15.75" customHeight="1">
      <c r="A24" s="7">
        <v>23.0</v>
      </c>
      <c r="B24" s="7">
        <v>161485.0</v>
      </c>
      <c r="C24" s="7" t="s">
        <v>430</v>
      </c>
      <c r="D24" s="7" t="s">
        <v>431</v>
      </c>
      <c r="E24" s="7" t="s">
        <v>409</v>
      </c>
      <c r="F24" s="7" t="s">
        <v>26</v>
      </c>
      <c r="G24" s="7" t="s">
        <v>186</v>
      </c>
      <c r="H24" s="7" t="s">
        <v>156</v>
      </c>
      <c r="I24" s="7">
        <v>-17.0</v>
      </c>
      <c r="J24" s="7">
        <v>7.0</v>
      </c>
      <c r="K24" s="7">
        <v>7.0</v>
      </c>
      <c r="L24" s="8">
        <v>-16.0</v>
      </c>
      <c r="M24" s="8">
        <v>4.0</v>
      </c>
    </row>
    <row r="25" ht="15.75" customHeight="1">
      <c r="A25" s="7">
        <v>24.0</v>
      </c>
      <c r="B25" s="7">
        <v>126655.0</v>
      </c>
      <c r="C25" s="7" t="s">
        <v>440</v>
      </c>
      <c r="D25" s="7" t="s">
        <v>441</v>
      </c>
      <c r="E25" s="7" t="s">
        <v>409</v>
      </c>
      <c r="F25" s="7" t="s">
        <v>26</v>
      </c>
      <c r="G25" s="7" t="s">
        <v>270</v>
      </c>
      <c r="H25" s="7" t="s">
        <v>437</v>
      </c>
      <c r="I25" s="7">
        <v>-18.0</v>
      </c>
      <c r="J25" s="7">
        <v>6.0</v>
      </c>
      <c r="K25" s="7">
        <v>6.0</v>
      </c>
      <c r="L25" s="8">
        <v>-23.0</v>
      </c>
      <c r="M25" s="8">
        <v>5.0</v>
      </c>
    </row>
    <row r="26" ht="15.75" customHeight="1">
      <c r="A26" s="7">
        <v>25.0</v>
      </c>
      <c r="B26" s="7">
        <v>147827.0</v>
      </c>
      <c r="C26" s="7" t="s">
        <v>469</v>
      </c>
      <c r="D26" s="7" t="s">
        <v>470</v>
      </c>
      <c r="E26" s="7" t="s">
        <v>409</v>
      </c>
      <c r="F26" s="7" t="s">
        <v>26</v>
      </c>
      <c r="G26" s="7" t="s">
        <v>39</v>
      </c>
      <c r="H26" s="7" t="s">
        <v>471</v>
      </c>
      <c r="I26" s="7">
        <v>-20.0</v>
      </c>
      <c r="J26" s="7">
        <v>4.0</v>
      </c>
      <c r="K26" s="7">
        <v>4.0</v>
      </c>
      <c r="L26" s="8">
        <v>-22.0</v>
      </c>
      <c r="M26" s="8">
        <v>2.0</v>
      </c>
    </row>
    <row r="27" ht="15.75" customHeight="1">
      <c r="A27" s="7">
        <v>26.0</v>
      </c>
      <c r="B27" s="7">
        <v>145383.0</v>
      </c>
      <c r="C27" s="7" t="s">
        <v>486</v>
      </c>
      <c r="D27" s="7" t="s">
        <v>487</v>
      </c>
      <c r="E27" s="7" t="s">
        <v>409</v>
      </c>
      <c r="F27" s="7" t="s">
        <v>26</v>
      </c>
      <c r="G27" s="7" t="s">
        <v>84</v>
      </c>
      <c r="H27" s="7" t="s">
        <v>483</v>
      </c>
      <c r="I27" s="7">
        <v>-24.0</v>
      </c>
      <c r="J27" s="7">
        <v>0.0</v>
      </c>
      <c r="K27" s="7">
        <v>0.0</v>
      </c>
      <c r="L27" s="8">
        <v>-13.0</v>
      </c>
      <c r="M27" s="8">
        <v>2.0</v>
      </c>
      <c r="N27" s="6" t="s">
        <v>488</v>
      </c>
    </row>
    <row r="28" ht="15.75" customHeight="1">
      <c r="A28" s="7">
        <v>27.0</v>
      </c>
      <c r="B28" s="7">
        <v>145981.0</v>
      </c>
      <c r="C28" s="7" t="s">
        <v>490</v>
      </c>
      <c r="D28" s="7" t="s">
        <v>491</v>
      </c>
      <c r="E28" s="7" t="s">
        <v>409</v>
      </c>
      <c r="F28" s="7" t="s">
        <v>26</v>
      </c>
      <c r="G28" s="7" t="s">
        <v>492</v>
      </c>
      <c r="H28" s="7" t="s">
        <v>493</v>
      </c>
      <c r="I28" s="7">
        <v>-21.0</v>
      </c>
      <c r="J28" s="7">
        <v>3.0</v>
      </c>
      <c r="K28" s="7">
        <v>3.0</v>
      </c>
      <c r="L28" s="8">
        <v>-23.0</v>
      </c>
      <c r="M28" s="8">
        <v>2.0</v>
      </c>
    </row>
    <row r="29" ht="15.75" customHeight="1">
      <c r="A29" s="7">
        <v>28.0</v>
      </c>
      <c r="B29" s="7">
        <v>151066.0</v>
      </c>
      <c r="C29" s="7" t="s">
        <v>500</v>
      </c>
      <c r="D29" s="7" t="s">
        <v>501</v>
      </c>
      <c r="E29" s="7" t="s">
        <v>502</v>
      </c>
      <c r="F29" s="7" t="s">
        <v>90</v>
      </c>
      <c r="G29" s="7" t="s">
        <v>186</v>
      </c>
      <c r="H29" s="7" t="s">
        <v>503</v>
      </c>
      <c r="I29" s="7">
        <v>-20.0</v>
      </c>
      <c r="J29" s="7">
        <v>4.0</v>
      </c>
      <c r="K29" s="7">
        <v>4.0</v>
      </c>
      <c r="L29" s="8">
        <v>-24.0</v>
      </c>
      <c r="M29" s="8">
        <v>4.0</v>
      </c>
    </row>
    <row r="30" ht="15.75" customHeight="1">
      <c r="A30" s="7">
        <v>29.0</v>
      </c>
      <c r="B30" s="7">
        <v>163169.0</v>
      </c>
      <c r="C30" s="7" t="s">
        <v>515</v>
      </c>
      <c r="D30" s="7" t="s">
        <v>516</v>
      </c>
      <c r="E30" s="7" t="s">
        <v>510</v>
      </c>
      <c r="F30" s="7" t="s">
        <v>90</v>
      </c>
      <c r="G30" s="7" t="s">
        <v>186</v>
      </c>
      <c r="H30" s="7" t="s">
        <v>517</v>
      </c>
      <c r="I30" s="7">
        <v>-24.0</v>
      </c>
      <c r="J30" s="7">
        <v>1.0</v>
      </c>
      <c r="K30" s="7">
        <v>1.0</v>
      </c>
      <c r="L30" s="8">
        <v>-25.0</v>
      </c>
      <c r="M30" s="8">
        <v>1.0</v>
      </c>
    </row>
    <row r="31" ht="15.75" customHeight="1">
      <c r="A31" s="7">
        <v>30.0</v>
      </c>
      <c r="B31" s="7">
        <v>132432.0</v>
      </c>
      <c r="C31" s="7" t="s">
        <v>534</v>
      </c>
      <c r="D31" s="7" t="s">
        <v>535</v>
      </c>
      <c r="E31" s="7" t="s">
        <v>532</v>
      </c>
      <c r="F31" s="7" t="s">
        <v>528</v>
      </c>
      <c r="G31" s="7" t="s">
        <v>51</v>
      </c>
      <c r="H31" s="7" t="s">
        <v>536</v>
      </c>
      <c r="I31" s="7">
        <v>-18.0</v>
      </c>
      <c r="J31" s="7">
        <v>6.0</v>
      </c>
      <c r="K31" s="7">
        <v>6.0</v>
      </c>
      <c r="L31" s="8">
        <v>-24.0</v>
      </c>
      <c r="M31" s="8">
        <v>6.0</v>
      </c>
    </row>
    <row r="32" ht="15.75" customHeight="1">
      <c r="A32" s="7">
        <v>31.0</v>
      </c>
      <c r="B32" s="7">
        <v>124596.0</v>
      </c>
      <c r="C32" s="7" t="s">
        <v>582</v>
      </c>
      <c r="D32" s="7" t="s">
        <v>583</v>
      </c>
      <c r="E32" s="7" t="s">
        <v>584</v>
      </c>
      <c r="F32" s="7" t="s">
        <v>528</v>
      </c>
      <c r="G32" s="7" t="s">
        <v>51</v>
      </c>
      <c r="H32" s="7" t="s">
        <v>585</v>
      </c>
      <c r="I32" s="7">
        <v>-19.0</v>
      </c>
      <c r="J32" s="7">
        <v>9.0</v>
      </c>
      <c r="K32" s="7">
        <v>9.0</v>
      </c>
      <c r="L32" s="8">
        <v>-29.0</v>
      </c>
      <c r="M32" s="8">
        <v>9.0</v>
      </c>
    </row>
    <row r="33" ht="15.75" customHeight="1">
      <c r="A33" s="7">
        <v>32.0</v>
      </c>
      <c r="B33" s="7">
        <v>155597.0</v>
      </c>
      <c r="C33" s="7" t="s">
        <v>629</v>
      </c>
      <c r="D33" s="7" t="s">
        <v>630</v>
      </c>
      <c r="E33" s="7" t="s">
        <v>631</v>
      </c>
      <c r="F33" s="7" t="s">
        <v>139</v>
      </c>
      <c r="G33" s="7" t="s">
        <v>51</v>
      </c>
      <c r="H33" s="7" t="s">
        <v>632</v>
      </c>
      <c r="I33" s="7">
        <v>-18.0</v>
      </c>
      <c r="J33" s="7">
        <v>14.0</v>
      </c>
      <c r="K33" s="7">
        <v>14.0</v>
      </c>
      <c r="L33" s="8">
        <v>-32.0</v>
      </c>
      <c r="M33" s="8">
        <v>14.0</v>
      </c>
    </row>
    <row r="34" ht="15.75" customHeight="1">
      <c r="A34" s="7">
        <v>33.0</v>
      </c>
      <c r="B34" s="7">
        <v>137961.0</v>
      </c>
      <c r="C34" s="7" t="s">
        <v>637</v>
      </c>
      <c r="D34" s="7" t="s">
        <v>638</v>
      </c>
      <c r="E34" s="7" t="s">
        <v>639</v>
      </c>
      <c r="F34" s="7" t="s">
        <v>26</v>
      </c>
      <c r="G34" s="7" t="s">
        <v>51</v>
      </c>
      <c r="H34" s="7" t="s">
        <v>503</v>
      </c>
      <c r="I34" s="7">
        <v>-32.0</v>
      </c>
      <c r="J34" s="7">
        <v>3.0</v>
      </c>
      <c r="K34" s="7">
        <v>3.0</v>
      </c>
      <c r="L34" s="8">
        <v>-38.0</v>
      </c>
      <c r="M34" s="8">
        <v>6.0</v>
      </c>
    </row>
    <row r="35" ht="15.75" customHeight="1">
      <c r="A35" s="7">
        <v>34.0</v>
      </c>
      <c r="B35" s="7">
        <v>158285.0</v>
      </c>
      <c r="C35" s="7" t="s">
        <v>645</v>
      </c>
      <c r="D35" s="7" t="s">
        <v>646</v>
      </c>
      <c r="E35" s="7" t="s">
        <v>643</v>
      </c>
      <c r="F35" s="7" t="s">
        <v>26</v>
      </c>
      <c r="G35" s="7" t="s">
        <v>186</v>
      </c>
      <c r="H35" s="7" t="s">
        <v>647</v>
      </c>
      <c r="I35" s="7">
        <v>-17.0</v>
      </c>
      <c r="J35" s="7">
        <v>7.0</v>
      </c>
      <c r="K35" s="7">
        <v>7.0</v>
      </c>
      <c r="L35" s="8">
        <v>-24.0</v>
      </c>
      <c r="M35" s="8">
        <v>7.0</v>
      </c>
    </row>
    <row r="36" ht="15.75" customHeight="1">
      <c r="A36" s="7">
        <v>35.0</v>
      </c>
      <c r="B36" s="7">
        <v>145296.0</v>
      </c>
      <c r="C36" s="7" t="s">
        <v>651</v>
      </c>
      <c r="D36" s="7" t="s">
        <v>652</v>
      </c>
      <c r="E36" s="7" t="s">
        <v>643</v>
      </c>
      <c r="F36" s="7" t="s">
        <v>26</v>
      </c>
      <c r="G36" s="7" t="s">
        <v>51</v>
      </c>
      <c r="H36" s="7" t="s">
        <v>653</v>
      </c>
      <c r="I36" s="7">
        <v>-23.0</v>
      </c>
      <c r="J36" s="7">
        <v>1.0</v>
      </c>
      <c r="K36" s="7">
        <v>1.0</v>
      </c>
      <c r="L36" s="8">
        <v>-24.0</v>
      </c>
      <c r="M36" s="8">
        <v>1.0</v>
      </c>
    </row>
    <row r="37" ht="15.75" customHeight="1">
      <c r="A37" s="7">
        <v>36.0</v>
      </c>
      <c r="B37" s="7">
        <v>118756.0</v>
      </c>
      <c r="C37" s="7" t="s">
        <v>658</v>
      </c>
      <c r="D37" s="7" t="s">
        <v>659</v>
      </c>
      <c r="E37" s="7" t="s">
        <v>660</v>
      </c>
      <c r="F37" s="7" t="s">
        <v>26</v>
      </c>
      <c r="G37" s="7" t="s">
        <v>39</v>
      </c>
      <c r="H37" s="7" t="s">
        <v>661</v>
      </c>
      <c r="I37" s="7">
        <v>-23.0</v>
      </c>
      <c r="J37" s="7">
        <v>1.0</v>
      </c>
      <c r="K37" s="7">
        <v>1.0</v>
      </c>
      <c r="L37" s="8">
        <v>-29.0</v>
      </c>
      <c r="M37" s="8">
        <v>6.0</v>
      </c>
    </row>
    <row r="38" ht="15.75" customHeight="1">
      <c r="A38" s="7">
        <v>37.0</v>
      </c>
      <c r="B38" s="7">
        <v>121435.0</v>
      </c>
      <c r="C38" s="7" t="s">
        <v>674</v>
      </c>
      <c r="D38" s="7" t="s">
        <v>675</v>
      </c>
      <c r="E38" s="7" t="s">
        <v>672</v>
      </c>
      <c r="F38" s="7" t="s">
        <v>26</v>
      </c>
      <c r="G38" s="7" t="s">
        <v>51</v>
      </c>
      <c r="H38" s="7" t="s">
        <v>330</v>
      </c>
      <c r="I38" s="7">
        <v>-22.0</v>
      </c>
      <c r="J38" s="7">
        <v>7.0</v>
      </c>
      <c r="K38" s="7">
        <v>7.0</v>
      </c>
      <c r="L38" s="8">
        <v>-29.0</v>
      </c>
      <c r="M38" s="8">
        <v>7.0</v>
      </c>
    </row>
    <row r="39" ht="15.75" customHeight="1">
      <c r="A39" s="7">
        <v>38.0</v>
      </c>
      <c r="B39" s="7">
        <v>132152.0</v>
      </c>
      <c r="C39" s="7" t="s">
        <v>702</v>
      </c>
      <c r="D39" s="7" t="s">
        <v>703</v>
      </c>
      <c r="E39" s="7" t="s">
        <v>44</v>
      </c>
      <c r="F39" s="7" t="s">
        <v>26</v>
      </c>
      <c r="G39" s="7" t="s">
        <v>51</v>
      </c>
      <c r="H39" s="7" t="s">
        <v>463</v>
      </c>
      <c r="I39" s="7">
        <v>-23.0</v>
      </c>
      <c r="J39" s="7">
        <v>1.0</v>
      </c>
      <c r="K39" s="7">
        <v>1.0</v>
      </c>
      <c r="L39" s="8">
        <v>-24.0</v>
      </c>
      <c r="M39" s="8">
        <v>1.0</v>
      </c>
    </row>
    <row r="40" ht="15.75" customHeight="1">
      <c r="A40" s="7">
        <v>39.0</v>
      </c>
      <c r="B40" s="7">
        <v>127887.0</v>
      </c>
      <c r="C40" s="7" t="s">
        <v>758</v>
      </c>
      <c r="D40" s="7" t="s">
        <v>759</v>
      </c>
      <c r="E40" s="7" t="s">
        <v>760</v>
      </c>
      <c r="F40" s="7" t="s">
        <v>269</v>
      </c>
      <c r="G40" s="7" t="s">
        <v>51</v>
      </c>
      <c r="H40" s="7" t="s">
        <v>761</v>
      </c>
      <c r="I40" s="7">
        <v>-12.0</v>
      </c>
      <c r="J40" s="7">
        <v>15.0</v>
      </c>
      <c r="K40" s="7">
        <v>15.0</v>
      </c>
      <c r="L40" s="8">
        <v>-26.0</v>
      </c>
      <c r="M40" s="8">
        <v>14.0</v>
      </c>
    </row>
    <row r="41" ht="15.75" customHeight="1">
      <c r="A41" s="7">
        <v>40.0</v>
      </c>
      <c r="B41" s="7">
        <v>118608.0</v>
      </c>
      <c r="C41" s="7" t="s">
        <v>778</v>
      </c>
      <c r="D41" s="7" t="s">
        <v>779</v>
      </c>
      <c r="E41" s="7" t="s">
        <v>780</v>
      </c>
      <c r="F41" s="7" t="s">
        <v>269</v>
      </c>
      <c r="G41" s="7" t="s">
        <v>84</v>
      </c>
      <c r="H41" s="7" t="s">
        <v>781</v>
      </c>
      <c r="I41" s="7">
        <v>-23.0</v>
      </c>
      <c r="J41" s="7">
        <v>4.0</v>
      </c>
      <c r="K41" s="7">
        <v>4.0</v>
      </c>
      <c r="L41" s="8">
        <v>-25.0</v>
      </c>
      <c r="M41" s="8">
        <v>2.0</v>
      </c>
    </row>
    <row r="42" ht="15.75" customHeight="1">
      <c r="A42" s="7">
        <v>41.0</v>
      </c>
      <c r="B42" s="7">
        <v>153688.0</v>
      </c>
      <c r="C42" s="7" t="s">
        <v>801</v>
      </c>
      <c r="D42" s="7" t="s">
        <v>802</v>
      </c>
      <c r="E42" s="7" t="s">
        <v>803</v>
      </c>
      <c r="F42" s="7" t="s">
        <v>26</v>
      </c>
      <c r="G42" s="7" t="s">
        <v>434</v>
      </c>
      <c r="H42" s="7" t="s">
        <v>647</v>
      </c>
      <c r="I42" s="7">
        <v>-23.0</v>
      </c>
      <c r="J42" s="7">
        <v>4.0</v>
      </c>
      <c r="K42" s="7">
        <v>4.0</v>
      </c>
      <c r="L42" s="8">
        <v>-25.0</v>
      </c>
      <c r="M42" s="8">
        <v>2.0</v>
      </c>
    </row>
    <row r="43" ht="15.75" customHeight="1">
      <c r="A43" s="7">
        <v>42.0</v>
      </c>
      <c r="B43" s="7">
        <v>164750.0</v>
      </c>
      <c r="C43" s="7" t="s">
        <v>804</v>
      </c>
      <c r="D43" s="7" t="s">
        <v>805</v>
      </c>
      <c r="E43" s="7" t="s">
        <v>803</v>
      </c>
      <c r="F43" s="7" t="s">
        <v>26</v>
      </c>
      <c r="G43" s="7" t="s">
        <v>186</v>
      </c>
      <c r="H43" s="7" t="s">
        <v>806</v>
      </c>
      <c r="I43" s="7">
        <v>-15.0</v>
      </c>
      <c r="J43" s="7">
        <v>9.0</v>
      </c>
      <c r="K43" s="7">
        <v>9.0</v>
      </c>
      <c r="L43" s="8">
        <v>-23.0</v>
      </c>
      <c r="M43" s="8">
        <v>8.0</v>
      </c>
    </row>
    <row r="44" ht="15.75" customHeight="1">
      <c r="A44" s="7">
        <v>43.0</v>
      </c>
      <c r="B44" s="7">
        <v>114270.0</v>
      </c>
      <c r="C44" s="7" t="s">
        <v>829</v>
      </c>
      <c r="D44" s="7" t="s">
        <v>830</v>
      </c>
      <c r="E44" s="7" t="s">
        <v>831</v>
      </c>
      <c r="F44" s="7" t="s">
        <v>26</v>
      </c>
      <c r="G44" s="7" t="s">
        <v>51</v>
      </c>
      <c r="H44" s="7" t="s">
        <v>832</v>
      </c>
      <c r="I44" s="7">
        <v>-13.0</v>
      </c>
      <c r="J44" s="7">
        <v>19.0</v>
      </c>
      <c r="K44" s="7">
        <v>19.0</v>
      </c>
      <c r="L44" s="8">
        <v>-17.0</v>
      </c>
      <c r="M44" s="8">
        <v>4.0</v>
      </c>
    </row>
    <row r="45" ht="15.75" customHeight="1">
      <c r="A45" s="7">
        <v>44.0</v>
      </c>
      <c r="B45" s="7">
        <v>154215.0</v>
      </c>
      <c r="C45" s="7" t="s">
        <v>849</v>
      </c>
      <c r="D45" s="7" t="s">
        <v>850</v>
      </c>
      <c r="E45" s="7" t="s">
        <v>851</v>
      </c>
      <c r="F45" s="7" t="s">
        <v>26</v>
      </c>
      <c r="G45" s="7" t="s">
        <v>84</v>
      </c>
      <c r="H45" s="7" t="s">
        <v>852</v>
      </c>
      <c r="I45" s="7">
        <v>-15.0</v>
      </c>
      <c r="J45" s="7">
        <v>9.0</v>
      </c>
      <c r="K45" s="7">
        <v>9.0</v>
      </c>
      <c r="L45" s="8">
        <v>-19.0</v>
      </c>
      <c r="M45" s="8">
        <v>4.0</v>
      </c>
    </row>
    <row r="46" ht="15.75" customHeight="1">
      <c r="A46" s="7">
        <v>45.0</v>
      </c>
      <c r="B46" s="7">
        <v>157174.0</v>
      </c>
      <c r="C46" s="7" t="s">
        <v>916</v>
      </c>
      <c r="D46" s="7" t="s">
        <v>917</v>
      </c>
      <c r="E46" s="7" t="s">
        <v>918</v>
      </c>
      <c r="F46" s="7" t="s">
        <v>26</v>
      </c>
      <c r="G46" s="7" t="s">
        <v>98</v>
      </c>
      <c r="H46" s="7" t="s">
        <v>919</v>
      </c>
      <c r="I46" s="7">
        <v>-28.0</v>
      </c>
      <c r="J46" s="7">
        <v>-4.0</v>
      </c>
      <c r="K46" s="7">
        <v>-4.0</v>
      </c>
      <c r="L46" s="8">
        <v>-38.0</v>
      </c>
      <c r="M46" s="8">
        <v>-2.0</v>
      </c>
    </row>
    <row r="47" ht="15.75" customHeight="1">
      <c r="A47" s="7">
        <v>46.0</v>
      </c>
      <c r="B47" s="7">
        <v>155534.0</v>
      </c>
      <c r="C47" s="7" t="s">
        <v>921</v>
      </c>
      <c r="D47" s="7" t="s">
        <v>922</v>
      </c>
      <c r="E47" s="7" t="s">
        <v>923</v>
      </c>
      <c r="F47" s="7" t="s">
        <v>26</v>
      </c>
      <c r="G47" s="7" t="s">
        <v>27</v>
      </c>
      <c r="H47" s="7" t="s">
        <v>378</v>
      </c>
      <c r="I47" s="7">
        <v>-18.0</v>
      </c>
      <c r="J47" s="7">
        <v>6.0</v>
      </c>
      <c r="K47" s="7">
        <v>6.0</v>
      </c>
      <c r="L47" s="8">
        <v>-24.0</v>
      </c>
      <c r="M47" s="8">
        <v>6.0</v>
      </c>
    </row>
    <row r="48" ht="15.75" customHeight="1">
      <c r="A48" s="7">
        <v>47.0</v>
      </c>
      <c r="B48" s="7">
        <v>151067.0</v>
      </c>
      <c r="C48" s="7" t="s">
        <v>941</v>
      </c>
      <c r="D48" s="7" t="s">
        <v>942</v>
      </c>
      <c r="E48" s="7" t="s">
        <v>943</v>
      </c>
      <c r="F48" s="7" t="s">
        <v>139</v>
      </c>
      <c r="G48" s="7" t="s">
        <v>51</v>
      </c>
      <c r="H48" s="7" t="s">
        <v>944</v>
      </c>
      <c r="I48" s="7">
        <v>-33.0</v>
      </c>
      <c r="J48" s="7">
        <v>-9.0</v>
      </c>
      <c r="K48" s="7">
        <v>-9.0</v>
      </c>
      <c r="L48" s="8">
        <v>-35.0</v>
      </c>
      <c r="M48" s="8">
        <v>2.0</v>
      </c>
    </row>
    <row r="49" ht="15.75" customHeight="1">
      <c r="A49" s="7">
        <v>48.0</v>
      </c>
      <c r="B49" s="7">
        <v>126302.0</v>
      </c>
      <c r="C49" s="7" t="s">
        <v>948</v>
      </c>
      <c r="D49" s="7" t="s">
        <v>949</v>
      </c>
      <c r="E49" s="7" t="s">
        <v>950</v>
      </c>
      <c r="F49" s="7" t="s">
        <v>26</v>
      </c>
      <c r="G49" s="7" t="s">
        <v>51</v>
      </c>
      <c r="H49" s="7" t="s">
        <v>951</v>
      </c>
      <c r="I49" s="7">
        <v>-22.0</v>
      </c>
      <c r="J49" s="7">
        <v>2.0</v>
      </c>
      <c r="K49" s="7">
        <v>2.0</v>
      </c>
      <c r="L49" s="8">
        <v>-24.0</v>
      </c>
      <c r="M49" s="8">
        <v>2.0</v>
      </c>
    </row>
    <row r="50" ht="15.75" customHeight="1">
      <c r="A50" s="7">
        <v>49.0</v>
      </c>
      <c r="B50" s="7">
        <v>118447.0</v>
      </c>
      <c r="C50" s="7" t="s">
        <v>958</v>
      </c>
      <c r="D50" s="7" t="s">
        <v>959</v>
      </c>
      <c r="E50" s="7" t="s">
        <v>960</v>
      </c>
      <c r="F50" s="7" t="s">
        <v>139</v>
      </c>
      <c r="G50" s="7" t="s">
        <v>186</v>
      </c>
      <c r="H50" s="7" t="s">
        <v>961</v>
      </c>
      <c r="I50" s="7">
        <v>-10.0</v>
      </c>
      <c r="J50" s="7">
        <v>18.0</v>
      </c>
      <c r="K50" s="7">
        <v>18.0</v>
      </c>
      <c r="L50" s="8">
        <v>-26.0</v>
      </c>
      <c r="M50" s="8">
        <v>16.0</v>
      </c>
    </row>
    <row r="51" ht="15.75" customHeight="1">
      <c r="A51" s="7">
        <v>50.0</v>
      </c>
      <c r="B51" s="7">
        <v>119292.0</v>
      </c>
      <c r="C51" s="7" t="s">
        <v>984</v>
      </c>
      <c r="D51" s="7" t="s">
        <v>985</v>
      </c>
      <c r="E51" s="7" t="s">
        <v>986</v>
      </c>
      <c r="F51" s="7" t="s">
        <v>795</v>
      </c>
      <c r="G51" s="7" t="s">
        <v>51</v>
      </c>
      <c r="H51" s="7" t="s">
        <v>987</v>
      </c>
      <c r="I51" s="7">
        <v>-15.0</v>
      </c>
      <c r="J51" s="7">
        <v>9.0</v>
      </c>
      <c r="K51" s="7">
        <v>9.0</v>
      </c>
      <c r="L51" s="8">
        <v>-23.0</v>
      </c>
      <c r="M51" s="8">
        <v>8.0</v>
      </c>
    </row>
    <row r="52" ht="15.75" customHeight="1">
      <c r="A52" s="7">
        <v>51.0</v>
      </c>
      <c r="B52" s="7">
        <v>143427.0</v>
      </c>
      <c r="C52" s="7" t="s">
        <v>992</v>
      </c>
      <c r="D52" s="7" t="s">
        <v>993</v>
      </c>
      <c r="E52" s="7" t="s">
        <v>994</v>
      </c>
      <c r="F52" s="7" t="s">
        <v>269</v>
      </c>
      <c r="G52" s="7" t="s">
        <v>51</v>
      </c>
      <c r="H52" s="7" t="s">
        <v>127</v>
      </c>
      <c r="I52" s="7">
        <v>-19.0</v>
      </c>
      <c r="J52" s="7">
        <v>5.0</v>
      </c>
      <c r="K52" s="7">
        <v>5.0</v>
      </c>
      <c r="L52" s="8">
        <v>-24.0</v>
      </c>
      <c r="M52" s="8">
        <v>5.0</v>
      </c>
    </row>
    <row r="53" ht="15.75" customHeight="1">
      <c r="A53" s="7">
        <v>52.0</v>
      </c>
      <c r="B53" s="7">
        <v>127590.0</v>
      </c>
      <c r="C53" s="7" t="s">
        <v>1015</v>
      </c>
      <c r="D53" s="7" t="s">
        <v>1016</v>
      </c>
      <c r="E53" s="7" t="s">
        <v>718</v>
      </c>
      <c r="F53" s="7" t="s">
        <v>269</v>
      </c>
      <c r="G53" s="7" t="s">
        <v>51</v>
      </c>
      <c r="H53" s="7" t="s">
        <v>726</v>
      </c>
      <c r="I53" s="7">
        <v>-21.0</v>
      </c>
      <c r="J53" s="7">
        <v>3.0</v>
      </c>
      <c r="K53" s="7">
        <v>3.0</v>
      </c>
      <c r="L53" s="8">
        <v>-24.0</v>
      </c>
      <c r="M53" s="8">
        <v>3.0</v>
      </c>
    </row>
    <row r="54" ht="15.75" customHeight="1">
      <c r="A54" s="7">
        <v>53.0</v>
      </c>
      <c r="B54" s="7">
        <v>130932.0</v>
      </c>
      <c r="C54" s="7" t="s">
        <v>1017</v>
      </c>
      <c r="D54" s="7" t="s">
        <v>1018</v>
      </c>
      <c r="E54" s="7" t="s">
        <v>1019</v>
      </c>
      <c r="F54" s="7" t="s">
        <v>269</v>
      </c>
      <c r="G54" s="7" t="s">
        <v>51</v>
      </c>
      <c r="H54" s="7" t="s">
        <v>370</v>
      </c>
      <c r="I54" s="7">
        <v>-15.0</v>
      </c>
      <c r="J54" s="7">
        <v>9.0</v>
      </c>
      <c r="K54" s="7">
        <v>9.0</v>
      </c>
      <c r="L54" s="8">
        <v>-24.0</v>
      </c>
      <c r="M54" s="8">
        <v>9.0</v>
      </c>
    </row>
    <row r="55" ht="15.75" customHeight="1">
      <c r="A55" s="7">
        <v>54.0</v>
      </c>
      <c r="B55" s="7">
        <v>131200.0</v>
      </c>
      <c r="C55" s="7" t="s">
        <v>1026</v>
      </c>
      <c r="D55" s="7" t="s">
        <v>1027</v>
      </c>
      <c r="E55" s="7" t="s">
        <v>1028</v>
      </c>
      <c r="F55" s="7" t="s">
        <v>795</v>
      </c>
      <c r="G55" s="7" t="s">
        <v>51</v>
      </c>
      <c r="H55" s="7" t="s">
        <v>533</v>
      </c>
      <c r="I55" s="7">
        <v>-19.0</v>
      </c>
      <c r="J55" s="7">
        <v>8.0</v>
      </c>
      <c r="K55" s="7">
        <v>8.0</v>
      </c>
      <c r="L55" s="8">
        <v>-24.0</v>
      </c>
      <c r="M55" s="8">
        <v>5.0</v>
      </c>
    </row>
    <row r="56" ht="15.75" customHeight="1">
      <c r="A56" s="7">
        <v>55.0</v>
      </c>
      <c r="B56" s="7">
        <v>144603.0</v>
      </c>
      <c r="C56" s="7" t="s">
        <v>1053</v>
      </c>
      <c r="D56" s="7" t="s">
        <v>1054</v>
      </c>
      <c r="E56" s="7" t="s">
        <v>268</v>
      </c>
      <c r="F56" s="7" t="s">
        <v>795</v>
      </c>
      <c r="G56" s="7" t="s">
        <v>270</v>
      </c>
      <c r="H56" s="7" t="s">
        <v>1055</v>
      </c>
      <c r="I56" s="7">
        <v>-17.0</v>
      </c>
      <c r="J56" s="7">
        <v>7.0</v>
      </c>
      <c r="K56" s="7">
        <v>7.0</v>
      </c>
      <c r="L56" s="8">
        <v>-24.0</v>
      </c>
      <c r="M56" s="8">
        <v>7.0</v>
      </c>
    </row>
    <row r="57" ht="15.75" customHeight="1">
      <c r="A57" s="7">
        <v>56.0</v>
      </c>
      <c r="B57" s="7">
        <v>123729.0</v>
      </c>
      <c r="C57" s="7" t="s">
        <v>1066</v>
      </c>
      <c r="D57" s="7" t="s">
        <v>1067</v>
      </c>
      <c r="E57" s="7" t="s">
        <v>973</v>
      </c>
      <c r="F57" s="7" t="s">
        <v>795</v>
      </c>
      <c r="G57" s="7" t="s">
        <v>84</v>
      </c>
      <c r="H57" s="7" t="s">
        <v>791</v>
      </c>
      <c r="I57" s="7">
        <v>-18.0</v>
      </c>
      <c r="J57" s="7">
        <v>4.0</v>
      </c>
      <c r="K57" s="7">
        <v>4.0</v>
      </c>
      <c r="L57" s="8">
        <v>-14.0</v>
      </c>
      <c r="M57" s="8">
        <v>4.0</v>
      </c>
    </row>
    <row r="58" ht="15.75" customHeight="1">
      <c r="A58" s="7">
        <v>57.0</v>
      </c>
      <c r="B58" s="7">
        <v>127650.0</v>
      </c>
      <c r="C58" s="7" t="s">
        <v>1068</v>
      </c>
      <c r="D58" s="7" t="s">
        <v>1069</v>
      </c>
      <c r="E58" s="7" t="s">
        <v>973</v>
      </c>
      <c r="F58" s="7" t="s">
        <v>795</v>
      </c>
      <c r="G58" s="7" t="s">
        <v>51</v>
      </c>
      <c r="H58" s="7" t="s">
        <v>726</v>
      </c>
      <c r="I58" s="7">
        <v>-29.0</v>
      </c>
      <c r="J58" s="7">
        <v>5.0</v>
      </c>
      <c r="K58" s="7">
        <v>5.0</v>
      </c>
      <c r="L58" s="8">
        <v>-34.0</v>
      </c>
      <c r="M58" s="8">
        <v>5.0</v>
      </c>
    </row>
    <row r="59" ht="15.75" customHeight="1">
      <c r="A59" s="7">
        <v>58.0</v>
      </c>
      <c r="B59" s="7">
        <v>127137.0</v>
      </c>
      <c r="C59" s="7" t="s">
        <v>1072</v>
      </c>
      <c r="D59" s="7" t="s">
        <v>1073</v>
      </c>
      <c r="E59" s="7" t="s">
        <v>977</v>
      </c>
      <c r="F59" s="7" t="s">
        <v>795</v>
      </c>
      <c r="G59" s="7" t="s">
        <v>51</v>
      </c>
      <c r="H59" s="7" t="s">
        <v>978</v>
      </c>
      <c r="I59" s="7">
        <v>-22.0</v>
      </c>
      <c r="J59" s="7">
        <v>5.0</v>
      </c>
      <c r="K59" s="7">
        <v>5.0</v>
      </c>
      <c r="L59" s="8">
        <v>-27.0</v>
      </c>
      <c r="M59" s="8">
        <v>5.0</v>
      </c>
    </row>
    <row r="60" ht="15.75" customHeight="1">
      <c r="A60" s="7">
        <v>59.0</v>
      </c>
      <c r="B60" s="7">
        <v>133344.0</v>
      </c>
      <c r="C60" s="7" t="s">
        <v>1090</v>
      </c>
      <c r="D60" s="7" t="s">
        <v>1091</v>
      </c>
      <c r="E60" s="7" t="s">
        <v>968</v>
      </c>
      <c r="F60" s="7" t="s">
        <v>795</v>
      </c>
      <c r="G60" s="7" t="s">
        <v>51</v>
      </c>
      <c r="H60" s="7" t="s">
        <v>969</v>
      </c>
      <c r="I60" s="7">
        <v>-6.0</v>
      </c>
      <c r="J60" s="7">
        <v>14.0</v>
      </c>
      <c r="K60" s="7">
        <v>14.0</v>
      </c>
      <c r="L60" s="8">
        <v>-10.0</v>
      </c>
      <c r="M60" s="8">
        <v>4.0</v>
      </c>
    </row>
    <row r="61" ht="15.75" customHeight="1">
      <c r="A61" s="7">
        <v>60.0</v>
      </c>
      <c r="B61" s="7">
        <v>135494.0</v>
      </c>
      <c r="C61" s="7" t="s">
        <v>1092</v>
      </c>
      <c r="D61" s="7" t="s">
        <v>1093</v>
      </c>
      <c r="E61" s="7" t="s">
        <v>968</v>
      </c>
      <c r="F61" s="7" t="s">
        <v>795</v>
      </c>
      <c r="G61" s="7" t="s">
        <v>51</v>
      </c>
      <c r="H61" s="7" t="s">
        <v>969</v>
      </c>
      <c r="I61" s="7">
        <v>-9.0</v>
      </c>
      <c r="J61" s="7">
        <v>16.0</v>
      </c>
      <c r="K61" s="7">
        <v>16.0</v>
      </c>
      <c r="L61" s="8">
        <v>-11.0</v>
      </c>
      <c r="M61" s="8">
        <v>2.0</v>
      </c>
    </row>
    <row r="62" ht="15.75" customHeight="1">
      <c r="A62" s="7">
        <v>61.0</v>
      </c>
      <c r="B62" s="7">
        <v>151200.0</v>
      </c>
      <c r="C62" s="7" t="s">
        <v>1114</v>
      </c>
      <c r="D62" s="7" t="s">
        <v>1115</v>
      </c>
      <c r="E62" s="7" t="s">
        <v>1116</v>
      </c>
      <c r="F62" s="7" t="s">
        <v>269</v>
      </c>
      <c r="G62" s="7" t="s">
        <v>51</v>
      </c>
      <c r="H62" s="7" t="s">
        <v>1117</v>
      </c>
      <c r="I62" s="7">
        <v>-9.0</v>
      </c>
      <c r="J62" s="7">
        <v>7.0</v>
      </c>
      <c r="K62" s="7">
        <v>7.0</v>
      </c>
      <c r="L62" s="8">
        <v>-16.0</v>
      </c>
      <c r="M62" s="8">
        <v>7.0</v>
      </c>
    </row>
    <row r="63" ht="15.75" customHeight="1">
      <c r="A63" s="7">
        <v>62.0</v>
      </c>
      <c r="B63" s="7">
        <v>133525.0</v>
      </c>
      <c r="C63" s="7" t="s">
        <v>1160</v>
      </c>
      <c r="D63" s="7" t="s">
        <v>1161</v>
      </c>
      <c r="E63" s="7" t="s">
        <v>918</v>
      </c>
      <c r="F63" s="7" t="s">
        <v>26</v>
      </c>
      <c r="G63" s="7" t="s">
        <v>39</v>
      </c>
      <c r="H63" s="7" t="s">
        <v>1162</v>
      </c>
      <c r="I63" s="7">
        <v>-21.0</v>
      </c>
      <c r="J63" s="7">
        <v>4.0</v>
      </c>
      <c r="K63" s="7">
        <v>4.0</v>
      </c>
      <c r="L63" s="8">
        <v>-25.0</v>
      </c>
      <c r="M63" s="8">
        <v>4.0</v>
      </c>
    </row>
    <row r="64" ht="15.75" customHeight="1">
      <c r="A64" s="7">
        <v>63.0</v>
      </c>
      <c r="B64" s="7">
        <v>143726.0</v>
      </c>
      <c r="C64" s="7" t="s">
        <v>1176</v>
      </c>
      <c r="D64" s="7" t="s">
        <v>1177</v>
      </c>
      <c r="E64" s="7" t="s">
        <v>293</v>
      </c>
      <c r="F64" s="7" t="s">
        <v>76</v>
      </c>
      <c r="G64" s="7" t="s">
        <v>51</v>
      </c>
      <c r="H64" s="7" t="s">
        <v>1050</v>
      </c>
      <c r="I64" s="7">
        <v>-14.0</v>
      </c>
      <c r="J64" s="7">
        <v>10.0</v>
      </c>
      <c r="K64" s="7">
        <v>10.0</v>
      </c>
      <c r="L64" s="8">
        <v>-22.0</v>
      </c>
      <c r="M64" s="8">
        <v>8.0</v>
      </c>
    </row>
    <row r="65" ht="15.75" customHeight="1">
      <c r="A65" s="7">
        <v>64.0</v>
      </c>
      <c r="B65" s="7">
        <v>123406.0</v>
      </c>
      <c r="C65" s="7" t="s">
        <v>1180</v>
      </c>
      <c r="D65" s="7" t="s">
        <v>1181</v>
      </c>
      <c r="E65" s="7" t="s">
        <v>1182</v>
      </c>
      <c r="F65" s="7" t="s">
        <v>76</v>
      </c>
      <c r="G65" s="7" t="s">
        <v>51</v>
      </c>
      <c r="H65" s="7" t="s">
        <v>362</v>
      </c>
      <c r="I65" s="7">
        <v>-17.0</v>
      </c>
      <c r="J65" s="7">
        <v>10.0</v>
      </c>
      <c r="K65" s="7">
        <v>10.0</v>
      </c>
      <c r="L65" s="8">
        <v>-31.0</v>
      </c>
      <c r="M65" s="8">
        <v>14.0</v>
      </c>
    </row>
    <row r="66" ht="15.75" customHeight="1">
      <c r="A66" s="7">
        <v>65.0</v>
      </c>
      <c r="B66" s="7">
        <v>121682.0</v>
      </c>
      <c r="C66" s="7" t="s">
        <v>1203</v>
      </c>
      <c r="D66" s="7" t="s">
        <v>1204</v>
      </c>
      <c r="E66" s="7" t="s">
        <v>75</v>
      </c>
      <c r="F66" s="7" t="s">
        <v>76</v>
      </c>
      <c r="G66" s="7" t="s">
        <v>27</v>
      </c>
      <c r="H66" s="7" t="s">
        <v>167</v>
      </c>
      <c r="I66" s="7">
        <v>-9.0</v>
      </c>
      <c r="J66" s="7">
        <v>20.0</v>
      </c>
      <c r="K66" s="7">
        <v>20.0</v>
      </c>
      <c r="L66" s="8">
        <v>-21.0</v>
      </c>
      <c r="M66" s="8">
        <v>12.0</v>
      </c>
    </row>
    <row r="67" ht="15.75" customHeight="1">
      <c r="A67" s="7">
        <v>66.0</v>
      </c>
      <c r="B67" s="7">
        <v>123978.0</v>
      </c>
      <c r="C67" s="7" t="s">
        <v>1205</v>
      </c>
      <c r="D67" s="7" t="s">
        <v>1206</v>
      </c>
      <c r="E67" s="7" t="s">
        <v>506</v>
      </c>
      <c r="F67" s="7" t="s">
        <v>90</v>
      </c>
      <c r="G67" s="7" t="s">
        <v>492</v>
      </c>
      <c r="H67" s="7" t="s">
        <v>1186</v>
      </c>
      <c r="I67" s="7">
        <v>-14.0</v>
      </c>
      <c r="J67" s="7">
        <v>10.0</v>
      </c>
      <c r="K67" s="7">
        <v>10.0</v>
      </c>
      <c r="L67" s="8">
        <v>-18.0</v>
      </c>
      <c r="M67" s="8">
        <v>4.0</v>
      </c>
    </row>
    <row r="68" ht="15.75" customHeight="1">
      <c r="A68" s="7">
        <v>67.0</v>
      </c>
      <c r="B68" s="7">
        <v>136704.0</v>
      </c>
      <c r="C68" s="7" t="s">
        <v>1215</v>
      </c>
      <c r="D68" s="7" t="s">
        <v>1216</v>
      </c>
      <c r="E68" s="7" t="s">
        <v>1217</v>
      </c>
      <c r="F68" s="7" t="s">
        <v>50</v>
      </c>
      <c r="G68" s="7" t="s">
        <v>34</v>
      </c>
      <c r="H68" s="7" t="s">
        <v>52</v>
      </c>
      <c r="I68" s="7">
        <v>-18.0</v>
      </c>
      <c r="J68" s="7">
        <v>6.0</v>
      </c>
      <c r="K68" s="7">
        <v>6.0</v>
      </c>
      <c r="L68" s="8">
        <v>-32.0</v>
      </c>
      <c r="M68" s="8">
        <v>3.0</v>
      </c>
    </row>
    <row r="69" ht="15.75" customHeight="1">
      <c r="A69" s="7">
        <v>68.0</v>
      </c>
      <c r="B69" s="7">
        <v>156793.0</v>
      </c>
      <c r="C69" s="7" t="s">
        <v>1235</v>
      </c>
      <c r="D69" s="7" t="s">
        <v>1236</v>
      </c>
      <c r="E69" s="7" t="s">
        <v>1237</v>
      </c>
      <c r="F69" s="7" t="s">
        <v>288</v>
      </c>
      <c r="G69" s="7" t="s">
        <v>51</v>
      </c>
      <c r="H69" s="7" t="s">
        <v>1238</v>
      </c>
      <c r="I69" s="7">
        <v>-20.0</v>
      </c>
      <c r="J69" s="7">
        <v>4.0</v>
      </c>
      <c r="K69" s="7">
        <v>4.0</v>
      </c>
      <c r="L69" s="8">
        <v>-22.0</v>
      </c>
      <c r="M69" s="8">
        <v>2.0</v>
      </c>
    </row>
    <row r="70" ht="15.75" customHeight="1">
      <c r="A70" s="7">
        <v>69.0</v>
      </c>
      <c r="B70" s="7">
        <v>136922.0</v>
      </c>
      <c r="C70" s="7" t="s">
        <v>1252</v>
      </c>
      <c r="D70" s="7" t="s">
        <v>1253</v>
      </c>
      <c r="E70" s="7" t="s">
        <v>1241</v>
      </c>
      <c r="F70" s="7" t="s">
        <v>288</v>
      </c>
      <c r="G70" s="7" t="s">
        <v>124</v>
      </c>
      <c r="H70" s="7" t="s">
        <v>255</v>
      </c>
      <c r="I70" s="7">
        <v>-20.0</v>
      </c>
      <c r="J70" s="7">
        <v>2.0</v>
      </c>
      <c r="K70" s="7">
        <v>2.0</v>
      </c>
      <c r="L70" s="8">
        <v>-24.0</v>
      </c>
      <c r="M70" s="8">
        <v>4.0</v>
      </c>
    </row>
    <row r="71" ht="15.75" customHeight="1">
      <c r="A71" s="7">
        <v>70.0</v>
      </c>
      <c r="B71" s="7">
        <v>125005.0</v>
      </c>
      <c r="C71" s="7" t="s">
        <v>1257</v>
      </c>
      <c r="D71" s="7" t="s">
        <v>1258</v>
      </c>
      <c r="E71" s="7" t="s">
        <v>1256</v>
      </c>
      <c r="F71" s="7" t="s">
        <v>288</v>
      </c>
      <c r="G71" s="7" t="s">
        <v>51</v>
      </c>
      <c r="H71" s="7" t="s">
        <v>1246</v>
      </c>
      <c r="I71" s="7">
        <v>-22.0</v>
      </c>
      <c r="J71" s="7">
        <v>2.0</v>
      </c>
      <c r="K71" s="7">
        <v>2.0</v>
      </c>
      <c r="L71" s="8">
        <v>-23.0</v>
      </c>
      <c r="M71" s="8">
        <v>1.0</v>
      </c>
    </row>
    <row r="72" ht="15.75" customHeight="1">
      <c r="A72" s="7">
        <v>71.0</v>
      </c>
      <c r="B72" s="7">
        <v>146406.0</v>
      </c>
      <c r="C72" s="7" t="s">
        <v>1268</v>
      </c>
      <c r="D72" s="7" t="s">
        <v>1269</v>
      </c>
      <c r="E72" s="7" t="s">
        <v>381</v>
      </c>
      <c r="F72" s="7" t="s">
        <v>139</v>
      </c>
      <c r="G72" s="7" t="s">
        <v>84</v>
      </c>
      <c r="H72" s="7" t="s">
        <v>1270</v>
      </c>
      <c r="I72" s="7">
        <v>-25.0</v>
      </c>
      <c r="J72" s="7">
        <v>-1.0</v>
      </c>
      <c r="K72" s="7">
        <v>-1.0</v>
      </c>
      <c r="L72" s="8">
        <v>-20.0</v>
      </c>
      <c r="M72" s="8">
        <v>-1.0</v>
      </c>
    </row>
    <row r="73" ht="15.75" customHeight="1">
      <c r="A73" s="7">
        <v>72.0</v>
      </c>
      <c r="B73" s="7">
        <v>137285.0</v>
      </c>
      <c r="C73" s="7" t="s">
        <v>1271</v>
      </c>
      <c r="D73" s="7" t="s">
        <v>1272</v>
      </c>
      <c r="E73" s="7" t="s">
        <v>1273</v>
      </c>
      <c r="F73" s="7" t="s">
        <v>288</v>
      </c>
      <c r="G73" s="7" t="s">
        <v>51</v>
      </c>
      <c r="H73" s="7" t="s">
        <v>828</v>
      </c>
      <c r="I73" s="7">
        <v>-18.0</v>
      </c>
      <c r="J73" s="7">
        <v>6.0</v>
      </c>
      <c r="K73" s="7">
        <v>6.0</v>
      </c>
      <c r="L73" s="8">
        <v>-10.0</v>
      </c>
      <c r="M73" s="8">
        <v>6.0</v>
      </c>
    </row>
    <row r="74" ht="15.75" customHeight="1">
      <c r="A74" s="7">
        <v>73.0</v>
      </c>
      <c r="B74" s="7">
        <v>131539.0</v>
      </c>
      <c r="C74" s="7" t="s">
        <v>1284</v>
      </c>
      <c r="D74" s="7" t="s">
        <v>1285</v>
      </c>
      <c r="E74" s="7" t="s">
        <v>287</v>
      </c>
      <c r="F74" s="7" t="s">
        <v>288</v>
      </c>
      <c r="G74" s="7" t="s">
        <v>51</v>
      </c>
      <c r="H74" s="7" t="s">
        <v>777</v>
      </c>
      <c r="I74" s="7">
        <v>-17.0</v>
      </c>
      <c r="J74" s="7">
        <v>7.0</v>
      </c>
      <c r="K74" s="7">
        <v>7.0</v>
      </c>
      <c r="L74" s="8">
        <v>-25.0</v>
      </c>
      <c r="M74" s="8">
        <v>7.0</v>
      </c>
    </row>
    <row r="75" ht="15.75" customHeight="1">
      <c r="A75" s="7">
        <v>74.0</v>
      </c>
      <c r="B75" s="7">
        <v>136180.0</v>
      </c>
      <c r="C75" s="7" t="s">
        <v>1295</v>
      </c>
      <c r="D75" s="7" t="s">
        <v>1296</v>
      </c>
      <c r="E75" s="7" t="s">
        <v>1279</v>
      </c>
      <c r="F75" s="7" t="s">
        <v>288</v>
      </c>
      <c r="G75" s="7" t="s">
        <v>51</v>
      </c>
      <c r="H75" s="7" t="s">
        <v>1290</v>
      </c>
      <c r="I75" s="7">
        <v>-17.0</v>
      </c>
      <c r="J75" s="7">
        <v>10.0</v>
      </c>
      <c r="K75" s="7">
        <v>10.0</v>
      </c>
      <c r="L75" s="8">
        <v>-27.0</v>
      </c>
      <c r="M75" s="8">
        <v>10.0</v>
      </c>
    </row>
    <row r="76" ht="15.75" customHeight="1">
      <c r="A76" s="7">
        <v>75.0</v>
      </c>
      <c r="B76" s="7">
        <v>152141.0</v>
      </c>
      <c r="C76" s="7" t="s">
        <v>1327</v>
      </c>
      <c r="D76" s="7" t="s">
        <v>1328</v>
      </c>
      <c r="E76" s="7" t="s">
        <v>965</v>
      </c>
      <c r="F76" s="7" t="s">
        <v>288</v>
      </c>
      <c r="G76" s="7" t="s">
        <v>98</v>
      </c>
      <c r="H76" s="7" t="s">
        <v>895</v>
      </c>
      <c r="I76" s="7">
        <v>-15.0</v>
      </c>
      <c r="J76" s="7">
        <v>7.0</v>
      </c>
      <c r="K76" s="7">
        <v>7.0</v>
      </c>
      <c r="L76" s="8">
        <v>-20.0</v>
      </c>
      <c r="M76" s="8">
        <v>5.0</v>
      </c>
    </row>
    <row r="77" ht="15.75" customHeight="1">
      <c r="A77" s="7">
        <v>76.0</v>
      </c>
      <c r="B77" s="7">
        <v>144674.0</v>
      </c>
      <c r="C77" s="7" t="s">
        <v>1343</v>
      </c>
      <c r="D77" s="7" t="s">
        <v>1344</v>
      </c>
      <c r="E77" s="7" t="s">
        <v>965</v>
      </c>
      <c r="F77" s="7" t="s">
        <v>288</v>
      </c>
      <c r="G77" s="7" t="s">
        <v>51</v>
      </c>
      <c r="H77" s="7" t="s">
        <v>284</v>
      </c>
      <c r="I77" s="7">
        <v>-23.0</v>
      </c>
      <c r="J77" s="7">
        <v>1.0</v>
      </c>
      <c r="K77" s="7">
        <v>1.0</v>
      </c>
      <c r="L77" s="8">
        <v>-24.0</v>
      </c>
      <c r="M77" s="8">
        <v>1.0</v>
      </c>
    </row>
    <row r="78" ht="15.75" customHeight="1">
      <c r="A78" s="7">
        <v>77.0</v>
      </c>
      <c r="B78" s="7">
        <v>156542.0</v>
      </c>
      <c r="C78" s="7" t="s">
        <v>1379</v>
      </c>
      <c r="D78" s="7" t="s">
        <v>1380</v>
      </c>
      <c r="E78" s="7" t="s">
        <v>1381</v>
      </c>
      <c r="F78" s="7" t="s">
        <v>269</v>
      </c>
      <c r="G78" s="7" t="s">
        <v>51</v>
      </c>
      <c r="H78" s="7" t="s">
        <v>1382</v>
      </c>
      <c r="I78" s="7">
        <v>-21.0</v>
      </c>
      <c r="J78" s="7">
        <v>4.0</v>
      </c>
      <c r="K78" s="7">
        <v>4.0</v>
      </c>
      <c r="L78" s="8">
        <v>-25.0</v>
      </c>
      <c r="M78" s="8">
        <v>4.0</v>
      </c>
    </row>
    <row r="79" ht="15.75" customHeight="1">
      <c r="A79" s="7">
        <v>78.0</v>
      </c>
      <c r="B79" s="7">
        <v>164614.0</v>
      </c>
      <c r="C79" s="7" t="s">
        <v>1386</v>
      </c>
      <c r="D79" s="7" t="s">
        <v>1387</v>
      </c>
      <c r="E79" s="7" t="s">
        <v>1388</v>
      </c>
      <c r="F79" s="7" t="s">
        <v>26</v>
      </c>
      <c r="G79" s="7" t="s">
        <v>186</v>
      </c>
      <c r="H79" s="7" t="s">
        <v>503</v>
      </c>
      <c r="I79" s="7">
        <v>-13.0</v>
      </c>
      <c r="J79" s="7">
        <v>11.0</v>
      </c>
      <c r="K79" s="7">
        <v>11.0</v>
      </c>
      <c r="L79" s="8">
        <v>-19.0</v>
      </c>
      <c r="M79" s="8">
        <v>6.0</v>
      </c>
    </row>
    <row r="80" ht="15.75" customHeight="1">
      <c r="A80" s="7">
        <v>79.0</v>
      </c>
      <c r="B80" s="7">
        <v>133618.0</v>
      </c>
      <c r="C80" s="7" t="s">
        <v>1397</v>
      </c>
      <c r="D80" s="7" t="s">
        <v>1398</v>
      </c>
      <c r="E80" s="7" t="s">
        <v>1394</v>
      </c>
      <c r="F80" s="7" t="s">
        <v>795</v>
      </c>
      <c r="G80" s="7" t="s">
        <v>51</v>
      </c>
      <c r="H80" s="7" t="s">
        <v>539</v>
      </c>
      <c r="I80" s="7">
        <v>-21.0</v>
      </c>
      <c r="J80" s="7">
        <v>3.0</v>
      </c>
      <c r="K80" s="7">
        <v>3.0</v>
      </c>
      <c r="L80" s="8">
        <v>-23.0</v>
      </c>
      <c r="M80" s="8">
        <v>2.0</v>
      </c>
    </row>
    <row r="81" ht="15.75" customHeight="1">
      <c r="A81" s="7">
        <v>80.0</v>
      </c>
      <c r="B81" s="7">
        <v>152696.0</v>
      </c>
      <c r="C81" s="7" t="s">
        <v>1407</v>
      </c>
      <c r="D81" s="7" t="s">
        <v>1408</v>
      </c>
      <c r="E81" s="7" t="s">
        <v>1406</v>
      </c>
      <c r="F81" s="7" t="s">
        <v>795</v>
      </c>
      <c r="G81" s="7" t="s">
        <v>51</v>
      </c>
      <c r="H81" s="7" t="s">
        <v>796</v>
      </c>
      <c r="I81" s="7">
        <v>-20.0</v>
      </c>
      <c r="J81" s="7">
        <v>4.0</v>
      </c>
      <c r="K81" s="7">
        <v>4.0</v>
      </c>
      <c r="L81" s="8">
        <v>-23.0</v>
      </c>
      <c r="M81" s="8">
        <v>3.0</v>
      </c>
    </row>
    <row r="82" ht="15.75" customHeight="1">
      <c r="A82" s="7">
        <v>81.0</v>
      </c>
      <c r="B82" s="7">
        <v>133401.0</v>
      </c>
      <c r="C82" s="7" t="s">
        <v>1421</v>
      </c>
      <c r="D82" s="7" t="s">
        <v>1422</v>
      </c>
      <c r="E82" s="7" t="s">
        <v>1394</v>
      </c>
      <c r="F82" s="7" t="s">
        <v>795</v>
      </c>
      <c r="G82" s="7" t="s">
        <v>51</v>
      </c>
      <c r="H82" s="7" t="s">
        <v>238</v>
      </c>
      <c r="I82" s="7">
        <v>-19.0</v>
      </c>
      <c r="J82" s="7">
        <v>5.0</v>
      </c>
      <c r="K82" s="7">
        <v>5.0</v>
      </c>
      <c r="L82" s="8">
        <v>-25.0</v>
      </c>
      <c r="M82" s="8">
        <v>3.0</v>
      </c>
      <c r="N82" s="6" t="s">
        <v>1423</v>
      </c>
    </row>
    <row r="83" ht="15.75" customHeight="1">
      <c r="A83" s="7">
        <v>82.0</v>
      </c>
      <c r="B83" s="7">
        <v>136766.0</v>
      </c>
      <c r="C83" s="7" t="s">
        <v>1424</v>
      </c>
      <c r="D83" s="7" t="s">
        <v>1425</v>
      </c>
      <c r="E83" s="7" t="s">
        <v>1394</v>
      </c>
      <c r="F83" s="7" t="s">
        <v>795</v>
      </c>
      <c r="G83" s="7" t="s">
        <v>51</v>
      </c>
      <c r="H83" s="7" t="s">
        <v>238</v>
      </c>
      <c r="I83" s="7">
        <v>-19.0</v>
      </c>
      <c r="J83" s="7">
        <v>5.0</v>
      </c>
      <c r="K83" s="7">
        <v>5.0</v>
      </c>
      <c r="L83" s="8">
        <v>-22.0</v>
      </c>
      <c r="M83" s="8">
        <v>3.0</v>
      </c>
    </row>
    <row r="84" ht="15.75" customHeight="1">
      <c r="A84" s="7">
        <v>83.0</v>
      </c>
      <c r="B84" s="7">
        <v>125072.0</v>
      </c>
      <c r="C84" s="7" t="s">
        <v>1430</v>
      </c>
      <c r="D84" s="7" t="s">
        <v>1431</v>
      </c>
      <c r="E84" s="7" t="s">
        <v>1432</v>
      </c>
      <c r="F84" s="7" t="s">
        <v>795</v>
      </c>
      <c r="G84" s="7" t="s">
        <v>51</v>
      </c>
      <c r="H84" s="7" t="s">
        <v>835</v>
      </c>
      <c r="I84" s="7">
        <v>-21.0</v>
      </c>
      <c r="J84" s="7">
        <v>3.0</v>
      </c>
      <c r="K84" s="7">
        <v>3.0</v>
      </c>
      <c r="L84" s="8">
        <v>-22.0</v>
      </c>
      <c r="M84" s="8">
        <v>1.0</v>
      </c>
    </row>
    <row r="85" ht="15.75" customHeight="1">
      <c r="A85" s="7">
        <v>84.0</v>
      </c>
      <c r="B85" s="7">
        <v>137063.0</v>
      </c>
      <c r="C85" s="7" t="s">
        <v>1441</v>
      </c>
      <c r="D85" s="7" t="s">
        <v>1442</v>
      </c>
      <c r="E85" s="7" t="s">
        <v>1403</v>
      </c>
      <c r="F85" s="7" t="s">
        <v>795</v>
      </c>
      <c r="G85" s="7" t="s">
        <v>51</v>
      </c>
      <c r="H85" s="7" t="s">
        <v>539</v>
      </c>
      <c r="I85" s="7">
        <v>-14.0</v>
      </c>
      <c r="J85" s="7">
        <v>10.0</v>
      </c>
      <c r="K85" s="7">
        <v>10.0</v>
      </c>
      <c r="L85" s="8">
        <v>-17.0</v>
      </c>
      <c r="M85" s="8">
        <v>3.0</v>
      </c>
    </row>
    <row r="86" ht="15.75" customHeight="1">
      <c r="A86" s="7">
        <v>85.0</v>
      </c>
      <c r="B86" s="7">
        <v>125857.0</v>
      </c>
      <c r="C86" s="7" t="s">
        <v>1456</v>
      </c>
      <c r="D86" s="7" t="s">
        <v>1457</v>
      </c>
      <c r="E86" s="7" t="s">
        <v>1458</v>
      </c>
      <c r="F86" s="7" t="s">
        <v>26</v>
      </c>
      <c r="G86" s="7" t="s">
        <v>51</v>
      </c>
      <c r="H86" s="7" t="s">
        <v>1459</v>
      </c>
      <c r="I86" s="7">
        <v>-10.0</v>
      </c>
      <c r="J86" s="7">
        <v>14.0</v>
      </c>
      <c r="K86" s="7">
        <v>14.0</v>
      </c>
      <c r="L86" s="8">
        <v>-24.0</v>
      </c>
      <c r="M86" s="8">
        <v>14.0</v>
      </c>
    </row>
    <row r="87" ht="15.75" customHeight="1">
      <c r="A87" s="7">
        <v>86.0</v>
      </c>
      <c r="B87" s="7">
        <v>144212.0</v>
      </c>
      <c r="C87" s="7" t="s">
        <v>1488</v>
      </c>
      <c r="D87" s="7" t="s">
        <v>1489</v>
      </c>
      <c r="E87" s="7" t="s">
        <v>1490</v>
      </c>
      <c r="F87" s="7" t="s">
        <v>636</v>
      </c>
      <c r="G87" s="7" t="s">
        <v>51</v>
      </c>
      <c r="H87" s="7" t="s">
        <v>1491</v>
      </c>
      <c r="I87" s="7">
        <v>-19.0</v>
      </c>
      <c r="J87" s="7">
        <v>11.0</v>
      </c>
      <c r="K87" s="7">
        <v>11.0</v>
      </c>
      <c r="L87" s="8">
        <v>-27.0</v>
      </c>
      <c r="M87" s="8">
        <v>7.0</v>
      </c>
      <c r="N87" s="6" t="s">
        <v>1492</v>
      </c>
    </row>
    <row r="88" ht="15.75" customHeight="1">
      <c r="A88" s="7">
        <v>87.0</v>
      </c>
      <c r="B88" s="7">
        <v>132453.0</v>
      </c>
      <c r="C88" s="7" t="s">
        <v>1509</v>
      </c>
      <c r="D88" s="7" t="s">
        <v>1510</v>
      </c>
      <c r="E88" s="7" t="s">
        <v>1511</v>
      </c>
      <c r="F88" s="7" t="s">
        <v>269</v>
      </c>
      <c r="G88" s="7" t="s">
        <v>27</v>
      </c>
      <c r="H88" s="7" t="s">
        <v>784</v>
      </c>
      <c r="I88" s="7">
        <v>-20.0</v>
      </c>
      <c r="J88" s="7">
        <v>19.0</v>
      </c>
      <c r="K88" s="7">
        <v>19.0</v>
      </c>
      <c r="L88" s="8">
        <v>-34.0</v>
      </c>
      <c r="M88" s="8">
        <v>14.0</v>
      </c>
    </row>
    <row r="89" ht="15.75" customHeight="1">
      <c r="A89" s="7">
        <v>88.0</v>
      </c>
      <c r="B89" s="7">
        <v>118547.0</v>
      </c>
      <c r="C89" s="7" t="s">
        <v>1533</v>
      </c>
      <c r="D89" s="7" t="s">
        <v>1534</v>
      </c>
      <c r="E89" s="7" t="s">
        <v>1535</v>
      </c>
      <c r="F89" s="7" t="s">
        <v>26</v>
      </c>
      <c r="G89" s="7" t="s">
        <v>51</v>
      </c>
      <c r="H89" s="7" t="s">
        <v>961</v>
      </c>
      <c r="I89" s="7">
        <v>-15.0</v>
      </c>
      <c r="J89" s="7">
        <v>9.0</v>
      </c>
      <c r="K89" s="7">
        <v>9.0</v>
      </c>
      <c r="L89" s="8">
        <v>-12.0</v>
      </c>
      <c r="M89" s="8">
        <v>5.0</v>
      </c>
    </row>
    <row r="90" ht="15.75" customHeight="1">
      <c r="A90" s="7">
        <v>89.0</v>
      </c>
      <c r="B90" s="7">
        <v>119240.0</v>
      </c>
      <c r="C90" s="7" t="s">
        <v>1576</v>
      </c>
      <c r="D90" s="7" t="s">
        <v>1577</v>
      </c>
      <c r="E90" s="7" t="s">
        <v>1578</v>
      </c>
      <c r="F90" s="7" t="s">
        <v>26</v>
      </c>
      <c r="G90" s="7" t="s">
        <v>84</v>
      </c>
      <c r="H90" s="7" t="s">
        <v>987</v>
      </c>
      <c r="I90" s="7">
        <v>-17.0</v>
      </c>
      <c r="J90" s="7">
        <v>7.0</v>
      </c>
      <c r="K90" s="7">
        <v>7.0</v>
      </c>
      <c r="L90" s="8">
        <v>-18.0</v>
      </c>
      <c r="M90" s="8">
        <v>1.0</v>
      </c>
    </row>
    <row r="91" ht="15.75" customHeight="1">
      <c r="A91" s="7">
        <v>90.0</v>
      </c>
      <c r="B91" s="7">
        <v>118445.0</v>
      </c>
      <c r="C91" s="7" t="s">
        <v>1582</v>
      </c>
      <c r="D91" s="7" t="s">
        <v>1583</v>
      </c>
      <c r="E91" s="7" t="s">
        <v>1584</v>
      </c>
      <c r="F91" s="7" t="s">
        <v>269</v>
      </c>
      <c r="G91" s="7" t="s">
        <v>270</v>
      </c>
      <c r="H91" s="7" t="s">
        <v>192</v>
      </c>
      <c r="I91" s="7">
        <v>-12.0</v>
      </c>
      <c r="J91" s="7">
        <v>10.0</v>
      </c>
      <c r="K91" s="7">
        <v>10.0</v>
      </c>
      <c r="L91" s="8">
        <v>-17.0</v>
      </c>
      <c r="M91" s="7">
        <v>5.0</v>
      </c>
    </row>
    <row r="92" ht="15.75" customHeight="1">
      <c r="A92" s="7">
        <v>91.0</v>
      </c>
      <c r="B92" s="7">
        <v>145769.0</v>
      </c>
      <c r="C92" s="7" t="s">
        <v>1607</v>
      </c>
      <c r="D92" s="7" t="s">
        <v>1608</v>
      </c>
      <c r="E92" s="7" t="s">
        <v>986</v>
      </c>
      <c r="F92" s="7" t="s">
        <v>795</v>
      </c>
      <c r="G92" s="7" t="s">
        <v>34</v>
      </c>
      <c r="H92" s="7" t="s">
        <v>1321</v>
      </c>
      <c r="I92" s="7">
        <v>-21.0</v>
      </c>
      <c r="J92" s="7">
        <v>15.0</v>
      </c>
      <c r="K92" s="7">
        <v>15.0</v>
      </c>
      <c r="L92" s="8">
        <v>-30.0</v>
      </c>
      <c r="M92" s="8">
        <v>9.0</v>
      </c>
    </row>
    <row r="93" ht="15.75" customHeight="1">
      <c r="A93" s="7">
        <v>92.0</v>
      </c>
      <c r="B93" s="7">
        <v>131241.0</v>
      </c>
      <c r="C93" s="7" t="s">
        <v>1609</v>
      </c>
      <c r="D93" s="7" t="s">
        <v>1610</v>
      </c>
      <c r="E93" s="7" t="s">
        <v>1611</v>
      </c>
      <c r="F93" s="7" t="s">
        <v>795</v>
      </c>
      <c r="G93" s="7" t="s">
        <v>51</v>
      </c>
      <c r="H93" s="7" t="s">
        <v>370</v>
      </c>
      <c r="I93" s="7">
        <v>-24.0</v>
      </c>
      <c r="J93" s="7">
        <v>13.0</v>
      </c>
      <c r="K93" s="7">
        <v>13.0</v>
      </c>
      <c r="L93" s="8">
        <v>-37.0</v>
      </c>
      <c r="M93" s="8">
        <v>13.0</v>
      </c>
    </row>
    <row r="94" ht="15.75" customHeight="1">
      <c r="A94" s="7">
        <v>93.0</v>
      </c>
      <c r="B94" s="7">
        <v>133113.0</v>
      </c>
      <c r="C94" s="7" t="s">
        <v>1614</v>
      </c>
      <c r="D94" s="7" t="s">
        <v>1615</v>
      </c>
      <c r="E94" s="7" t="s">
        <v>1394</v>
      </c>
      <c r="F94" s="7" t="s">
        <v>795</v>
      </c>
      <c r="G94" s="7" t="s">
        <v>51</v>
      </c>
      <c r="H94" s="7" t="s">
        <v>238</v>
      </c>
      <c r="I94" s="7">
        <v>-19.0</v>
      </c>
      <c r="J94" s="7">
        <v>5.0</v>
      </c>
      <c r="K94" s="7">
        <v>5.0</v>
      </c>
      <c r="L94" s="8">
        <v>-24.0</v>
      </c>
      <c r="M94" s="8">
        <v>5.0</v>
      </c>
    </row>
    <row r="95" ht="15.75" customHeight="1">
      <c r="A95" s="7">
        <v>94.0</v>
      </c>
      <c r="B95" s="7">
        <v>121959.0</v>
      </c>
      <c r="C95" s="7" t="s">
        <v>1641</v>
      </c>
      <c r="D95" s="7" t="s">
        <v>1642</v>
      </c>
      <c r="E95" s="7" t="s">
        <v>1643</v>
      </c>
      <c r="F95" s="7" t="s">
        <v>26</v>
      </c>
      <c r="G95" s="7" t="s">
        <v>492</v>
      </c>
      <c r="H95" s="7" t="s">
        <v>595</v>
      </c>
      <c r="I95" s="7">
        <v>-13.0</v>
      </c>
      <c r="J95" s="7">
        <v>11.0</v>
      </c>
      <c r="K95" s="7">
        <v>11.0</v>
      </c>
      <c r="L95" s="8">
        <v>-33.0</v>
      </c>
      <c r="M95" s="8">
        <v>10.0</v>
      </c>
    </row>
    <row r="96" ht="15.75" customHeight="1">
      <c r="A96" s="7">
        <v>95.0</v>
      </c>
      <c r="B96" s="7">
        <v>134275.0</v>
      </c>
      <c r="C96" s="7" t="s">
        <v>1661</v>
      </c>
      <c r="D96" s="7" t="s">
        <v>1662</v>
      </c>
      <c r="E96" s="7" t="s">
        <v>1663</v>
      </c>
      <c r="F96" s="7" t="s">
        <v>26</v>
      </c>
      <c r="G96" s="7" t="s">
        <v>51</v>
      </c>
      <c r="H96" s="7" t="s">
        <v>478</v>
      </c>
      <c r="I96" s="7">
        <v>-16.0</v>
      </c>
      <c r="J96" s="7">
        <v>12.0</v>
      </c>
      <c r="K96" s="7">
        <v>12.0</v>
      </c>
      <c r="L96" s="8">
        <v>-20.0</v>
      </c>
      <c r="M96" s="8">
        <v>4.0</v>
      </c>
    </row>
    <row r="97" ht="15.75" customHeight="1">
      <c r="A97" s="7">
        <v>96.0</v>
      </c>
      <c r="B97" s="7">
        <v>128628.0</v>
      </c>
      <c r="C97" s="7" t="s">
        <v>1673</v>
      </c>
      <c r="D97" s="7" t="s">
        <v>1674</v>
      </c>
      <c r="E97" s="7" t="s">
        <v>1675</v>
      </c>
      <c r="F97" s="7" t="s">
        <v>26</v>
      </c>
      <c r="G97" s="7" t="s">
        <v>39</v>
      </c>
      <c r="H97" s="7" t="s">
        <v>112</v>
      </c>
      <c r="I97" s="7">
        <v>-29.0</v>
      </c>
      <c r="J97" s="7">
        <v>3.0</v>
      </c>
      <c r="K97" s="7">
        <v>3.0</v>
      </c>
      <c r="L97" s="8">
        <v>-31.0</v>
      </c>
      <c r="M97" s="8">
        <v>2.0</v>
      </c>
    </row>
    <row r="98" ht="15.75" customHeight="1">
      <c r="A98" s="7">
        <v>97.0</v>
      </c>
      <c r="B98" s="7">
        <v>120010.0</v>
      </c>
      <c r="C98" s="7" t="s">
        <v>1678</v>
      </c>
      <c r="D98" s="7" t="s">
        <v>1679</v>
      </c>
      <c r="E98" s="7" t="s">
        <v>1680</v>
      </c>
      <c r="F98" s="7" t="s">
        <v>26</v>
      </c>
      <c r="G98" s="7" t="s">
        <v>51</v>
      </c>
      <c r="H98" s="7" t="s">
        <v>1681</v>
      </c>
      <c r="I98" s="7">
        <v>-30.0</v>
      </c>
      <c r="J98" s="7">
        <v>1.0</v>
      </c>
      <c r="K98" s="7">
        <v>1.0</v>
      </c>
      <c r="L98" s="8">
        <v>-36.0</v>
      </c>
      <c r="M98" s="8">
        <v>3.0</v>
      </c>
      <c r="N98" s="6" t="s">
        <v>1682</v>
      </c>
    </row>
    <row r="99" ht="15.75" customHeight="1">
      <c r="A99" s="7">
        <v>98.0</v>
      </c>
      <c r="B99" s="7">
        <v>129227.0</v>
      </c>
      <c r="C99" s="7" t="s">
        <v>1715</v>
      </c>
      <c r="D99" s="7" t="s">
        <v>1716</v>
      </c>
      <c r="E99" s="7" t="s">
        <v>1717</v>
      </c>
      <c r="F99" s="7" t="s">
        <v>50</v>
      </c>
      <c r="G99" s="7" t="s">
        <v>1084</v>
      </c>
      <c r="H99" s="7" t="s">
        <v>238</v>
      </c>
      <c r="I99" s="7">
        <v>-23.0</v>
      </c>
      <c r="J99" s="7">
        <v>1.0</v>
      </c>
      <c r="K99" s="7">
        <v>1.0</v>
      </c>
      <c r="L99" s="8">
        <v>-24.0</v>
      </c>
      <c r="M99" s="8">
        <v>1.0</v>
      </c>
    </row>
    <row r="100" ht="15.75" customHeight="1">
      <c r="A100" s="7">
        <v>99.0</v>
      </c>
      <c r="B100" s="7">
        <v>117634.0</v>
      </c>
      <c r="C100" s="7" t="s">
        <v>1737</v>
      </c>
      <c r="D100" s="7" t="s">
        <v>1738</v>
      </c>
      <c r="E100" s="7" t="s">
        <v>1739</v>
      </c>
      <c r="F100" s="7" t="s">
        <v>50</v>
      </c>
      <c r="G100" s="7" t="s">
        <v>270</v>
      </c>
      <c r="H100" s="7" t="s">
        <v>1740</v>
      </c>
      <c r="I100" s="7">
        <v>-20.0</v>
      </c>
      <c r="J100" s="7">
        <v>2.0</v>
      </c>
      <c r="K100" s="7">
        <v>2.0</v>
      </c>
      <c r="L100" s="8">
        <v>-24.0</v>
      </c>
      <c r="M100" s="8">
        <v>4.0</v>
      </c>
    </row>
    <row r="101" ht="15.75" customHeight="1">
      <c r="A101" s="7">
        <v>100.0</v>
      </c>
      <c r="B101" s="7">
        <v>127149.0</v>
      </c>
      <c r="C101" s="7" t="s">
        <v>1741</v>
      </c>
      <c r="D101" s="7" t="s">
        <v>1742</v>
      </c>
      <c r="E101" s="7" t="s">
        <v>1728</v>
      </c>
      <c r="F101" s="7" t="s">
        <v>50</v>
      </c>
      <c r="G101" s="7" t="s">
        <v>51</v>
      </c>
      <c r="H101" s="7" t="s">
        <v>323</v>
      </c>
      <c r="I101" s="7">
        <v>-21.0</v>
      </c>
      <c r="J101" s="7">
        <v>4.0</v>
      </c>
      <c r="K101" s="7">
        <v>4.0</v>
      </c>
      <c r="L101" s="8">
        <v>-25.0</v>
      </c>
      <c r="M101" s="8">
        <v>4.0</v>
      </c>
    </row>
    <row r="102" ht="15.75" customHeight="1">
      <c r="A102" s="7">
        <v>101.0</v>
      </c>
      <c r="B102" s="7">
        <v>120224.0</v>
      </c>
      <c r="C102" s="7" t="s">
        <v>1834</v>
      </c>
      <c r="D102" s="7" t="s">
        <v>1835</v>
      </c>
      <c r="E102" s="7" t="s">
        <v>510</v>
      </c>
      <c r="F102" s="7" t="s">
        <v>90</v>
      </c>
      <c r="G102" s="7" t="s">
        <v>492</v>
      </c>
      <c r="H102" s="7" t="s">
        <v>1836</v>
      </c>
      <c r="I102" s="7">
        <v>-20.0</v>
      </c>
      <c r="J102" s="7">
        <v>2.0</v>
      </c>
      <c r="K102" s="7">
        <v>2.0</v>
      </c>
      <c r="L102" s="8">
        <v>-19.0</v>
      </c>
      <c r="M102" s="8">
        <v>4.0</v>
      </c>
    </row>
    <row r="103" ht="15.75" customHeight="1">
      <c r="A103" s="7">
        <v>102.0</v>
      </c>
      <c r="B103" s="7">
        <v>171578.0</v>
      </c>
      <c r="C103" s="7" t="s">
        <v>1839</v>
      </c>
      <c r="D103" s="7" t="s">
        <v>1840</v>
      </c>
      <c r="E103" s="7" t="s">
        <v>138</v>
      </c>
      <c r="F103" s="7" t="s">
        <v>139</v>
      </c>
      <c r="G103" s="7" t="s">
        <v>77</v>
      </c>
      <c r="H103" s="7" t="s">
        <v>1841</v>
      </c>
      <c r="I103" s="7">
        <v>-14.0</v>
      </c>
      <c r="J103" s="7">
        <v>8.0</v>
      </c>
      <c r="K103" s="7">
        <v>8.0</v>
      </c>
      <c r="L103" s="8">
        <v>-22.0</v>
      </c>
      <c r="M103" s="8">
        <v>8.0</v>
      </c>
    </row>
    <row r="104" ht="15.75" customHeight="1">
      <c r="A104" s="7">
        <v>103.0</v>
      </c>
      <c r="B104" s="7">
        <v>130333.0</v>
      </c>
      <c r="C104" s="7" t="s">
        <v>1861</v>
      </c>
      <c r="D104" s="7" t="s">
        <v>1862</v>
      </c>
      <c r="E104" s="7" t="s">
        <v>1863</v>
      </c>
      <c r="F104" s="7" t="s">
        <v>269</v>
      </c>
      <c r="G104" s="7" t="s">
        <v>51</v>
      </c>
      <c r="H104" s="7" t="s">
        <v>1864</v>
      </c>
      <c r="I104" s="7">
        <v>-14.0</v>
      </c>
      <c r="J104" s="7">
        <v>4.0</v>
      </c>
      <c r="K104" s="7">
        <v>4.0</v>
      </c>
      <c r="L104" s="8">
        <v>-16.0</v>
      </c>
      <c r="M104" s="8">
        <v>2.0</v>
      </c>
    </row>
    <row r="105" ht="15.75" customHeight="1">
      <c r="A105" s="7">
        <v>104.0</v>
      </c>
      <c r="B105" s="7">
        <v>124818.0</v>
      </c>
      <c r="C105" s="7" t="s">
        <v>1870</v>
      </c>
      <c r="D105" s="7" t="s">
        <v>1871</v>
      </c>
      <c r="E105" s="7" t="s">
        <v>1466</v>
      </c>
      <c r="F105" s="7" t="s">
        <v>26</v>
      </c>
      <c r="G105" s="7" t="s">
        <v>84</v>
      </c>
      <c r="H105" s="7" t="s">
        <v>1868</v>
      </c>
      <c r="I105" s="7">
        <v>-5.0</v>
      </c>
      <c r="J105" s="7">
        <v>13.0</v>
      </c>
      <c r="K105" s="7">
        <v>13.0</v>
      </c>
      <c r="L105" s="8">
        <v>-18.0</v>
      </c>
      <c r="M105" s="8">
        <v>13.0</v>
      </c>
    </row>
    <row r="106" ht="15.75" customHeight="1">
      <c r="A106" s="7">
        <v>105.0</v>
      </c>
      <c r="B106" s="7">
        <v>173970.0</v>
      </c>
      <c r="C106" s="7" t="s">
        <v>1914</v>
      </c>
      <c r="D106" s="7" t="s">
        <v>1915</v>
      </c>
      <c r="E106" s="7" t="s">
        <v>1916</v>
      </c>
      <c r="F106" s="7" t="s">
        <v>269</v>
      </c>
      <c r="G106" s="7" t="s">
        <v>51</v>
      </c>
      <c r="H106" s="7" t="s">
        <v>1902</v>
      </c>
      <c r="I106" s="7">
        <v>-8.0</v>
      </c>
      <c r="J106" s="7">
        <v>6.0</v>
      </c>
      <c r="K106" s="7">
        <v>6.0</v>
      </c>
      <c r="L106" s="8">
        <v>-11.0</v>
      </c>
      <c r="M106" s="8">
        <v>3.0</v>
      </c>
    </row>
    <row r="107" ht="15.75" customHeight="1">
      <c r="A107" s="7">
        <v>106.0</v>
      </c>
      <c r="B107" s="7">
        <v>176358.0</v>
      </c>
      <c r="C107" s="7" t="s">
        <v>1926</v>
      </c>
      <c r="D107" s="7" t="s">
        <v>1927</v>
      </c>
      <c r="E107" s="7" t="s">
        <v>1928</v>
      </c>
      <c r="F107" s="7" t="s">
        <v>636</v>
      </c>
      <c r="G107" s="7" t="s">
        <v>51</v>
      </c>
      <c r="H107" s="7" t="s">
        <v>1929</v>
      </c>
      <c r="I107" s="7">
        <v>-10.0</v>
      </c>
      <c r="J107" s="7">
        <v>6.0</v>
      </c>
      <c r="K107" s="7">
        <v>6.0</v>
      </c>
      <c r="L107" s="8">
        <v>-14.0</v>
      </c>
      <c r="M107" s="8">
        <v>4.0</v>
      </c>
    </row>
    <row r="108" ht="15.75" customHeight="1">
      <c r="A108" s="7">
        <v>107.0</v>
      </c>
      <c r="B108" s="7">
        <v>176327.0</v>
      </c>
      <c r="C108" s="7" t="s">
        <v>1940</v>
      </c>
      <c r="D108" s="7" t="s">
        <v>1941</v>
      </c>
      <c r="E108" s="7" t="s">
        <v>1942</v>
      </c>
      <c r="F108" s="7" t="s">
        <v>139</v>
      </c>
      <c r="G108" s="7" t="s">
        <v>186</v>
      </c>
      <c r="H108" s="7" t="s">
        <v>1929</v>
      </c>
      <c r="I108" s="7">
        <v>-7.0</v>
      </c>
      <c r="J108" s="7">
        <v>3.0</v>
      </c>
      <c r="K108" s="7">
        <v>3.0</v>
      </c>
      <c r="L108" s="8">
        <v>-10.0</v>
      </c>
      <c r="M108" s="8">
        <v>3.0</v>
      </c>
    </row>
    <row r="109" ht="15.75" customHeight="1">
      <c r="A109" s="7">
        <v>108.0</v>
      </c>
      <c r="B109" s="7">
        <v>177392.0</v>
      </c>
      <c r="C109" s="7" t="s">
        <v>1946</v>
      </c>
      <c r="D109" s="7" t="s">
        <v>1947</v>
      </c>
      <c r="E109" s="7" t="s">
        <v>1948</v>
      </c>
      <c r="F109" s="7" t="s">
        <v>528</v>
      </c>
      <c r="G109" s="7" t="s">
        <v>51</v>
      </c>
      <c r="H109" s="7" t="s">
        <v>1949</v>
      </c>
      <c r="I109" s="7">
        <v>-4.0</v>
      </c>
      <c r="J109" s="7">
        <v>4.0</v>
      </c>
      <c r="K109" s="7">
        <v>4.0</v>
      </c>
      <c r="L109" s="8">
        <v>-8.0</v>
      </c>
      <c r="M109" s="8">
        <v>4.0</v>
      </c>
    </row>
    <row r="110" ht="15.75" customHeight="1">
      <c r="A110" s="7">
        <v>109.0</v>
      </c>
      <c r="B110" s="7">
        <v>177616.0</v>
      </c>
      <c r="C110" s="7" t="s">
        <v>1956</v>
      </c>
      <c r="D110" s="7" t="s">
        <v>1957</v>
      </c>
      <c r="E110" s="7" t="s">
        <v>138</v>
      </c>
      <c r="F110" s="7" t="s">
        <v>139</v>
      </c>
      <c r="G110" s="7" t="s">
        <v>77</v>
      </c>
      <c r="H110" s="7" t="s">
        <v>140</v>
      </c>
      <c r="I110" s="7">
        <v>-2.0</v>
      </c>
      <c r="J110" s="7">
        <v>6.0</v>
      </c>
      <c r="K110" s="7">
        <v>6.0</v>
      </c>
      <c r="L110" s="8">
        <v>-6.0</v>
      </c>
      <c r="M110" s="8">
        <v>4.0</v>
      </c>
    </row>
    <row r="111" ht="15.75" customHeight="1">
      <c r="A111" s="7">
        <v>110.0</v>
      </c>
      <c r="B111" s="7">
        <v>177798.0</v>
      </c>
      <c r="C111" s="7" t="s">
        <v>1977</v>
      </c>
      <c r="D111" s="7" t="s">
        <v>1978</v>
      </c>
      <c r="E111" s="7" t="s">
        <v>1897</v>
      </c>
      <c r="F111" s="7" t="s">
        <v>139</v>
      </c>
      <c r="G111" s="7" t="s">
        <v>77</v>
      </c>
      <c r="H111" s="7" t="s">
        <v>294</v>
      </c>
      <c r="I111" s="7">
        <v>-3.0</v>
      </c>
      <c r="J111" s="7">
        <v>3.0</v>
      </c>
      <c r="K111" s="7">
        <v>3.0</v>
      </c>
      <c r="L111" s="8">
        <v>-5.0</v>
      </c>
      <c r="M111" s="8">
        <v>2.0</v>
      </c>
    </row>
    <row r="112" ht="15.75" customHeight="1">
      <c r="A112" s="7">
        <v>111.0</v>
      </c>
      <c r="B112" s="7">
        <v>175990.0</v>
      </c>
      <c r="C112" s="7" t="s">
        <v>2097</v>
      </c>
      <c r="D112" s="7" t="s">
        <v>2098</v>
      </c>
      <c r="E112" s="7" t="s">
        <v>1521</v>
      </c>
      <c r="F112" s="7" t="s">
        <v>26</v>
      </c>
      <c r="G112" s="7" t="s">
        <v>39</v>
      </c>
      <c r="H112" s="7" t="s">
        <v>2099</v>
      </c>
      <c r="I112" s="7">
        <v>0.0</v>
      </c>
      <c r="J112" s="7">
        <v>10.0</v>
      </c>
      <c r="K112" s="7">
        <v>10.0</v>
      </c>
      <c r="L112" s="8">
        <v>-5.0</v>
      </c>
      <c r="M112" s="8">
        <v>5.0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Q$112"/>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8.63"/>
    <col customWidth="1" min="5" max="5" width="11.38"/>
    <col customWidth="1" min="6" max="7" width="8.63"/>
    <col customWidth="1" min="8" max="8" width="19.63"/>
    <col customWidth="1" min="9" max="9" width="12.63"/>
    <col customWidth="1" min="10" max="10" width="54.38"/>
    <col customWidth="1" min="11" max="26" width="8.63"/>
  </cols>
  <sheetData>
    <row r="1">
      <c r="A1" s="1" t="s">
        <v>0</v>
      </c>
      <c r="B1" s="1" t="s">
        <v>1</v>
      </c>
      <c r="C1" s="1" t="s">
        <v>2</v>
      </c>
      <c r="D1" s="1" t="s">
        <v>3</v>
      </c>
      <c r="E1" s="1" t="s">
        <v>4</v>
      </c>
      <c r="F1" s="1" t="s">
        <v>5</v>
      </c>
      <c r="G1" s="1" t="s">
        <v>6</v>
      </c>
      <c r="H1" s="1" t="s">
        <v>8</v>
      </c>
      <c r="I1" s="16" t="s">
        <v>21</v>
      </c>
      <c r="J1" s="16" t="s">
        <v>22</v>
      </c>
      <c r="K1" s="4"/>
    </row>
    <row r="2">
      <c r="A2" s="17">
        <v>1.0</v>
      </c>
      <c r="B2" s="17">
        <v>130875.0</v>
      </c>
      <c r="C2" s="17" t="s">
        <v>393</v>
      </c>
      <c r="D2" s="17" t="s">
        <v>394</v>
      </c>
      <c r="E2" s="17" t="s">
        <v>395</v>
      </c>
      <c r="F2" s="17" t="s">
        <v>269</v>
      </c>
      <c r="G2" s="17" t="s">
        <v>51</v>
      </c>
      <c r="H2" s="17" t="s">
        <v>396</v>
      </c>
      <c r="I2" s="18">
        <v>13.0</v>
      </c>
      <c r="J2" s="18" t="s">
        <v>398</v>
      </c>
      <c r="K2" s="4"/>
    </row>
    <row r="3">
      <c r="A3" s="19">
        <v>2.0</v>
      </c>
      <c r="B3" s="19">
        <v>145383.0</v>
      </c>
      <c r="C3" s="19" t="s">
        <v>486</v>
      </c>
      <c r="D3" s="19" t="s">
        <v>487</v>
      </c>
      <c r="E3" s="19" t="s">
        <v>409</v>
      </c>
      <c r="F3" s="19" t="s">
        <v>26</v>
      </c>
      <c r="G3" s="19" t="s">
        <v>84</v>
      </c>
      <c r="H3" s="19" t="s">
        <v>483</v>
      </c>
      <c r="I3" s="3">
        <v>2.0</v>
      </c>
      <c r="J3" s="3" t="s">
        <v>488</v>
      </c>
      <c r="K3" s="4"/>
    </row>
    <row r="4">
      <c r="A4" s="19">
        <v>3.0</v>
      </c>
      <c r="B4" s="19">
        <v>133401.0</v>
      </c>
      <c r="C4" s="19" t="s">
        <v>1421</v>
      </c>
      <c r="D4" s="19" t="s">
        <v>1422</v>
      </c>
      <c r="E4" s="19" t="s">
        <v>1394</v>
      </c>
      <c r="F4" s="19" t="s">
        <v>795</v>
      </c>
      <c r="G4" s="19" t="s">
        <v>51</v>
      </c>
      <c r="H4" s="19" t="s">
        <v>238</v>
      </c>
      <c r="I4" s="3">
        <v>3.0</v>
      </c>
      <c r="J4" s="3" t="s">
        <v>1423</v>
      </c>
      <c r="K4" s="4"/>
    </row>
    <row r="5">
      <c r="A5" s="19">
        <v>4.0</v>
      </c>
      <c r="B5" s="19">
        <v>144212.0</v>
      </c>
      <c r="C5" s="19" t="s">
        <v>1488</v>
      </c>
      <c r="D5" s="19" t="s">
        <v>1489</v>
      </c>
      <c r="E5" s="19" t="s">
        <v>1490</v>
      </c>
      <c r="F5" s="19" t="s">
        <v>636</v>
      </c>
      <c r="G5" s="19" t="s">
        <v>51</v>
      </c>
      <c r="H5" s="19" t="s">
        <v>1491</v>
      </c>
      <c r="I5" s="3">
        <v>7.0</v>
      </c>
      <c r="J5" s="3" t="s">
        <v>1492</v>
      </c>
      <c r="K5" s="4"/>
    </row>
    <row r="6">
      <c r="A6" s="19">
        <v>5.0</v>
      </c>
      <c r="B6" s="19">
        <v>120010.0</v>
      </c>
      <c r="C6" s="19" t="s">
        <v>1678</v>
      </c>
      <c r="D6" s="19" t="s">
        <v>1679</v>
      </c>
      <c r="E6" s="19" t="s">
        <v>1680</v>
      </c>
      <c r="F6" s="19" t="s">
        <v>26</v>
      </c>
      <c r="G6" s="19" t="s">
        <v>51</v>
      </c>
      <c r="H6" s="19" t="s">
        <v>1681</v>
      </c>
      <c r="I6" s="3">
        <v>3.0</v>
      </c>
      <c r="J6" s="3" t="s">
        <v>1682</v>
      </c>
      <c r="K6" s="4"/>
    </row>
    <row r="7">
      <c r="A7" s="4"/>
      <c r="B7" s="4"/>
      <c r="C7" s="4"/>
      <c r="D7" s="4"/>
      <c r="E7" s="4"/>
      <c r="F7" s="4"/>
      <c r="G7" s="4"/>
      <c r="H7" s="4"/>
      <c r="I7" s="4"/>
      <c r="J7" s="4"/>
      <c r="K7"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
  <printOptions/>
  <pageMargins bottom="0.75" footer="0.0" header="0.0" left="0.7" right="0.7" top="0.75"/>
  <pageSetup orientation="landscape"/>
  <drawing r:id="rId1"/>
</worksheet>
</file>