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BS(見本)" sheetId="1" state="visible" r:id="rId3"/>
    <sheet name="1209" sheetId="2" state="visible" r:id="rId4"/>
    <sheet name="休日" sheetId="3" state="visible" r:id="rId5"/>
  </sheets>
  <definedNames>
    <definedName function="false" hidden="true" localSheetId="1" name="_xlnm._FilterDatabase" vbProcedure="false">'1209'!$C$4:$U$252</definedName>
    <definedName function="false" hidden="true" localSheetId="0" name="_xlnm._FilterDatabase" vbProcedure="false">'WBS(見本)'!$C$4:$U$262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sharedStrings.xml><?xml version="1.0" encoding="utf-8"?>
<sst xmlns="http://schemas.openxmlformats.org/spreadsheetml/2006/main" count="585" uniqueCount="167">
  <si>
    <t xml:space="preserve">月</t>
  </si>
  <si>
    <t xml:space="preserve">日</t>
  </si>
  <si>
    <t xml:space="preserve">数式用</t>
  </si>
  <si>
    <t xml:space="preserve">#</t>
  </si>
  <si>
    <t xml:space="preserve">大項目(レベル1)</t>
  </si>
  <si>
    <t xml:space="preserve">中項目(レベル2)</t>
  </si>
  <si>
    <t xml:space="preserve">小項目(レベル3)</t>
  </si>
  <si>
    <t xml:space="preserve">成果物</t>
  </si>
  <si>
    <t xml:space="preserve">作業者</t>
  </si>
  <si>
    <t xml:space="preserve">確認者</t>
  </si>
  <si>
    <t xml:space="preserve">開始日(予定)</t>
  </si>
  <si>
    <t xml:space="preserve">終了日(予定)</t>
  </si>
  <si>
    <t xml:space="preserve">開始日(実績)</t>
  </si>
  <si>
    <t xml:space="preserve">終了日(実績)</t>
  </si>
  <si>
    <t xml:space="preserve">予定日数</t>
  </si>
  <si>
    <t xml:space="preserve">進捗度</t>
  </si>
  <si>
    <t xml:space="preserve">遅延flg</t>
  </si>
  <si>
    <t xml:space="preserve">予定工数</t>
  </si>
  <si>
    <t xml:space="preserve">実績工数</t>
  </si>
  <si>
    <t xml:space="preserve">備考</t>
  </si>
  <si>
    <t xml:space="preserve">体制整備</t>
  </si>
  <si>
    <t xml:space="preserve">チーム名の決定</t>
  </si>
  <si>
    <t xml:space="preserve">発注者への決定内容の通知</t>
  </si>
  <si>
    <t xml:space="preserve">チーム内の役割決定</t>
  </si>
  <si>
    <t xml:space="preserve">役割の把握</t>
  </si>
  <si>
    <t xml:space="preserve">役割の決定</t>
  </si>
  <si>
    <t xml:space="preserve">開発環境の整備</t>
  </si>
  <si>
    <t xml:space="preserve">Eclipseへのプロジェクトインポート</t>
  </si>
  <si>
    <t xml:space="preserve">森</t>
  </si>
  <si>
    <t xml:space="preserve">gitリポジトリの作成</t>
  </si>
  <si>
    <t xml:space="preserve">DBユーザの作成</t>
  </si>
  <si>
    <t xml:space="preserve">テーブル、シーケンスの作成とデータ登録</t>
  </si>
  <si>
    <t xml:space="preserve">チーム内のルール決定</t>
  </si>
  <si>
    <t xml:space="preserve">打ち合わせ時間と目的の決定</t>
  </si>
  <si>
    <t xml:space="preserve">gitの利用方法、データ共有の方法決定</t>
  </si>
  <si>
    <t xml:space="preserve">課題管理表の扱い方の決定</t>
  </si>
  <si>
    <t xml:space="preserve">作業の進め方の決定</t>
  </si>
  <si>
    <t xml:space="preserve">仕様書の理解とコンセプト検討</t>
  </si>
  <si>
    <t xml:space="preserve">仕様書の読み込み</t>
  </si>
  <si>
    <t xml:space="preserve">横井</t>
  </si>
  <si>
    <t xml:space="preserve">プロジェクト説明資料の内容把握</t>
  </si>
  <si>
    <t xml:space="preserve">顧客要望の内容把握</t>
  </si>
  <si>
    <t xml:space="preserve">要件定義書の内容把握</t>
  </si>
  <si>
    <t xml:space="preserve">基本設計書の内容把握</t>
  </si>
  <si>
    <t xml:space="preserve">画面遷移図、画面詳細、モックの内容把握</t>
  </si>
  <si>
    <t xml:space="preserve">詳細設計書の内容把握</t>
  </si>
  <si>
    <t xml:space="preserve">コンセプト・オリジナル機能検討</t>
  </si>
  <si>
    <t xml:space="preserve">コンセプトの決定</t>
  </si>
  <si>
    <t xml:space="preserve">オリジナル機能の決定</t>
  </si>
  <si>
    <t xml:space="preserve">ソースコードリーディング</t>
  </si>
  <si>
    <t xml:space="preserve">既存機能の実装状況把握</t>
  </si>
  <si>
    <t xml:space="preserve">ソースコードの構成把握</t>
  </si>
  <si>
    <t xml:space="preserve">新規作成クラスの把握</t>
  </si>
  <si>
    <t xml:space="preserve">編集対象クラス、設定ファイルの把握</t>
  </si>
  <si>
    <t xml:space="preserve">設計書類の作成</t>
  </si>
  <si>
    <t xml:space="preserve">オリジナル機能の実装方法検討</t>
  </si>
  <si>
    <t xml:space="preserve">オリジナル機能の要件定義書作成</t>
  </si>
  <si>
    <t xml:space="preserve">オリジナル機能の基本設計書作成</t>
  </si>
  <si>
    <t xml:space="preserve">オリジナル機能の画面遷移、画面詳細作成</t>
  </si>
  <si>
    <t xml:space="preserve">オリジナル機能のモック作成</t>
  </si>
  <si>
    <t xml:space="preserve">オリジナル機能の詳細設計書作成</t>
  </si>
  <si>
    <t xml:space="preserve">仕様書レビュー</t>
  </si>
  <si>
    <t xml:space="preserve">発注者への仕様書の内容説明</t>
  </si>
  <si>
    <t xml:space="preserve">設計書類へのレビュー内容反映</t>
  </si>
  <si>
    <t xml:space="preserve">再レビューの依頼</t>
  </si>
  <si>
    <t xml:space="preserve">仕様書の確定</t>
  </si>
  <si>
    <t xml:space="preserve">作業計画</t>
  </si>
  <si>
    <t xml:space="preserve">作業項目の抽出</t>
  </si>
  <si>
    <t xml:space="preserve">成果物の把握</t>
  </si>
  <si>
    <t xml:space="preserve">作業項目の抽出方法決定</t>
  </si>
  <si>
    <t xml:space="preserve">作業工程表の作成</t>
  </si>
  <si>
    <t xml:space="preserve">作業工程表のレビュー</t>
  </si>
  <si>
    <t xml:space="preserve">チーム内での作業工程把握</t>
  </si>
  <si>
    <t xml:space="preserve">作業分担の決定</t>
  </si>
  <si>
    <t xml:space="preserve">作業項目の担当者の決定</t>
  </si>
  <si>
    <t xml:space="preserve">実装</t>
  </si>
  <si>
    <t xml:space="preserve">コーディング規約・命名規則の決定</t>
  </si>
  <si>
    <t xml:space="preserve">コーディング規約・命名規則の作成</t>
  </si>
  <si>
    <t xml:space="preserve">チーム内での認識合わせ</t>
  </si>
  <si>
    <t xml:space="preserve">バージョン管理方法決定</t>
  </si>
  <si>
    <t xml:space="preserve">具体的なバージョン管理手順の決定</t>
  </si>
  <si>
    <t xml:space="preserve">バージョン管理の操作方法確認</t>
  </si>
  <si>
    <t xml:space="preserve">ログイン・ログアウト機能の実装</t>
  </si>
  <si>
    <t xml:space="preserve">一覧表示テンプレートファイルの作成</t>
  </si>
  <si>
    <t xml:space="preserve">コントローラの修正</t>
  </si>
  <si>
    <t xml:space="preserve">テンプレートファイルの修正</t>
  </si>
  <si>
    <t xml:space="preserve">動作確認</t>
  </si>
  <si>
    <t xml:space="preserve">商品管理機能　一覧表示</t>
  </si>
  <si>
    <t xml:space="preserve">トップ画面・売れ筋順情報抽出用のSQLの検討</t>
  </si>
  <si>
    <t xml:space="preserve">トップ画面・新着順情報抽出用のSQLの検討</t>
  </si>
  <si>
    <t xml:space="preserve">カテゴリ検索用SQLの検討</t>
  </si>
  <si>
    <t xml:space="preserve">リポジトリの編集</t>
  </si>
  <si>
    <t xml:space="preserve">トップ画面テンプレートファイルの作成</t>
  </si>
  <si>
    <t xml:space="preserve">トップ画面用処理　コントローラクラスの編集</t>
  </si>
  <si>
    <t xml:space="preserve">一覧表示用処理　コントローラクラスの編集</t>
  </si>
  <si>
    <t xml:space="preserve">カテゴリ検索処理　コントローラクラスの編集</t>
  </si>
  <si>
    <t xml:space="preserve">トップ画面の動作確認</t>
  </si>
  <si>
    <t xml:space="preserve">一覧表示の動作確認</t>
  </si>
  <si>
    <t xml:space="preserve">カテゴリ検索の動作確認</t>
  </si>
  <si>
    <t xml:space="preserve">商品管理機能　詳細表示</t>
  </si>
  <si>
    <t xml:space="preserve">テスト</t>
  </si>
  <si>
    <t xml:space="preserve">テスト仕様書の作成</t>
  </si>
  <si>
    <t xml:space="preserve">既存機能のテスト仕様書の把握</t>
  </si>
  <si>
    <t xml:space="preserve">作成方法の決定</t>
  </si>
  <si>
    <t xml:space="preserve">テストデータの作成</t>
  </si>
  <si>
    <t xml:space="preserve">テスト仕様書チーム内レビュー</t>
  </si>
  <si>
    <t xml:space="preserve">テスト実施</t>
  </si>
  <si>
    <t xml:space="preserve">テストデータの準備</t>
  </si>
  <si>
    <t xml:space="preserve">テストの実施</t>
  </si>
  <si>
    <t xml:space="preserve">テスト証跡の確認</t>
  </si>
  <si>
    <t xml:space="preserve">不具合の修正</t>
  </si>
  <si>
    <t xml:space="preserve">テストの項目の見直し</t>
  </si>
  <si>
    <t xml:space="preserve">テストの再実施</t>
  </si>
  <si>
    <t xml:space="preserve">テスト成績書の作成</t>
  </si>
  <si>
    <t xml:space="preserve">テスト記録・テスト証跡の確認</t>
  </si>
  <si>
    <t xml:space="preserve">テスト成績書のチーム内レビュー</t>
  </si>
  <si>
    <t xml:space="preserve">テスト成績書の編集</t>
  </si>
  <si>
    <t xml:space="preserve">成果報告</t>
  </si>
  <si>
    <t xml:space="preserve">成果報告資料の作成</t>
  </si>
  <si>
    <t xml:space="preserve">成果報告資料の役割分担決定</t>
  </si>
  <si>
    <t xml:space="preserve">書式やレイアウト、フォントサイズなどの決定</t>
  </si>
  <si>
    <t xml:space="preserve">各担当箇所の作成</t>
  </si>
  <si>
    <t xml:space="preserve">成果報告資料の統合</t>
  </si>
  <si>
    <t xml:space="preserve">成果報告資料のチーム内レビュー</t>
  </si>
  <si>
    <t xml:space="preserve">リハーサル</t>
  </si>
  <si>
    <t xml:space="preserve">作業時間（h）</t>
  </si>
  <si>
    <t xml:space="preserve">芹沢</t>
  </si>
  <si>
    <t xml:space="preserve">ログイン機能の編集</t>
  </si>
  <si>
    <t xml:space="preserve">トップ画面表示機能の実装</t>
  </si>
  <si>
    <t xml:space="preserve">一覧表示機能の実装</t>
  </si>
  <si>
    <t xml:space="preserve">カテゴリ検索機能の実装</t>
  </si>
  <si>
    <t xml:space="preserve">商品詳細画面表示機能の実装</t>
  </si>
  <si>
    <t xml:space="preserve">買い物かご機能</t>
  </si>
  <si>
    <t xml:space="preserve">買い物かご機能の実装</t>
  </si>
  <si>
    <t xml:space="preserve">注文機能</t>
  </si>
  <si>
    <t xml:space="preserve">注文表示機能の実装</t>
  </si>
  <si>
    <t xml:space="preserve">注文登録機能の実装</t>
  </si>
  <si>
    <t xml:space="preserve">会員機能</t>
  </si>
  <si>
    <t xml:space="preserve">会員詳細画面表示機能の実装</t>
  </si>
  <si>
    <t xml:space="preserve">会員登録機能の実装</t>
  </si>
  <si>
    <t xml:space="preserve">会員変更機能の実装</t>
  </si>
  <si>
    <t xml:space="preserve">会員退会機能の実装</t>
  </si>
  <si>
    <r>
      <rPr>
        <sz val="11"/>
        <color rgb="FF000000"/>
        <rFont val="Calibri"/>
        <family val="2"/>
        <charset val="1"/>
      </rPr>
      <t xml:space="preserve">2020/7/7</t>
    </r>
    <r>
      <rPr>
        <sz val="11"/>
        <color rgb="FF000000"/>
        <rFont val="游ゴシック"/>
        <family val="2"/>
        <charset val="128"/>
      </rPr>
      <t xml:space="preserve">現在</t>
    </r>
  </si>
  <si>
    <t xml:space="preserve">祝日一覧</t>
  </si>
  <si>
    <t xml:space="preserve">日付</t>
  </si>
  <si>
    <t xml:space="preserve">曜日</t>
  </si>
  <si>
    <t xml:space="preserve">名前</t>
  </si>
  <si>
    <t xml:space="preserve">DATEVALUE</t>
  </si>
  <si>
    <t xml:space="preserve">元日</t>
  </si>
  <si>
    <t xml:space="preserve">成人の日</t>
  </si>
  <si>
    <t xml:space="preserve">建国記念の日</t>
  </si>
  <si>
    <t xml:space="preserve">天皇誕生日</t>
  </si>
  <si>
    <t xml:space="preserve">春分の日</t>
  </si>
  <si>
    <t xml:space="preserve">昭和の日</t>
  </si>
  <si>
    <t xml:space="preserve">憲法記念日</t>
  </si>
  <si>
    <t xml:space="preserve">みどりの日</t>
  </si>
  <si>
    <t xml:space="preserve">こどもの日</t>
  </si>
  <si>
    <t xml:space="preserve">海の日</t>
  </si>
  <si>
    <t xml:space="preserve">山の日</t>
  </si>
  <si>
    <t xml:space="preserve">敬老の日</t>
  </si>
  <si>
    <t xml:space="preserve">秋分の日</t>
  </si>
  <si>
    <t xml:space="preserve">文化の日</t>
  </si>
  <si>
    <t xml:space="preserve">勤労感謝の日</t>
  </si>
  <si>
    <t xml:space="preserve">スポーツの日</t>
  </si>
  <si>
    <t xml:space="preserve">振替休日</t>
  </si>
  <si>
    <t xml:space="preserve">国民の休日</t>
  </si>
  <si>
    <t xml:space="preserve">土日一覧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</si>
</sst>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/mm/dd"/>
    <numFmt numFmtId="166" formatCode="m"/>
    <numFmt numFmtId="167" formatCode="d"/>
    <numFmt numFmtId="168" formatCode="d\日"/>
    <numFmt numFmtId="169" formatCode="General"/>
    <numFmt numFmtId="170" formatCode="0%"/>
    <numFmt numFmtId="171" formatCode="@"/>
    <numFmt numFmtId="172" formatCode="AAA"/>
  </numFmts>
  <fonts count="1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游ゴシック Medium"/>
      <family val="3"/>
      <charset val="128"/>
    </font>
    <font>
      <sz val="9"/>
      <color rgb="FF808080"/>
      <name val="游ゴシック Medium"/>
      <family val="3"/>
      <charset val="128"/>
    </font>
    <font>
      <sz val="9"/>
      <color rgb="FFFFD966"/>
      <name val="游ゴシック Medium"/>
      <family val="3"/>
      <charset val="128"/>
    </font>
    <font>
      <sz val="9"/>
      <name val="游ゴシック Medium"/>
      <family val="3"/>
      <charset val="128"/>
    </font>
    <font>
      <sz val="9"/>
      <color rgb="FF000000"/>
      <name val="游ゴシック Medium"/>
      <family val="3"/>
      <charset val="1"/>
    </font>
    <font>
      <sz val="10"/>
      <name val="Arial"/>
      <family val="2"/>
      <charset val="128"/>
    </font>
    <font>
      <sz val="10"/>
      <name val="游ゴシック"/>
      <family val="2"/>
      <charset val="128"/>
    </font>
    <font>
      <sz val="9"/>
      <color rgb="FF000000"/>
      <name val="Arial"/>
      <family val="2"/>
      <charset val="1"/>
    </font>
    <font>
      <sz val="9"/>
      <color rgb="FF000000"/>
      <name val="ＭＳ Ｐゴシック"/>
      <family val="3"/>
      <charset val="128"/>
    </font>
    <font>
      <b val="true"/>
      <sz val="11"/>
      <color rgb="FF000000"/>
      <name val="游ゴシック Medium"/>
      <family val="3"/>
      <charset val="128"/>
    </font>
    <font>
      <b val="true"/>
      <sz val="9"/>
      <color rgb="FF000000"/>
      <name val="游ゴシック Medium"/>
      <family val="3"/>
      <charset val="128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CFE2F3"/>
        <bgColor rgb="FFDEEBF7"/>
      </patternFill>
    </fill>
    <fill>
      <patternFill patternType="solid">
        <fgColor rgb="FF9DC3E6"/>
        <bgColor rgb="FFB7E1CD"/>
      </patternFill>
    </fill>
    <fill>
      <patternFill patternType="solid">
        <fgColor rgb="FFDEEBF7"/>
        <bgColor rgb="FFCFE2F3"/>
      </patternFill>
    </fill>
    <fill>
      <patternFill patternType="solid">
        <fgColor rgb="FFFFD965"/>
        <bgColor rgb="FFFFD966"/>
      </patternFill>
    </fill>
    <fill>
      <patternFill patternType="solid">
        <fgColor rgb="FFD9D9D9"/>
        <bgColor rgb="FFCFE2F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7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8">
    <dxf>
      <fill>
        <patternFill patternType="solid">
          <fgColor rgb="FF9DC3E6"/>
          <bgColor rgb="FF000000"/>
        </patternFill>
      </fill>
    </dxf>
    <dxf>
      <fill>
        <patternFill patternType="solid">
          <fgColor rgb="FFFFD96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FE2F3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57BB8A"/>
          <bgColor rgb="FF000000"/>
        </patternFill>
      </fill>
    </dxf>
    <dxf>
      <fill>
        <patternFill patternType="solid">
          <fgColor rgb="FF79C9A2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BE5D6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B7E1C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D966"/>
      <rgbColor rgb="FF9DC3E6"/>
      <rgbColor rgb="FFFF99CC"/>
      <rgbColor rgb="FFCC99FF"/>
      <rgbColor rgb="FFF4C7C3"/>
      <rgbColor rgb="FF3366FF"/>
      <rgbColor rgb="FF33CCCC"/>
      <rgbColor rgb="FF99CC00"/>
      <rgbColor rgb="FFFFD965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M115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4" topLeftCell="A17" activePane="bottomLeft" state="frozen"/>
      <selection pane="topLeft" activeCell="A1" activeCellId="0" sqref="A1"/>
      <selection pane="bottomLeft" activeCell="P7" activeCellId="0" sqref="P7"/>
    </sheetView>
  </sheetViews>
  <sheetFormatPr defaultColWidth="12.5859375" defaultRowHeight="18" zeroHeight="false" outlineLevelRow="0" outlineLevelCol="1"/>
  <cols>
    <col collapsed="false" customWidth="true" hidden="false" outlineLevel="1" max="1" min="1" style="1" width="3.5"/>
    <col collapsed="false" customWidth="true" hidden="fals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s="1" customFormat="true" ht="18.75" hidden="fals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 t="str">
        <f aca="true">IF(AND($F5&lt;&gt;"",$D4&lt;&gt;""),1,IF($F5&lt;&gt;"",MAX(INDIRECT($B5):$E4)+1,""))</f>
        <v/>
      </c>
      <c r="F5" s="20"/>
      <c r="G5" s="21" t="str">
        <f aca="true">IF(AND($F5&lt;&gt;"",$D4&lt;&gt;""),1,IF($F5&lt;&gt;"",MAX(INDIRECT($B5):$E4)+1,""))</f>
        <v/>
      </c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fals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fals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 t="str">
        <f aca="true">IF(AND($F7&lt;&gt;"",$D6&lt;&gt;""),1,IF($F7&lt;&gt;"",MAX(INDIRECT($B7):$E6)+1,""))</f>
        <v/>
      </c>
      <c r="F7" s="30"/>
      <c r="G7" s="30" t="n">
        <f aca="false">IF($H7="","",IF($G6="",1,$G6+1))</f>
        <v>1</v>
      </c>
      <c r="H7" s="30" t="s">
        <v>21</v>
      </c>
      <c r="I7" s="30"/>
      <c r="J7" s="30"/>
      <c r="K7" s="30"/>
      <c r="L7" s="31" t="n">
        <v>45078</v>
      </c>
      <c r="M7" s="31" t="n">
        <v>45078</v>
      </c>
      <c r="N7" s="31" t="n">
        <v>45078</v>
      </c>
      <c r="O7" s="31" t="n">
        <v>45078</v>
      </c>
      <c r="P7" s="30" t="n">
        <f aca="false">IF($L7&lt;&gt;"",NETWORKDAYS($L7,$M7,休日!$B$4:$B$304),"")</f>
        <v>1</v>
      </c>
      <c r="Q7" s="30" t="n">
        <v>100</v>
      </c>
      <c r="R7" s="32" t="str">
        <f aca="false">IF(OR(AND($N7="",$L7&lt;&gt;"",$L7&lt;=$U$1),AND($M7&lt;&gt;"",Q7&lt;100,$M7&lt;=$U$1)),"遅延","")</f>
        <v/>
      </c>
      <c r="S7" s="33" t="n">
        <v>50</v>
      </c>
      <c r="T7" s="33" t="n">
        <f aca="false">SUM($V7:$FM7)</f>
        <v>40</v>
      </c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 t="n">
        <v>8</v>
      </c>
      <c r="AI7" s="25" t="n">
        <v>8</v>
      </c>
      <c r="AJ7" s="25" t="n">
        <v>8</v>
      </c>
      <c r="AK7" s="25" t="n">
        <v>5</v>
      </c>
      <c r="AL7" s="25"/>
      <c r="AM7" s="25"/>
      <c r="AN7" s="25" t="n">
        <v>10</v>
      </c>
      <c r="AO7" s="25" t="n">
        <v>1</v>
      </c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fals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 t="str">
        <f aca="true">IF(AND($F8&lt;&gt;"",$D7&lt;&gt;""),1,IF($F8&lt;&gt;"",MAX(INDIRECT($B8):$E7)+1,""))</f>
        <v/>
      </c>
      <c r="F8" s="30"/>
      <c r="G8" s="30" t="n">
        <f aca="false">IF($H8="","",IF($G7="",1,$G7+1))</f>
        <v>2</v>
      </c>
      <c r="H8" s="30" t="s">
        <v>22</v>
      </c>
      <c r="I8" s="30"/>
      <c r="J8" s="30"/>
      <c r="K8" s="30"/>
      <c r="L8" s="31" t="n">
        <v>45078</v>
      </c>
      <c r="M8" s="31" t="n">
        <v>45078</v>
      </c>
      <c r="N8" s="31" t="n">
        <v>45078</v>
      </c>
      <c r="O8" s="31"/>
      <c r="P8" s="30" t="n">
        <f aca="false">IF($L8&lt;&gt;"",NETWORKDAYS($L8,$M8,休日!$B$4:$B$304),"")</f>
        <v>1</v>
      </c>
      <c r="Q8" s="30" t="n">
        <v>80</v>
      </c>
      <c r="R8" s="32" t="str">
        <f aca="false">IF(OR(AND($N8="",$L8&lt;&gt;"",$L8&lt;=$U$1),AND($M8&lt;&gt;"",Q8&lt;100,$M8&lt;=$U$1)),"遅延","")</f>
        <v>遅延</v>
      </c>
      <c r="S8" s="33" t="n">
        <v>30</v>
      </c>
      <c r="T8" s="33" t="n">
        <f aca="false">SUM($V8:$FM8)</f>
        <v>28</v>
      </c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 t="n">
        <v>3</v>
      </c>
      <c r="AL8" s="25"/>
      <c r="AM8" s="25"/>
      <c r="AN8" s="25" t="n">
        <v>2</v>
      </c>
      <c r="AO8" s="25" t="n">
        <v>7</v>
      </c>
      <c r="AP8" s="25" t="n">
        <v>8</v>
      </c>
      <c r="AQ8" s="25" t="n">
        <v>8</v>
      </c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fals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 t="n">
        <f aca="true">IF(AND($F9&lt;&gt;"",$D8&lt;&gt;""),1,IF($F9&lt;&gt;"",MAX(INDIRECT($B9):$E8)+1,""))</f>
        <v>2</v>
      </c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 t="str">
        <f aca="false">IF($L9&lt;&gt;"",NETWORKDAYS($L9,$M9,休日!$B$4:$B$304),"")</f>
        <v/>
      </c>
      <c r="Q9" s="30" t="n">
        <v>0</v>
      </c>
      <c r="R9" s="32" t="str">
        <f aca="false">IF(OR(AND($N9="",$L9&lt;&gt;"",$L9&lt;=$U$1),AND($M9&lt;&gt;"",Q9&lt;100,$M9&lt;=$U$1)),"遅延","")</f>
        <v/>
      </c>
      <c r="S9" s="33" t="n">
        <v>10</v>
      </c>
      <c r="T9" s="33" t="n">
        <f aca="false">SUM($V9:$FM9)</f>
        <v>0</v>
      </c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fals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 t="str">
        <f aca="true">IF(AND($F10&lt;&gt;"",$D9&lt;&gt;""),1,IF($F10&lt;&gt;"",MAX(INDIRECT($B10):$E9)+1,""))</f>
        <v/>
      </c>
      <c r="F10" s="30"/>
      <c r="G10" s="30" t="n">
        <f aca="false">IF($H10="","",IF($G9="",1,$G9+1))</f>
        <v>1</v>
      </c>
      <c r="H10" s="30" t="s">
        <v>24</v>
      </c>
      <c r="I10" s="30"/>
      <c r="J10" s="30"/>
      <c r="K10" s="30"/>
      <c r="L10" s="31"/>
      <c r="M10" s="31"/>
      <c r="N10" s="31"/>
      <c r="O10" s="31"/>
      <c r="P10" s="30" t="str">
        <f aca="false">IF($L10&lt;&gt;"",NETWORKDAYS($L10,$M10,休日!$B$4:$B$304),"")</f>
        <v/>
      </c>
      <c r="Q10" s="30" t="n">
        <v>0</v>
      </c>
      <c r="R10" s="32" t="str">
        <f aca="false">IF(OR(AND($N10="",$L10&lt;&gt;"",$L10&lt;=$U$1),AND($M10&lt;&gt;"",Q10&lt;100,$M10&lt;=$U$1)),"遅延","")</f>
        <v/>
      </c>
      <c r="S10" s="33"/>
      <c r="T10" s="33" t="n">
        <f aca="false">SUM($V10:$FM10)</f>
        <v>0</v>
      </c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fals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 t="n">
        <f aca="false">IF($H11="","",IF($G10="",1,$G10+1))</f>
        <v>2</v>
      </c>
      <c r="H11" s="30" t="s">
        <v>25</v>
      </c>
      <c r="I11" s="30"/>
      <c r="J11" s="30"/>
      <c r="K11" s="30"/>
      <c r="L11" s="31"/>
      <c r="M11" s="31"/>
      <c r="N11" s="31"/>
      <c r="O11" s="31"/>
      <c r="P11" s="30" t="str">
        <f aca="false">IF($L11&lt;&gt;"",NETWORKDAYS($L11,$M11,休日!$B$4:$B$304),"")</f>
        <v/>
      </c>
      <c r="Q11" s="30" t="n">
        <v>0</v>
      </c>
      <c r="R11" s="32" t="str">
        <f aca="false">IF(OR(AND($N11="",$L11&lt;&gt;"",$L11&lt;=$U$1),AND($M11&lt;&gt;"",Q11&lt;100,$M11&lt;=$U$1)),"遅延","")</f>
        <v/>
      </c>
      <c r="S11" s="33"/>
      <c r="T11" s="33" t="n">
        <f aca="false">SUM($V11:$FM11)</f>
        <v>0</v>
      </c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fals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0" t="n">
        <f aca="false">IF($H12="","",IF($G11="",1,$G11+1))</f>
        <v>3</v>
      </c>
      <c r="H12" s="30" t="s">
        <v>22</v>
      </c>
      <c r="I12" s="30"/>
      <c r="J12" s="30"/>
      <c r="K12" s="30"/>
      <c r="L12" s="31"/>
      <c r="M12" s="31"/>
      <c r="N12" s="31"/>
      <c r="O12" s="31"/>
      <c r="P12" s="30" t="str">
        <f aca="false">IF($L12&lt;&gt;"",NETWORKDAYS($L12,$M12,休日!$B$4:$B$304),"")</f>
        <v/>
      </c>
      <c r="Q12" s="30" t="n">
        <v>0</v>
      </c>
      <c r="R12" s="32" t="str">
        <f aca="false">IF(OR(AND($N12="",$L12&lt;&gt;"",$L12&lt;=$U$1),AND($M12&lt;&gt;"",Q12&lt;100,$M12&lt;=$U$1)),"遅延","")</f>
        <v/>
      </c>
      <c r="S12" s="33"/>
      <c r="T12" s="33" t="n">
        <f aca="false">SUM($V12:$FM12)</f>
        <v>0</v>
      </c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fals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 t="n">
        <f aca="true">IF(AND($F13&lt;&gt;"",$D12&lt;&gt;""),1,IF($F13&lt;&gt;"",MAX(INDIRECT($B13):$E12)+1,""))</f>
        <v>3</v>
      </c>
      <c r="F13" s="30" t="s">
        <v>26</v>
      </c>
      <c r="G13" s="30" t="str">
        <f aca="false">IF($H13="","",IF($G12="",1,$G12+1))</f>
        <v/>
      </c>
      <c r="H13" s="30"/>
      <c r="I13" s="30"/>
      <c r="J13" s="30"/>
      <c r="K13" s="30"/>
      <c r="L13" s="31"/>
      <c r="M13" s="31"/>
      <c r="N13" s="31"/>
      <c r="O13" s="31"/>
      <c r="P13" s="30" t="str">
        <f aca="false">IF($L13&lt;&gt;"",NETWORKDAYS($L13,$M13,休日!$B$4:$B$304),"")</f>
        <v/>
      </c>
      <c r="Q13" s="30" t="n">
        <v>0</v>
      </c>
      <c r="R13" s="32" t="str">
        <f aca="false">IF(OR(AND($N13="",$L13&lt;&gt;"",$L13&lt;=$U$1),AND($M13&lt;&gt;"",Q13&lt;100,$M13&lt;=$U$1)),"遅延","")</f>
        <v/>
      </c>
      <c r="S13" s="33"/>
      <c r="T13" s="33" t="n">
        <f aca="false">SUM($V13:$FM13)</f>
        <v>0</v>
      </c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fals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0" t="n">
        <f aca="false">IF($H14="","",IF($G13="",1,$G13+1))</f>
        <v>1</v>
      </c>
      <c r="H14" s="30" t="s">
        <v>27</v>
      </c>
      <c r="I14" s="30"/>
      <c r="J14" s="30" t="s">
        <v>28</v>
      </c>
      <c r="K14" s="30"/>
      <c r="L14" s="31"/>
      <c r="M14" s="31"/>
      <c r="N14" s="31"/>
      <c r="O14" s="31"/>
      <c r="P14" s="30" t="str">
        <f aca="false">IF($L14&lt;&gt;"",NETWORKDAYS($L14,$M14,休日!$B$4:$B$304),"")</f>
        <v/>
      </c>
      <c r="Q14" s="30" t="n">
        <v>0</v>
      </c>
      <c r="R14" s="32" t="str">
        <f aca="false">IF(OR(AND($N14="",$L14&lt;&gt;"",$L14&lt;=$U$1),AND($M14&lt;&gt;"",Q14&lt;100,$M14&lt;=$U$1)),"遅延","")</f>
        <v/>
      </c>
      <c r="S14" s="33"/>
      <c r="T14" s="33" t="n">
        <f aca="false">SUM($V14:$FM14)</f>
        <v>0</v>
      </c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fals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 t="str">
        <f aca="true">IF(AND($F15&lt;&gt;"",$D14&lt;&gt;""),1,IF($F15&lt;&gt;"",MAX(INDIRECT($B15):$E14)+1,""))</f>
        <v/>
      </c>
      <c r="F15" s="30"/>
      <c r="G15" s="30" t="n">
        <f aca="false">IF($H15="","",IF($G14="",1,$G14+1))</f>
        <v>2</v>
      </c>
      <c r="H15" s="30" t="s">
        <v>29</v>
      </c>
      <c r="I15" s="30"/>
      <c r="J15" s="30" t="s">
        <v>28</v>
      </c>
      <c r="K15" s="30"/>
      <c r="L15" s="31"/>
      <c r="M15" s="31"/>
      <c r="N15" s="31"/>
      <c r="O15" s="31"/>
      <c r="P15" s="30" t="str">
        <f aca="false">IF($L15&lt;&gt;"",NETWORKDAYS($L15,$M15,休日!$B$4:$B$304),"")</f>
        <v/>
      </c>
      <c r="Q15" s="30" t="n">
        <v>0</v>
      </c>
      <c r="R15" s="32" t="str">
        <f aca="false">IF(OR(AND($N15="",$L15&lt;&gt;"",$L15&lt;=$U$1),AND($M15&lt;&gt;"",Q15&lt;100,$M15&lt;=$U$1)),"遅延","")</f>
        <v/>
      </c>
      <c r="S15" s="33"/>
      <c r="T15" s="33" t="n">
        <f aca="false">SUM($V15:$FM15)</f>
        <v>0</v>
      </c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fals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 t="str">
        <f aca="true">IF(AND($F16&lt;&gt;"",$D15&lt;&gt;""),1,IF($F16&lt;&gt;"",MAX(INDIRECT($B16):$E15)+1,""))</f>
        <v/>
      </c>
      <c r="F16" s="30"/>
      <c r="G16" s="30" t="n">
        <f aca="false">IF($H16="","",IF($G15="",1,$G15+1))</f>
        <v>3</v>
      </c>
      <c r="H16" s="30" t="s">
        <v>30</v>
      </c>
      <c r="I16" s="30"/>
      <c r="J16" s="30"/>
      <c r="K16" s="30"/>
      <c r="L16" s="31"/>
      <c r="M16" s="31"/>
      <c r="N16" s="31"/>
      <c r="O16" s="31"/>
      <c r="P16" s="30" t="str">
        <f aca="false">IF($L16&lt;&gt;"",NETWORKDAYS($L16,$M16,休日!$B$4:$B$304),"")</f>
        <v/>
      </c>
      <c r="Q16" s="30" t="n">
        <v>0</v>
      </c>
      <c r="R16" s="32" t="str">
        <f aca="false">IF(OR(AND($N16="",$L16&lt;&gt;"",$L16&lt;=$U$1),AND($M16&lt;&gt;"",Q16&lt;100,$M16&lt;=$U$1)),"遅延","")</f>
        <v/>
      </c>
      <c r="S16" s="33"/>
      <c r="T16" s="33" t="n">
        <f aca="false">SUM($V16:$FM16)</f>
        <v>0</v>
      </c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fals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 t="str">
        <f aca="true">IF(AND($F17&lt;&gt;"",$D16&lt;&gt;""),1,IF($F17&lt;&gt;"",MAX(INDIRECT($B17):$E16)+1,""))</f>
        <v/>
      </c>
      <c r="F17" s="30"/>
      <c r="G17" s="30" t="n">
        <f aca="false">IF($H17="","",IF($G16="",1,$G16+1))</f>
        <v>4</v>
      </c>
      <c r="H17" s="30" t="s">
        <v>31</v>
      </c>
      <c r="I17" s="30"/>
      <c r="J17" s="30"/>
      <c r="K17" s="30"/>
      <c r="L17" s="31"/>
      <c r="M17" s="31"/>
      <c r="N17" s="31"/>
      <c r="O17" s="31"/>
      <c r="P17" s="30" t="str">
        <f aca="false">IF($L17&lt;&gt;"",NETWORKDAYS($L17,$M17,休日!$B$4:$B$304),"")</f>
        <v/>
      </c>
      <c r="Q17" s="30" t="n">
        <v>0</v>
      </c>
      <c r="R17" s="32" t="str">
        <f aca="false">IF(OR(AND($N17="",$L17&lt;&gt;"",$L17&lt;=$U$1),AND($M17&lt;&gt;"",Q17&lt;100,$M17&lt;=$U$1)),"遅延","")</f>
        <v/>
      </c>
      <c r="S17" s="33"/>
      <c r="T17" s="33" t="n">
        <f aca="false">SUM($V17:$FM17)</f>
        <v>0</v>
      </c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fals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 t="n">
        <f aca="true">IF(AND($F18&lt;&gt;"",$D16&lt;&gt;""),1,IF($F18&lt;&gt;"",MAX(INDIRECT($B18):$E16)+1,""))</f>
        <v>4</v>
      </c>
      <c r="F18" s="30" t="s">
        <v>32</v>
      </c>
      <c r="G18" s="30" t="str">
        <f aca="false">IF($H18="","",IF($G17="",1,$G17+1))</f>
        <v/>
      </c>
      <c r="H18" s="30"/>
      <c r="I18" s="30"/>
      <c r="J18" s="30" t="s">
        <v>28</v>
      </c>
      <c r="K18" s="30"/>
      <c r="L18" s="31"/>
      <c r="M18" s="31"/>
      <c r="N18" s="31"/>
      <c r="O18" s="31"/>
      <c r="P18" s="30" t="str">
        <f aca="false">IF($L18&lt;&gt;"",NETWORKDAYS($L18,$M18,休日!$B$4:$B$304),"")</f>
        <v/>
      </c>
      <c r="Q18" s="30" t="n">
        <v>0</v>
      </c>
      <c r="R18" s="32" t="str">
        <f aca="false">IF(OR(AND($N18="",$L18&lt;&gt;"",$L18&lt;=$U$1),AND($M18&lt;&gt;"",Q18&lt;100,$M18&lt;=$U$1)),"遅延","")</f>
        <v/>
      </c>
      <c r="S18" s="33"/>
      <c r="T18" s="33" t="n">
        <f aca="false">SUM($V18:$FM18)</f>
        <v>0</v>
      </c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fals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 t="str">
        <f aca="true">IF(AND($F19&lt;&gt;"",$D18&lt;&gt;""),1,IF($F19&lt;&gt;"",MAX(INDIRECT($B19):$E18)+1,""))</f>
        <v/>
      </c>
      <c r="F19" s="30"/>
      <c r="G19" s="30" t="n">
        <f aca="false">IF($H19="","",IF($G18="",1,$G18+1))</f>
        <v>1</v>
      </c>
      <c r="H19" s="30" t="s">
        <v>33</v>
      </c>
      <c r="I19" s="30"/>
      <c r="J19" s="30" t="s">
        <v>28</v>
      </c>
      <c r="K19" s="30"/>
      <c r="L19" s="31"/>
      <c r="M19" s="31"/>
      <c r="N19" s="31"/>
      <c r="O19" s="31"/>
      <c r="P19" s="30" t="str">
        <f aca="false">IF($L19&lt;&gt;"",NETWORKDAYS($L19,$M19,休日!$B$4:$B$304),"")</f>
        <v/>
      </c>
      <c r="Q19" s="30" t="n">
        <v>0</v>
      </c>
      <c r="R19" s="32" t="str">
        <f aca="false">IF(OR(AND($N19="",$L19&lt;&gt;"",$L19&lt;=$U$1),AND($M19&lt;&gt;"",Q19&lt;100,$M19&lt;=$U$1)),"遅延","")</f>
        <v/>
      </c>
      <c r="S19" s="33"/>
      <c r="T19" s="33" t="n">
        <f aca="false">SUM($V19:$FM19)</f>
        <v>0</v>
      </c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fals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 t="str">
        <f aca="true">IF(AND($F20&lt;&gt;"",$D19&lt;&gt;""),1,IF($F20&lt;&gt;"",MAX(INDIRECT($B20):$E19)+1,""))</f>
        <v/>
      </c>
      <c r="F20" s="30"/>
      <c r="G20" s="30" t="n">
        <f aca="false">IF($H20="","",IF($G19="",1,$G19+1))</f>
        <v>2</v>
      </c>
      <c r="H20" s="30" t="s">
        <v>34</v>
      </c>
      <c r="I20" s="30"/>
      <c r="J20" s="30" t="s">
        <v>28</v>
      </c>
      <c r="K20" s="30"/>
      <c r="L20" s="31"/>
      <c r="M20" s="31"/>
      <c r="N20" s="31"/>
      <c r="O20" s="31"/>
      <c r="P20" s="30" t="str">
        <f aca="false">IF($L20&lt;&gt;"",NETWORKDAYS($L20,$M20,休日!$B$4:$B$304),"")</f>
        <v/>
      </c>
      <c r="Q20" s="30" t="n">
        <v>0</v>
      </c>
      <c r="R20" s="32" t="str">
        <f aca="false">IF(OR(AND($N20="",$L20&lt;&gt;"",$L20&lt;=$U$1),AND($M20&lt;&gt;"",Q20&lt;100,$M20&lt;=$U$1)),"遅延","")</f>
        <v/>
      </c>
      <c r="S20" s="33"/>
      <c r="T20" s="33" t="n">
        <f aca="false">SUM($V20:$FM20)</f>
        <v>0</v>
      </c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fals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 t="str">
        <f aca="true">IF(AND($F21&lt;&gt;"",$D20&lt;&gt;""),1,IF($F21&lt;&gt;"",MAX(INDIRECT($B21):$E20)+1,""))</f>
        <v/>
      </c>
      <c r="F21" s="30"/>
      <c r="G21" s="30" t="n">
        <f aca="false">IF($H21="","",IF($G20="",1,$G20+1))</f>
        <v>3</v>
      </c>
      <c r="H21" s="30" t="s">
        <v>35</v>
      </c>
      <c r="I21" s="30"/>
      <c r="J21" s="30" t="s">
        <v>28</v>
      </c>
      <c r="K21" s="30"/>
      <c r="L21" s="31"/>
      <c r="M21" s="31"/>
      <c r="N21" s="31"/>
      <c r="O21" s="31"/>
      <c r="P21" s="30" t="str">
        <f aca="false">IF($L21&lt;&gt;"",NETWORKDAYS($L21,$M21,休日!$B$4:$B$304),"")</f>
        <v/>
      </c>
      <c r="Q21" s="30" t="n">
        <v>0</v>
      </c>
      <c r="R21" s="32" t="str">
        <f aca="false">IF(OR(AND($N21="",$L21&lt;&gt;"",$L21&lt;=$U$1),AND($M21&lt;&gt;"",Q21&lt;100,$M21&lt;=$U$1)),"遅延","")</f>
        <v/>
      </c>
      <c r="S21" s="33"/>
      <c r="T21" s="33" t="n">
        <f aca="false">SUM($V21:$FM21)</f>
        <v>0</v>
      </c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fals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 t="str">
        <f aca="true">IF(AND($F22&lt;&gt;"",$D21&lt;&gt;""),1,IF($F22&lt;&gt;"",MAX(INDIRECT($B22):$E21)+1,""))</f>
        <v/>
      </c>
      <c r="F22" s="30"/>
      <c r="G22" s="30" t="n">
        <f aca="false">IF($H22="","",IF($G21="",1,$G21+1))</f>
        <v>4</v>
      </c>
      <c r="H22" s="30" t="s">
        <v>36</v>
      </c>
      <c r="I22" s="30"/>
      <c r="J22" s="30" t="s">
        <v>28</v>
      </c>
      <c r="K22" s="30"/>
      <c r="L22" s="31"/>
      <c r="M22" s="31"/>
      <c r="N22" s="31"/>
      <c r="O22" s="31"/>
      <c r="P22" s="30" t="str">
        <f aca="false">IF($L22&lt;&gt;"",NETWORKDAYS($L22,$M22,休日!$B$4:$B$304),"")</f>
        <v/>
      </c>
      <c r="Q22" s="30" t="n">
        <v>0</v>
      </c>
      <c r="R22" s="32" t="str">
        <f aca="false">IF(OR(AND($N22="",$L22&lt;&gt;"",$L22&lt;=$U$1),AND($M22&lt;&gt;"",Q22&lt;100,$M22&lt;=$U$1)),"遅延","")</f>
        <v/>
      </c>
      <c r="S22" s="33"/>
      <c r="T22" s="33" t="n">
        <f aca="false">SUM($V22:$FM22)</f>
        <v>0</v>
      </c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fals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28" t="s">
        <v>37</v>
      </c>
      <c r="E23" s="29" t="str">
        <f aca="true">IF(AND($F23&lt;&gt;"",$D22&lt;&gt;""),1,IF($F23&lt;&gt;"",MAX(INDIRECT($B23):$E22)+1,""))</f>
        <v/>
      </c>
      <c r="F23" s="30"/>
      <c r="G23" s="30" t="str">
        <f aca="false">IF($H23="","",IF($G22="",1,$G22+1))</f>
        <v/>
      </c>
      <c r="H23" s="30"/>
      <c r="I23" s="30"/>
      <c r="J23" s="30"/>
      <c r="K23" s="30"/>
      <c r="L23" s="31"/>
      <c r="M23" s="31"/>
      <c r="N23" s="31"/>
      <c r="O23" s="31"/>
      <c r="P23" s="30" t="str">
        <f aca="false">IF($L23&lt;&gt;"",NETWORKDAYS($L23,$M23,休日!$B$4:$B$304),"")</f>
        <v/>
      </c>
      <c r="Q23" s="30" t="n">
        <v>0</v>
      </c>
      <c r="R23" s="32" t="str">
        <f aca="false">IF(OR(AND($N23="",$L23&lt;&gt;"",$L23&lt;=$U$1),AND($M23&lt;&gt;"",Q23&lt;100,$M23&lt;=$U$1)),"遅延","")</f>
        <v/>
      </c>
      <c r="S23" s="33"/>
      <c r="T23" s="33" t="n">
        <f aca="false">SUM($V23:$FM23)</f>
        <v>0</v>
      </c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customFormat="false" ht="18.75" hidden="false" customHeight="true" outlineLevel="0" collapsed="false">
      <c r="B24" s="27" t="str">
        <f aca="false">IF(AND($D24&lt;&gt;"",$F24=""),"E"&amp;ROW(),$B23)</f>
        <v>E23</v>
      </c>
      <c r="C24" s="19" t="n">
        <f aca="false">IF(AND($D24&lt;&gt;"",$D24&lt;&gt;"○"),MAX($C$3:$C23)+1,$C23)</f>
        <v>2</v>
      </c>
      <c r="D24" s="28"/>
      <c r="E24" s="29" t="n">
        <f aca="true">IF(AND($F24&lt;&gt;"",$D23&lt;&gt;""),1,IF($F24&lt;&gt;"",MAX(INDIRECT($B24):$E23)+1,""))</f>
        <v>1</v>
      </c>
      <c r="F24" s="30" t="s">
        <v>38</v>
      </c>
      <c r="G24" s="30" t="str">
        <f aca="false">IF($H24="","",IF($G23="",1,$G23+1))</f>
        <v/>
      </c>
      <c r="H24" s="30"/>
      <c r="I24" s="30"/>
      <c r="J24" s="30" t="s">
        <v>39</v>
      </c>
      <c r="K24" s="30"/>
      <c r="L24" s="31" t="n">
        <v>44105</v>
      </c>
      <c r="M24" s="31" t="n">
        <v>44109</v>
      </c>
      <c r="N24" s="31" t="n">
        <v>44105</v>
      </c>
      <c r="O24" s="31" t="n">
        <v>44109</v>
      </c>
      <c r="P24" s="30" t="n">
        <f aca="false">IF($L24&lt;&gt;"",NETWORKDAYS($L24,$M24,休日!$B$4:$B$304),"")</f>
        <v>3</v>
      </c>
      <c r="Q24" s="30" t="n">
        <v>100</v>
      </c>
      <c r="R24" s="32" t="str">
        <f aca="false">IF(OR(AND($N24="",$L24&lt;&gt;"",$L24&lt;=$U$1),AND($M24&lt;&gt;"",Q24&lt;100,$M24&lt;=$U$1)),"遅延","")</f>
        <v/>
      </c>
      <c r="S24" s="33"/>
      <c r="T24" s="33" t="n">
        <f aca="false">SUM($V24:$FM24)</f>
        <v>24</v>
      </c>
      <c r="U24" s="34"/>
      <c r="V24" s="24" t="n">
        <v>8</v>
      </c>
      <c r="W24" s="25" t="n">
        <v>8</v>
      </c>
      <c r="X24" s="25"/>
      <c r="Y24" s="25"/>
      <c r="Z24" s="25" t="n">
        <v>8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6"/>
    </row>
    <row r="25" customFormat="false" ht="18.75" hidden="fals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 t="str">
        <f aca="true">IF(AND($F25&lt;&gt;"",$D24&lt;&gt;""),1,IF($F25&lt;&gt;"",MAX(INDIRECT($B25):$E24)+1,""))</f>
        <v/>
      </c>
      <c r="F25" s="30"/>
      <c r="G25" s="30" t="n">
        <f aca="false">IF($H25="","",IF($G24="",1,$G24+1))</f>
        <v>1</v>
      </c>
      <c r="H25" s="30" t="s">
        <v>40</v>
      </c>
      <c r="I25" s="30"/>
      <c r="J25" s="30" t="s">
        <v>39</v>
      </c>
      <c r="K25" s="30"/>
      <c r="L25" s="31"/>
      <c r="M25" s="31"/>
      <c r="N25" s="31"/>
      <c r="O25" s="31"/>
      <c r="P25" s="30" t="str">
        <f aca="false">IF($L25&lt;&gt;"",NETWORKDAYS($L25,$M25,休日!$B$4:$B$304),"")</f>
        <v/>
      </c>
      <c r="Q25" s="30" t="n">
        <v>0</v>
      </c>
      <c r="R25" s="32" t="str">
        <f aca="false">IF(OR(AND($N25="",$L25&lt;&gt;"",$L25&lt;=$U$1),AND($M25&lt;&gt;"",Q25&lt;100,$M25&lt;=$U$1)),"遅延","")</f>
        <v/>
      </c>
      <c r="S25" s="33"/>
      <c r="T25" s="33" t="n">
        <f aca="false">SUM($V25:$FM25)</f>
        <v>0</v>
      </c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fals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 t="str">
        <f aca="true">IF(AND($F26&lt;&gt;"",$D25&lt;&gt;""),1,IF($F26&lt;&gt;"",MAX(INDIRECT($B26):$E25)+1,""))</f>
        <v/>
      </c>
      <c r="F26" s="30"/>
      <c r="G26" s="30" t="n">
        <f aca="false">IF($H26="","",IF($G25="",1,$G25+1))</f>
        <v>2</v>
      </c>
      <c r="H26" s="30" t="s">
        <v>41</v>
      </c>
      <c r="I26" s="30"/>
      <c r="J26" s="30" t="s">
        <v>39</v>
      </c>
      <c r="K26" s="30"/>
      <c r="L26" s="31"/>
      <c r="M26" s="31"/>
      <c r="N26" s="31"/>
      <c r="O26" s="31"/>
      <c r="P26" s="30" t="str">
        <f aca="false">IF($L26&lt;&gt;"",NETWORKDAYS($L26,$M26,休日!$B$4:$B$304),"")</f>
        <v/>
      </c>
      <c r="Q26" s="30" t="n">
        <v>0</v>
      </c>
      <c r="R26" s="32" t="str">
        <f aca="false">IF(OR(AND($N26="",$L26&lt;&gt;"",$L26&lt;=$U$1),AND($M26&lt;&gt;"",Q26&lt;100,$M26&lt;=$U$1)),"遅延","")</f>
        <v/>
      </c>
      <c r="S26" s="33"/>
      <c r="T26" s="33" t="n">
        <f aca="false">SUM($V26:$FM26)</f>
        <v>0</v>
      </c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fals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 t="str">
        <f aca="true">IF(AND($F27&lt;&gt;"",$D26&lt;&gt;""),1,IF($F27&lt;&gt;"",MAX(INDIRECT($B27):$E26)+1,""))</f>
        <v/>
      </c>
      <c r="F27" s="30"/>
      <c r="G27" s="30" t="n">
        <f aca="false">IF($H27="","",IF($G26="",1,$G26+1))</f>
        <v>3</v>
      </c>
      <c r="H27" s="30" t="s">
        <v>42</v>
      </c>
      <c r="I27" s="30"/>
      <c r="J27" s="30" t="s">
        <v>39</v>
      </c>
      <c r="K27" s="30"/>
      <c r="L27" s="31"/>
      <c r="M27" s="31"/>
      <c r="N27" s="31"/>
      <c r="O27" s="31"/>
      <c r="P27" s="30" t="str">
        <f aca="false">IF($L27&lt;&gt;"",NETWORKDAYS($L27,$M27,休日!$B$4:$B$304),"")</f>
        <v/>
      </c>
      <c r="Q27" s="30" t="n">
        <v>0</v>
      </c>
      <c r="R27" s="32" t="str">
        <f aca="false">IF(OR(AND($N27="",$L27&lt;&gt;"",$L27&lt;=$U$1),AND($M27&lt;&gt;"",Q27&lt;100,$M27&lt;=$U$1)),"遅延","")</f>
        <v/>
      </c>
      <c r="S27" s="33"/>
      <c r="T27" s="33" t="n">
        <f aca="false">SUM($V27:$FM27)</f>
        <v>0</v>
      </c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fals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 t="str">
        <f aca="true">IF(AND($F28&lt;&gt;"",$D27&lt;&gt;""),1,IF($F28&lt;&gt;"",MAX(INDIRECT($B28):$E27)+1,""))</f>
        <v/>
      </c>
      <c r="F28" s="30"/>
      <c r="G28" s="30" t="n">
        <f aca="false">IF($H28="","",IF($G27="",1,$G27+1))</f>
        <v>4</v>
      </c>
      <c r="H28" s="30" t="s">
        <v>43</v>
      </c>
      <c r="I28" s="30"/>
      <c r="J28" s="30"/>
      <c r="K28" s="30"/>
      <c r="L28" s="31"/>
      <c r="M28" s="31"/>
      <c r="N28" s="31"/>
      <c r="O28" s="31"/>
      <c r="P28" s="30" t="str">
        <f aca="false">IF($L28&lt;&gt;"",NETWORKDAYS($L28,$M28,休日!$B$4:$B$304),"")</f>
        <v/>
      </c>
      <c r="Q28" s="30" t="n">
        <v>0</v>
      </c>
      <c r="R28" s="32" t="str">
        <f aca="false">IF(OR(AND($N28="",$L28&lt;&gt;"",$L28&lt;=$U$1),AND($M28&lt;&gt;"",Q28&lt;100,$M28&lt;=$U$1)),"遅延","")</f>
        <v/>
      </c>
      <c r="S28" s="33"/>
      <c r="T28" s="33" t="n">
        <f aca="false">SUM($V28:$FM28)</f>
        <v>0</v>
      </c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fals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 t="str">
        <f aca="true">IF(AND($F29&lt;&gt;"",$D28&lt;&gt;""),1,IF($F29&lt;&gt;"",MAX(INDIRECT($B29):$E28)+1,""))</f>
        <v/>
      </c>
      <c r="F29" s="30"/>
      <c r="G29" s="30" t="n">
        <f aca="false">IF($H29="","",IF($G28="",1,$G28+1))</f>
        <v>5</v>
      </c>
      <c r="H29" s="30" t="s">
        <v>44</v>
      </c>
      <c r="I29" s="30"/>
      <c r="J29" s="30"/>
      <c r="K29" s="30"/>
      <c r="L29" s="31"/>
      <c r="M29" s="31"/>
      <c r="N29" s="31"/>
      <c r="O29" s="31"/>
      <c r="P29" s="30" t="str">
        <f aca="false">IF($L29&lt;&gt;"",NETWORKDAYS($L29,$M29,休日!$B$4:$B$304),"")</f>
        <v/>
      </c>
      <c r="Q29" s="30" t="n">
        <v>0</v>
      </c>
      <c r="R29" s="32" t="str">
        <f aca="false">IF(OR(AND($N29="",$L29&lt;&gt;"",$L29&lt;=$U$1),AND($M29&lt;&gt;"",Q29&lt;100,$M29&lt;=$U$1)),"遅延","")</f>
        <v/>
      </c>
      <c r="S29" s="33"/>
      <c r="T29" s="33" t="n">
        <f aca="false">SUM($V29:$FM29)</f>
        <v>0</v>
      </c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fals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 t="str">
        <f aca="true">IF(AND($F30&lt;&gt;"",$D29&lt;&gt;""),1,IF($F30&lt;&gt;"",MAX(INDIRECT($B30):$E29)+1,""))</f>
        <v/>
      </c>
      <c r="F30" s="30"/>
      <c r="G30" s="30" t="n">
        <f aca="false">IF($H30="","",IF($G29="",1,$G29+1))</f>
        <v>6</v>
      </c>
      <c r="H30" s="30" t="s">
        <v>45</v>
      </c>
      <c r="I30" s="30"/>
      <c r="J30" s="30"/>
      <c r="K30" s="30"/>
      <c r="L30" s="31"/>
      <c r="M30" s="31"/>
      <c r="N30" s="31"/>
      <c r="O30" s="31"/>
      <c r="P30" s="30" t="str">
        <f aca="false">IF($L30&lt;&gt;"",NETWORKDAYS($L30,$M30,休日!$B$4:$B$304),"")</f>
        <v/>
      </c>
      <c r="Q30" s="30" t="n">
        <v>0</v>
      </c>
      <c r="R30" s="32" t="str">
        <f aca="false">IF(OR(AND($N30="",$L30&lt;&gt;"",$L30&lt;=$U$1),AND($M30&lt;&gt;"",Q30&lt;100,$M30&lt;=$U$1)),"遅延","")</f>
        <v/>
      </c>
      <c r="S30" s="33"/>
      <c r="T30" s="33" t="n">
        <f aca="false">SUM($V30:$FM30)</f>
        <v>0</v>
      </c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fals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 t="str">
        <f aca="true">IF(AND($F31&lt;&gt;"",$D30&lt;&gt;""),1,IF($F31&lt;&gt;"",MAX(INDIRECT($B31):$E30)+1,""))</f>
        <v/>
      </c>
      <c r="F31" s="30"/>
      <c r="G31" s="30" t="str">
        <f aca="false">IF($H31="","",IF($G30="",1,$G30+1))</f>
        <v/>
      </c>
      <c r="H31" s="30"/>
      <c r="I31" s="30"/>
      <c r="J31" s="30"/>
      <c r="K31" s="30"/>
      <c r="L31" s="31"/>
      <c r="M31" s="31"/>
      <c r="N31" s="31"/>
      <c r="O31" s="31"/>
      <c r="P31" s="30" t="str">
        <f aca="false">IF($L31&lt;&gt;"",NETWORKDAYS($L31,$M31,休日!$B$4:$B$304),"")</f>
        <v/>
      </c>
      <c r="Q31" s="30" t="n">
        <v>0</v>
      </c>
      <c r="R31" s="32" t="str">
        <f aca="false">IF(OR(AND($N31="",$L31&lt;&gt;"",$L31&lt;=$U$1),AND($M31&lt;&gt;"",Q31&lt;100,$M31&lt;=$U$1)),"遅延","")</f>
        <v/>
      </c>
      <c r="S31" s="33"/>
      <c r="T31" s="33" t="n">
        <f aca="false">SUM($V31:$FM31)</f>
        <v>0</v>
      </c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customFormat="false" ht="18.75" hidden="false" customHeight="true" outlineLevel="0" collapsed="false">
      <c r="B32" s="27" t="str">
        <f aca="false">IF(AND($D32&lt;&gt;"",$F32=""),"E"&amp;ROW(),$B31)</f>
        <v>E23</v>
      </c>
      <c r="C32" s="19" t="n">
        <f aca="false">IF(AND($D32&lt;&gt;"",$D32&lt;&gt;"○"),MAX($C$3:$C31)+1,$C31)</f>
        <v>2</v>
      </c>
      <c r="D32" s="28"/>
      <c r="E32" s="29" t="n">
        <f aca="true">IF(AND($F32&lt;&gt;"",$D31&lt;&gt;""),1,IF($F32&lt;&gt;"",MAX(INDIRECT($B32):$E31)+1,""))</f>
        <v>2</v>
      </c>
      <c r="F32" s="30" t="s">
        <v>46</v>
      </c>
      <c r="G32" s="30" t="str">
        <f aca="false">IF($H32="","",IF($G31="",1,$G31+1))</f>
        <v/>
      </c>
      <c r="H32" s="30"/>
      <c r="I32" s="30"/>
      <c r="J32" s="30"/>
      <c r="K32" s="30"/>
      <c r="L32" s="31"/>
      <c r="M32" s="31"/>
      <c r="N32" s="31"/>
      <c r="O32" s="31"/>
      <c r="P32" s="30" t="str">
        <f aca="false">IF($L32&lt;&gt;"",NETWORKDAYS($L32,$M32,休日!$B$4:$B$304),"")</f>
        <v/>
      </c>
      <c r="Q32" s="30" t="n">
        <v>0</v>
      </c>
      <c r="R32" s="32" t="str">
        <f aca="false">IF(OR(AND($N32="",$L32&lt;&gt;"",$L32&lt;=$U$1),AND($M32&lt;&gt;"",Q32&lt;100,$M32&lt;=$U$1)),"遅延","")</f>
        <v/>
      </c>
      <c r="S32" s="33"/>
      <c r="T32" s="33" t="n">
        <f aca="false">SUM($V32:$FM32)</f>
        <v>0</v>
      </c>
      <c r="U32" s="34"/>
      <c r="V32" s="24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6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 t="str">
        <f aca="true">IF(AND($F33&lt;&gt;"",$D32&lt;&gt;""),1,IF($F33&lt;&gt;"",MAX(INDIRECT($B33):$E32)+1,""))</f>
        <v/>
      </c>
      <c r="F33" s="30"/>
      <c r="G33" s="30" t="n">
        <f aca="false">IF($H33="","",IF($G32="",1,$G32+1))</f>
        <v>1</v>
      </c>
      <c r="H33" s="30" t="s">
        <v>47</v>
      </c>
      <c r="I33" s="30"/>
      <c r="J33" s="30"/>
      <c r="K33" s="30"/>
      <c r="L33" s="31"/>
      <c r="M33" s="31"/>
      <c r="N33" s="31"/>
      <c r="O33" s="31"/>
      <c r="P33" s="30" t="str">
        <f aca="false">IF($L33&lt;&gt;"",NETWORKDAYS($L33,$M33,休日!$B$4:$B$304),"")</f>
        <v/>
      </c>
      <c r="Q33" s="30" t="n">
        <v>0</v>
      </c>
      <c r="R33" s="32" t="str">
        <f aca="false">IF(OR(AND($N33="",$L33&lt;&gt;"",$L33&lt;=$U$1),AND($M33&lt;&gt;"",Q33&lt;100,$M33&lt;=$U$1)),"遅延","")</f>
        <v/>
      </c>
      <c r="S33" s="33"/>
      <c r="T33" s="33" t="n">
        <f aca="false">SUM($V33:$FM33)</f>
        <v>0</v>
      </c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 t="str">
        <f aca="true">IF(AND($F34&lt;&gt;"",$D33&lt;&gt;""),1,IF($F34&lt;&gt;"",MAX(INDIRECT($B34):$E33)+1,""))</f>
        <v/>
      </c>
      <c r="F34" s="30"/>
      <c r="G34" s="30" t="n">
        <f aca="false">IF($H34="","",IF($G33="",1,$G33+1))</f>
        <v>2</v>
      </c>
      <c r="H34" s="30" t="s">
        <v>48</v>
      </c>
      <c r="I34" s="30"/>
      <c r="J34" s="30"/>
      <c r="K34" s="30"/>
      <c r="L34" s="31"/>
      <c r="M34" s="31"/>
      <c r="N34" s="31"/>
      <c r="O34" s="31"/>
      <c r="P34" s="30" t="str">
        <f aca="false">IF($L34&lt;&gt;"",NETWORKDAYS($L34,$M34,休日!$B$4:$B$304),"")</f>
        <v/>
      </c>
      <c r="Q34" s="30" t="n">
        <v>0</v>
      </c>
      <c r="R34" s="32" t="str">
        <f aca="false">IF(OR(AND($N34="",$L34&lt;&gt;"",$L34&lt;=$U$1),AND($M34&lt;&gt;"",Q34&lt;100,$M34&lt;=$U$1)),"遅延","")</f>
        <v/>
      </c>
      <c r="S34" s="33"/>
      <c r="T34" s="33" t="n">
        <f aca="false">SUM($V34:$FM34)</f>
        <v>0</v>
      </c>
      <c r="U34" s="3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customFormat="false" ht="18.75" hidden="false" customHeight="true" outlineLevel="0" collapsed="false">
      <c r="B35" s="27" t="str">
        <f aca="false">IF(AND($D35&lt;&gt;"",$F35=""),"E"&amp;ROW(),$B34)</f>
        <v>E23</v>
      </c>
      <c r="C35" s="19" t="n">
        <f aca="false">IF(AND($D35&lt;&gt;"",$D35&lt;&gt;"○"),MAX($C$3:$C34)+1,$C34)</f>
        <v>2</v>
      </c>
      <c r="D35" s="28"/>
      <c r="E35" s="29" t="n">
        <f aca="true">IF(AND($F35&lt;&gt;"",$D34&lt;&gt;""),1,IF($F35&lt;&gt;"",MAX(INDIRECT($B35):$E34)+1,""))</f>
        <v>3</v>
      </c>
      <c r="F35" s="30" t="s">
        <v>49</v>
      </c>
      <c r="G35" s="30" t="str">
        <f aca="false">IF($H35="","",IF($G34="",1,$G34+1))</f>
        <v/>
      </c>
      <c r="H35" s="30"/>
      <c r="I35" s="30"/>
      <c r="J35" s="30"/>
      <c r="K35" s="30"/>
      <c r="L35" s="31"/>
      <c r="M35" s="31"/>
      <c r="N35" s="31"/>
      <c r="O35" s="31"/>
      <c r="P35" s="30" t="str">
        <f aca="false">IF($L35&lt;&gt;"",NETWORKDAYS($L35,$M35,休日!$B$4:$B$304),"")</f>
        <v/>
      </c>
      <c r="Q35" s="30" t="n">
        <v>0</v>
      </c>
      <c r="R35" s="32" t="str">
        <f aca="false">IF(OR(AND($N35="",$L35&lt;&gt;"",$L35&lt;=$U$1),AND($M35&lt;&gt;"",Q35&lt;100,$M35&lt;=$U$1)),"遅延","")</f>
        <v/>
      </c>
      <c r="S35" s="33"/>
      <c r="T35" s="33" t="n">
        <f aca="false">SUM($V35:$FM35)</f>
        <v>0</v>
      </c>
      <c r="U35" s="34"/>
      <c r="V35" s="24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6"/>
    </row>
    <row r="36" customFormat="false" ht="18.75" hidden="false" customHeight="true" outlineLevel="0" collapsed="false">
      <c r="B36" s="27" t="str">
        <f aca="false">IF(AND($D36&lt;&gt;"",$F36=""),"E"&amp;ROW(),$B35)</f>
        <v>E23</v>
      </c>
      <c r="C36" s="19" t="n">
        <f aca="false">IF(AND($D36&lt;&gt;"",$D36&lt;&gt;"○"),MAX($C$3:$C35)+1,$C35)</f>
        <v>2</v>
      </c>
      <c r="D36" s="28"/>
      <c r="E36" s="29" t="str">
        <f aca="true">IF(AND($F36&lt;&gt;"",$D35&lt;&gt;""),1,IF($F36&lt;&gt;"",MAX(INDIRECT($B36):$E35)+1,""))</f>
        <v/>
      </c>
      <c r="F36" s="30"/>
      <c r="G36" s="30" t="n">
        <f aca="false">IF($H36="","",IF($G35="",1,$G35+1))</f>
        <v>1</v>
      </c>
      <c r="H36" s="30" t="s">
        <v>50</v>
      </c>
      <c r="I36" s="30"/>
      <c r="J36" s="30"/>
      <c r="K36" s="30"/>
      <c r="L36" s="31"/>
      <c r="M36" s="31"/>
      <c r="N36" s="31"/>
      <c r="O36" s="31"/>
      <c r="P36" s="30" t="str">
        <f aca="false">IF($L36&lt;&gt;"",NETWORKDAYS($L36,$M36,休日!$B$4:$B$304),"")</f>
        <v/>
      </c>
      <c r="Q36" s="30" t="n">
        <v>0</v>
      </c>
      <c r="R36" s="32" t="str">
        <f aca="false">IF(OR(AND($N36="",$L36&lt;&gt;"",$L36&lt;=$U$1),AND($M36&lt;&gt;"",Q36&lt;100,$M36&lt;=$U$1)),"遅延","")</f>
        <v/>
      </c>
      <c r="S36" s="33"/>
      <c r="T36" s="33" t="n">
        <f aca="false">SUM($V36:$FM36)</f>
        <v>0</v>
      </c>
      <c r="U36" s="3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6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 t="str">
        <f aca="true">IF(AND($F37&lt;&gt;"",$D36&lt;&gt;""),1,IF($F37&lt;&gt;"",MAX(INDIRECT($B37):$E36)+1,""))</f>
        <v/>
      </c>
      <c r="F37" s="30"/>
      <c r="G37" s="30" t="n">
        <f aca="false">IF($H37="","",IF($G36="",1,$G36+1))</f>
        <v>2</v>
      </c>
      <c r="H37" s="30" t="s">
        <v>51</v>
      </c>
      <c r="I37" s="30"/>
      <c r="J37" s="30"/>
      <c r="K37" s="30"/>
      <c r="L37" s="31"/>
      <c r="M37" s="31"/>
      <c r="N37" s="31"/>
      <c r="O37" s="31"/>
      <c r="P37" s="30" t="str">
        <f aca="false">IF($L37&lt;&gt;"",NETWORKDAYS($L37,$M37,休日!$B$4:$B$304),"")</f>
        <v/>
      </c>
      <c r="Q37" s="30" t="n">
        <v>0</v>
      </c>
      <c r="R37" s="32" t="str">
        <f aca="false">IF(OR(AND($N37="",$L37&lt;&gt;"",$L37&lt;=$U$1),AND($M37&lt;&gt;"",Q37&lt;100,$M37&lt;=$U$1)),"遅延","")</f>
        <v/>
      </c>
      <c r="S37" s="33"/>
      <c r="T37" s="33" t="n">
        <f aca="false">SUM($V37:$FM37)</f>
        <v>0</v>
      </c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 t="str">
        <f aca="true">IF(AND($F38&lt;&gt;"",$D37&lt;&gt;""),1,IF($F38&lt;&gt;"",MAX(INDIRECT($B38):$E37)+1,""))</f>
        <v/>
      </c>
      <c r="F38" s="30"/>
      <c r="G38" s="30" t="n">
        <f aca="false">IF($H38="","",IF($G37="",1,$G37+1))</f>
        <v>3</v>
      </c>
      <c r="H38" s="30" t="s">
        <v>52</v>
      </c>
      <c r="I38" s="30"/>
      <c r="J38" s="30"/>
      <c r="K38" s="30"/>
      <c r="L38" s="31"/>
      <c r="M38" s="31"/>
      <c r="N38" s="31"/>
      <c r="O38" s="31"/>
      <c r="P38" s="30" t="str">
        <f aca="false">IF($L38&lt;&gt;"",NETWORKDAYS($L38,$M38,休日!$B$4:$B$304),"")</f>
        <v/>
      </c>
      <c r="Q38" s="30" t="n">
        <v>0</v>
      </c>
      <c r="R38" s="32" t="str">
        <f aca="false">IF(OR(AND($N38="",$L38&lt;&gt;"",$L38&lt;=$U$1),AND($M38&lt;&gt;"",Q38&lt;100,$M38&lt;=$U$1)),"遅延","")</f>
        <v/>
      </c>
      <c r="S38" s="33"/>
      <c r="T38" s="33" t="n">
        <f aca="false">SUM($V38:$FM38)</f>
        <v>0</v>
      </c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 t="str">
        <f aca="true">IF(AND($F39&lt;&gt;"",$D38&lt;&gt;""),1,IF($F39&lt;&gt;"",MAX(INDIRECT($B39):$E38)+1,""))</f>
        <v/>
      </c>
      <c r="F39" s="30"/>
      <c r="G39" s="30" t="n">
        <f aca="false">IF($H39="","",IF($G38="",1,$G38+1))</f>
        <v>4</v>
      </c>
      <c r="H39" s="30" t="s">
        <v>53</v>
      </c>
      <c r="I39" s="30"/>
      <c r="J39" s="30"/>
      <c r="K39" s="30"/>
      <c r="L39" s="31"/>
      <c r="M39" s="31"/>
      <c r="N39" s="31"/>
      <c r="O39" s="31"/>
      <c r="P39" s="30" t="str">
        <f aca="false">IF($L39&lt;&gt;"",NETWORKDAYS($L39,$M39,休日!$B$4:$B$304),"")</f>
        <v/>
      </c>
      <c r="Q39" s="30" t="n">
        <v>0</v>
      </c>
      <c r="R39" s="32" t="str">
        <f aca="false">IF(OR(AND($N39="",$L39&lt;&gt;"",$L39&lt;=$U$1),AND($M39&lt;&gt;"",Q39&lt;100,$M39&lt;=$U$1)),"遅延","")</f>
        <v/>
      </c>
      <c r="S39" s="33"/>
      <c r="T39" s="33" t="n">
        <f aca="false">SUM($V39:$FM39)</f>
        <v>0</v>
      </c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customFormat="false" ht="18.75" hidden="false" customHeight="true" outlineLevel="0" collapsed="false">
      <c r="B40" s="27" t="str">
        <f aca="false">IF(AND($D40&lt;&gt;"",$F40=""),"E"&amp;ROW(),$B39)</f>
        <v>E23</v>
      </c>
      <c r="C40" s="19" t="n">
        <f aca="false">IF(AND($D40&lt;&gt;"",$D40&lt;&gt;"○"),MAX($C$3:$C39)+1,$C39)</f>
        <v>2</v>
      </c>
      <c r="D40" s="28"/>
      <c r="E40" s="29" t="n">
        <f aca="true">IF(AND($F40&lt;&gt;"",$D39&lt;&gt;""),1,IF($F40&lt;&gt;"",MAX(INDIRECT($B40):$E39)+1,""))</f>
        <v>4</v>
      </c>
      <c r="F40" s="30" t="s">
        <v>54</v>
      </c>
      <c r="G40" s="30" t="str">
        <f aca="false">IF($H40="","",IF($G39="",1,$G39+1))</f>
        <v/>
      </c>
      <c r="H40" s="30"/>
      <c r="I40" s="30"/>
      <c r="J40" s="30"/>
      <c r="K40" s="30"/>
      <c r="L40" s="31"/>
      <c r="M40" s="31"/>
      <c r="N40" s="31"/>
      <c r="O40" s="31"/>
      <c r="P40" s="30" t="str">
        <f aca="false">IF($L40&lt;&gt;"",NETWORKDAYS($L40,$M40,休日!$B$4:$B$304),"")</f>
        <v/>
      </c>
      <c r="Q40" s="30" t="n">
        <v>0</v>
      </c>
      <c r="R40" s="32" t="str">
        <f aca="false">IF(OR(AND($N40="",$L40&lt;&gt;"",$L40&lt;=$U$1),AND($M40&lt;&gt;"",Q40&lt;100,$M40&lt;=$U$1)),"遅延","")</f>
        <v/>
      </c>
      <c r="S40" s="33"/>
      <c r="T40" s="33" t="n">
        <f aca="false">SUM($V40:$FM40)</f>
        <v>0</v>
      </c>
      <c r="U40" s="34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6"/>
    </row>
    <row r="41" customFormat="false" ht="18.75" hidden="false" customHeight="true" outlineLevel="0" collapsed="false">
      <c r="B41" s="27" t="str">
        <f aca="false">IF(AND($D41&lt;&gt;"",$F41=""),"E"&amp;ROW(),$B40)</f>
        <v>E23</v>
      </c>
      <c r="C41" s="19" t="n">
        <f aca="false">IF(AND($D41&lt;&gt;"",$D41&lt;&gt;"○"),MAX($C$3:$C40)+1,$C40)</f>
        <v>2</v>
      </c>
      <c r="D41" s="28"/>
      <c r="E41" s="29" t="str">
        <f aca="true">IF(AND($F41&lt;&gt;"",$D40&lt;&gt;""),1,IF($F41&lt;&gt;"",MAX(INDIRECT($B41):$E40)+1,""))</f>
        <v/>
      </c>
      <c r="F41" s="30"/>
      <c r="G41" s="30" t="n">
        <f aca="false">IF($H41="","",IF($G40="",1,$G40+1))</f>
        <v>1</v>
      </c>
      <c r="H41" s="30" t="s">
        <v>55</v>
      </c>
      <c r="I41" s="30"/>
      <c r="J41" s="30"/>
      <c r="K41" s="30"/>
      <c r="L41" s="31"/>
      <c r="M41" s="31"/>
      <c r="N41" s="31"/>
      <c r="O41" s="31"/>
      <c r="P41" s="30" t="str">
        <f aca="false">IF($L41&lt;&gt;"",NETWORKDAYS($L41,$M41,休日!$B$4:$B$304),"")</f>
        <v/>
      </c>
      <c r="Q41" s="30" t="n">
        <v>0</v>
      </c>
      <c r="R41" s="32" t="str">
        <f aca="false">IF(OR(AND($N41="",$L41&lt;&gt;"",$L41&lt;=$U$1),AND($M41&lt;&gt;"",Q41&lt;100,$M41&lt;=$U$1)),"遅延","")</f>
        <v/>
      </c>
      <c r="S41" s="33"/>
      <c r="T41" s="33" t="n">
        <f aca="false">SUM($V41:$FM41)</f>
        <v>0</v>
      </c>
      <c r="U41" s="34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6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 t="str">
        <f aca="true">IF(AND($F42&lt;&gt;"",$D41&lt;&gt;""),1,IF($F42&lt;&gt;"",MAX(INDIRECT($B42):$E41)+1,""))</f>
        <v/>
      </c>
      <c r="F42" s="30"/>
      <c r="G42" s="30" t="n">
        <f aca="false">IF($H42="","",IF($G41="",1,$G41+1))</f>
        <v>2</v>
      </c>
      <c r="H42" s="30" t="s">
        <v>56</v>
      </c>
      <c r="I42" s="30"/>
      <c r="J42" s="30"/>
      <c r="K42" s="30"/>
      <c r="L42" s="31"/>
      <c r="M42" s="31"/>
      <c r="N42" s="31"/>
      <c r="O42" s="31"/>
      <c r="P42" s="30" t="str">
        <f aca="false">IF($L42&lt;&gt;"",NETWORKDAYS($L42,$M42,休日!$B$4:$B$304),"")</f>
        <v/>
      </c>
      <c r="Q42" s="30" t="n">
        <v>0</v>
      </c>
      <c r="R42" s="32" t="str">
        <f aca="false">IF(OR(AND($N42="",$L42&lt;&gt;"",$L42&lt;=$U$1),AND($M42&lt;&gt;"",Q42&lt;100,$M42&lt;=$U$1)),"遅延","")</f>
        <v/>
      </c>
      <c r="S42" s="33"/>
      <c r="T42" s="33" t="n">
        <f aca="false">SUM($V42:$FM42)</f>
        <v>0</v>
      </c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 t="str">
        <f aca="true">IF(AND($F43&lt;&gt;"",$D42&lt;&gt;""),1,IF($F43&lt;&gt;"",MAX(INDIRECT($B43):$E42)+1,""))</f>
        <v/>
      </c>
      <c r="F43" s="30"/>
      <c r="G43" s="30" t="n">
        <f aca="false">IF($H43="","",IF($G42="",1,$G42+1))</f>
        <v>3</v>
      </c>
      <c r="H43" s="30" t="s">
        <v>57</v>
      </c>
      <c r="I43" s="30"/>
      <c r="J43" s="30"/>
      <c r="K43" s="30"/>
      <c r="L43" s="31"/>
      <c r="M43" s="31"/>
      <c r="N43" s="31"/>
      <c r="O43" s="31"/>
      <c r="P43" s="30" t="str">
        <f aca="false">IF($L43&lt;&gt;"",NETWORKDAYS($L43,$M43,休日!$B$4:$B$304),"")</f>
        <v/>
      </c>
      <c r="Q43" s="30" t="n">
        <v>0</v>
      </c>
      <c r="R43" s="32" t="str">
        <f aca="false">IF(OR(AND($N43="",$L43&lt;&gt;"",$L43&lt;=$U$1),AND($M43&lt;&gt;"",Q43&lt;100,$M43&lt;=$U$1)),"遅延","")</f>
        <v/>
      </c>
      <c r="S43" s="33"/>
      <c r="T43" s="33" t="n">
        <f aca="false">SUM($V43:$FM43)</f>
        <v>0</v>
      </c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 t="str">
        <f aca="true">IF(AND($F44&lt;&gt;"",$D43&lt;&gt;""),1,IF($F44&lt;&gt;"",MAX(INDIRECT($B44):$E43)+1,""))</f>
        <v/>
      </c>
      <c r="F44" s="30"/>
      <c r="G44" s="30" t="n">
        <f aca="false">IF($H44="","",IF($G43="",1,$G43+1))</f>
        <v>4</v>
      </c>
      <c r="H44" s="30" t="s">
        <v>58</v>
      </c>
      <c r="I44" s="30"/>
      <c r="J44" s="30"/>
      <c r="K44" s="30"/>
      <c r="L44" s="31"/>
      <c r="M44" s="31"/>
      <c r="N44" s="31"/>
      <c r="O44" s="31"/>
      <c r="P44" s="30" t="str">
        <f aca="false">IF($L44&lt;&gt;"",NETWORKDAYS($L44,$M44,休日!$B$4:$B$304),"")</f>
        <v/>
      </c>
      <c r="Q44" s="30" t="n">
        <v>0</v>
      </c>
      <c r="R44" s="32" t="str">
        <f aca="false">IF(OR(AND($N44="",$L44&lt;&gt;"",$L44&lt;=$U$1),AND($M44&lt;&gt;"",Q44&lt;100,$M44&lt;=$U$1)),"遅延","")</f>
        <v/>
      </c>
      <c r="S44" s="33"/>
      <c r="T44" s="33" t="n">
        <f aca="false">SUM($V44:$FM44)</f>
        <v>0</v>
      </c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f aca="false">IF($H45="","",IF($G44="",1,$G44+1))</f>
        <v>5</v>
      </c>
      <c r="H45" s="30" t="s">
        <v>59</v>
      </c>
      <c r="I45" s="30"/>
      <c r="J45" s="30"/>
      <c r="K45" s="30"/>
      <c r="L45" s="31"/>
      <c r="M45" s="31"/>
      <c r="N45" s="31"/>
      <c r="O45" s="31"/>
      <c r="P45" s="30" t="str">
        <f aca="false">IF($L45&lt;&gt;"",NETWORKDAYS($L45,$M45,休日!$B$4:$B$304),"")</f>
        <v/>
      </c>
      <c r="Q45" s="30" t="n">
        <v>0</v>
      </c>
      <c r="R45" s="32" t="str">
        <f aca="false">IF(OR(AND($N45="",$L45&lt;&gt;"",$L45&lt;=$U$1),AND($M45&lt;&gt;"",Q45&lt;100,$M45&lt;=$U$1)),"遅延","")</f>
        <v/>
      </c>
      <c r="S45" s="33"/>
      <c r="T45" s="33" t="n">
        <f aca="false">SUM($V45:$FM45)</f>
        <v>0</v>
      </c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f aca="false">IF($H46="","",IF($G45="",1,$G45+1))</f>
        <v>6</v>
      </c>
      <c r="H46" s="30" t="s">
        <v>60</v>
      </c>
      <c r="I46" s="30"/>
      <c r="J46" s="30"/>
      <c r="K46" s="30"/>
      <c r="L46" s="31"/>
      <c r="M46" s="31"/>
      <c r="N46" s="31"/>
      <c r="O46" s="31"/>
      <c r="P46" s="30" t="str">
        <f aca="false">IF($L46&lt;&gt;"",NETWORKDAYS($L46,$M46,休日!$B$4:$B$304),"")</f>
        <v/>
      </c>
      <c r="Q46" s="30" t="n">
        <v>0</v>
      </c>
      <c r="R46" s="32" t="str">
        <f aca="false">IF(OR(AND($N46="",$L46&lt;&gt;"",$L46&lt;=$U$1),AND($M46&lt;&gt;"",Q46&lt;100,$M46&lt;=$U$1)),"遅延","")</f>
        <v/>
      </c>
      <c r="S46" s="33"/>
      <c r="T46" s="33" t="n">
        <f aca="false">SUM($V46:$FM46)</f>
        <v>0</v>
      </c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customFormat="false" ht="18.75" hidden="false" customHeight="true" outlineLevel="0" collapsed="false">
      <c r="B47" s="27" t="str">
        <f aca="false">IF(AND($D47&lt;&gt;"",$F47=""),"E"&amp;ROW(),$B46)</f>
        <v>E23</v>
      </c>
      <c r="C47" s="19" t="n">
        <f aca="false">IF(AND($D47&lt;&gt;"",$D47&lt;&gt;"○"),MAX($C$3:$C46)+1,$C46)</f>
        <v>2</v>
      </c>
      <c r="D47" s="28"/>
      <c r="E47" s="29" t="n">
        <f aca="true">IF(AND($F47&lt;&gt;"",$D46&lt;&gt;""),1,IF($F47&lt;&gt;"",MAX(INDIRECT($B47):$E46)+1,""))</f>
        <v>5</v>
      </c>
      <c r="F47" s="30" t="s">
        <v>61</v>
      </c>
      <c r="G47" s="30" t="str">
        <f aca="false">IF($H47="","",IF($G46="",1,$G46+1))</f>
        <v/>
      </c>
      <c r="H47" s="30"/>
      <c r="I47" s="30"/>
      <c r="J47" s="30"/>
      <c r="K47" s="30"/>
      <c r="L47" s="31"/>
      <c r="M47" s="31"/>
      <c r="N47" s="31"/>
      <c r="O47" s="31"/>
      <c r="P47" s="30" t="str">
        <f aca="false">IF($L47&lt;&gt;"",NETWORKDAYS($L47,$M47,休日!$B$4:$B$304),"")</f>
        <v/>
      </c>
      <c r="Q47" s="30" t="n">
        <v>0</v>
      </c>
      <c r="R47" s="32" t="str">
        <f aca="false">IF(OR(AND($N47="",$L47&lt;&gt;"",$L47&lt;=$U$1),AND($M47&lt;&gt;"",Q47&lt;100,$M47&lt;=$U$1)),"遅延","")</f>
        <v/>
      </c>
      <c r="S47" s="33"/>
      <c r="T47" s="33" t="n">
        <f aca="false">SUM($V47:$FM47)</f>
        <v>0</v>
      </c>
      <c r="U47" s="34"/>
      <c r="V47" s="24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6"/>
    </row>
    <row r="48" customFormat="false" ht="18.75" hidden="false" customHeight="true" outlineLevel="0" collapsed="false">
      <c r="B48" s="27" t="str">
        <f aca="false">IF(AND($D48&lt;&gt;"",$F48=""),"E"&amp;ROW(),$B47)</f>
        <v>E23</v>
      </c>
      <c r="C48" s="19" t="n">
        <f aca="false">IF(AND($D48&lt;&gt;"",$D48&lt;&gt;"○"),MAX($C$3:$C47)+1,$C47)</f>
        <v>2</v>
      </c>
      <c r="D48" s="28"/>
      <c r="E48" s="29" t="str">
        <f aca="true">IF(AND($F48&lt;&gt;"",$D47&lt;&gt;""),1,IF($F48&lt;&gt;"",MAX(INDIRECT($B48):$E47)+1,""))</f>
        <v/>
      </c>
      <c r="F48" s="30"/>
      <c r="G48" s="30" t="n">
        <f aca="false">IF($H48="","",IF($G47="",1,$G47+1))</f>
        <v>1</v>
      </c>
      <c r="H48" s="30" t="s">
        <v>62</v>
      </c>
      <c r="I48" s="30"/>
      <c r="J48" s="30"/>
      <c r="K48" s="30"/>
      <c r="L48" s="31"/>
      <c r="M48" s="31"/>
      <c r="N48" s="31"/>
      <c r="O48" s="31"/>
      <c r="P48" s="30" t="str">
        <f aca="false">IF($L48&lt;&gt;"",NETWORKDAYS($L48,$M48,休日!$B$4:$B$304),"")</f>
        <v/>
      </c>
      <c r="Q48" s="30" t="n">
        <v>0</v>
      </c>
      <c r="R48" s="32" t="str">
        <f aca="false">IF(OR(AND($N48="",$L48&lt;&gt;"",$L48&lt;=$U$1),AND($M48&lt;&gt;"",Q48&lt;100,$M48&lt;=$U$1)),"遅延","")</f>
        <v/>
      </c>
      <c r="S48" s="33"/>
      <c r="T48" s="33" t="n">
        <f aca="false">SUM($V48:$FM48)</f>
        <v>0</v>
      </c>
      <c r="U48" s="3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6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 t="str">
        <f aca="true">IF(AND($F49&lt;&gt;"",$D48&lt;&gt;""),1,IF($F49&lt;&gt;"",MAX(INDIRECT($B49):$E48)+1,""))</f>
        <v/>
      </c>
      <c r="F49" s="30"/>
      <c r="G49" s="30" t="n">
        <f aca="false">IF($H49="","",IF($G48="",1,$G48+1))</f>
        <v>2</v>
      </c>
      <c r="H49" s="30" t="s">
        <v>63</v>
      </c>
      <c r="I49" s="30"/>
      <c r="J49" s="30"/>
      <c r="K49" s="30"/>
      <c r="L49" s="31"/>
      <c r="M49" s="31"/>
      <c r="N49" s="31"/>
      <c r="O49" s="31"/>
      <c r="P49" s="30" t="str">
        <f aca="false">IF($L49&lt;&gt;"",NETWORKDAYS($L49,$M49,休日!$B$4:$B$304),"")</f>
        <v/>
      </c>
      <c r="Q49" s="30" t="n">
        <v>0</v>
      </c>
      <c r="R49" s="32" t="str">
        <f aca="false">IF(OR(AND($N49="",$L49&lt;&gt;"",$L49&lt;=$U$1),AND($M49&lt;&gt;"",Q49&lt;100,$M49&lt;=$U$1)),"遅延","")</f>
        <v/>
      </c>
      <c r="S49" s="33"/>
      <c r="T49" s="33" t="n">
        <f aca="false">SUM($V49:$FM49)</f>
        <v>0</v>
      </c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 t="str">
        <f aca="true">IF(AND($F50&lt;&gt;"",$D49&lt;&gt;""),1,IF($F50&lt;&gt;"",MAX(INDIRECT($B50):$E49)+1,""))</f>
        <v/>
      </c>
      <c r="F50" s="30"/>
      <c r="G50" s="30" t="n">
        <f aca="false">IF($H50="","",IF($G49="",1,$G49+1))</f>
        <v>3</v>
      </c>
      <c r="H50" s="30" t="s">
        <v>64</v>
      </c>
      <c r="I50" s="30"/>
      <c r="J50" s="30"/>
      <c r="K50" s="30"/>
      <c r="L50" s="31"/>
      <c r="M50" s="31"/>
      <c r="N50" s="31"/>
      <c r="O50" s="31"/>
      <c r="P50" s="30" t="str">
        <f aca="false">IF($L50&lt;&gt;"",NETWORKDAYS($L50,$M50,休日!$B$4:$B$304),"")</f>
        <v/>
      </c>
      <c r="Q50" s="30" t="n">
        <v>0</v>
      </c>
      <c r="R50" s="32" t="str">
        <f aca="false">IF(OR(AND($N50="",$L50&lt;&gt;"",$L50&lt;=$U$1),AND($M50&lt;&gt;"",Q50&lt;100,$M50&lt;=$U$1)),"遅延","")</f>
        <v/>
      </c>
      <c r="S50" s="33"/>
      <c r="T50" s="33" t="n">
        <f aca="false">SUM($V50:$FM50)</f>
        <v>0</v>
      </c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 t="str">
        <f aca="true">IF(AND($F51&lt;&gt;"",$D50&lt;&gt;""),1,IF($F51&lt;&gt;"",MAX(INDIRECT($B51):$E50)+1,""))</f>
        <v/>
      </c>
      <c r="F51" s="30"/>
      <c r="G51" s="30" t="n">
        <f aca="false">IF($H51="","",IF($G50="",1,$G50+1))</f>
        <v>4</v>
      </c>
      <c r="H51" s="30" t="s">
        <v>65</v>
      </c>
      <c r="I51" s="30"/>
      <c r="J51" s="30"/>
      <c r="K51" s="30"/>
      <c r="L51" s="31"/>
      <c r="M51" s="31"/>
      <c r="N51" s="31"/>
      <c r="O51" s="31"/>
      <c r="P51" s="30" t="str">
        <f aca="false">IF($L51&lt;&gt;"",NETWORKDAYS($L51,$M51,休日!$B$4:$B$304),"")</f>
        <v/>
      </c>
      <c r="Q51" s="30" t="n">
        <v>0</v>
      </c>
      <c r="R51" s="32" t="str">
        <f aca="false">IF(OR(AND($N51="",$L51&lt;&gt;"",$L51&lt;=$U$1),AND($M51&lt;&gt;"",Q51&lt;100,$M51&lt;=$U$1)),"遅延","")</f>
        <v/>
      </c>
      <c r="S51" s="33"/>
      <c r="T51" s="33" t="n">
        <f aca="false">SUM($V51:$FM51)</f>
        <v>0</v>
      </c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E52</v>
      </c>
      <c r="C52" s="19" t="n">
        <f aca="false">IF(AND($D52&lt;&gt;"",$D52&lt;&gt;"○"),MAX($C$3:$C51)+1,$C51)</f>
        <v>3</v>
      </c>
      <c r="D52" s="28" t="s">
        <v>66</v>
      </c>
      <c r="E52" s="29" t="str">
        <f aca="true">IF(AND($F52&lt;&gt;"",$D51&lt;&gt;""),1,IF($F52&lt;&gt;"",MAX(INDIRECT($B52):$E51)+1,""))</f>
        <v/>
      </c>
      <c r="F52" s="30"/>
      <c r="G52" s="30" t="str">
        <f aca="false">IF($H52="","",IF($G51="",1,$G51+1))</f>
        <v/>
      </c>
      <c r="H52" s="30"/>
      <c r="I52" s="30"/>
      <c r="J52" s="30"/>
      <c r="K52" s="30"/>
      <c r="L52" s="31"/>
      <c r="M52" s="31"/>
      <c r="N52" s="31"/>
      <c r="O52" s="31"/>
      <c r="P52" s="30" t="str">
        <f aca="false">IF($L52&lt;&gt;"",NETWORKDAYS($L52,$M52,休日!$B$4:$B$304),"")</f>
        <v/>
      </c>
      <c r="Q52" s="30" t="n">
        <v>0</v>
      </c>
      <c r="R52" s="32" t="str">
        <f aca="false">IF(OR(AND($N52="",$L52&lt;&gt;"",$L52&lt;=$U$1),AND($M52&lt;&gt;"",Q52&lt;100,$M52&lt;=$U$1)),"遅延","")</f>
        <v/>
      </c>
      <c r="S52" s="33"/>
      <c r="T52" s="33" t="n">
        <f aca="false">SUM($V52:$FM52)</f>
        <v>0</v>
      </c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customFormat="false" ht="18.75" hidden="false" customHeight="true" outlineLevel="0" collapsed="false">
      <c r="B53" s="27" t="str">
        <f aca="false">IF(AND($D53&lt;&gt;"",$F53=""),"E"&amp;ROW(),$B52)</f>
        <v>E52</v>
      </c>
      <c r="C53" s="19" t="n">
        <f aca="false">IF(AND($D53&lt;&gt;"",$D53&lt;&gt;"○"),MAX($C$3:$C52)+1,$C52)</f>
        <v>3</v>
      </c>
      <c r="D53" s="28"/>
      <c r="E53" s="29" t="n">
        <f aca="true">IF(AND($F53&lt;&gt;"",$D52&lt;&gt;""),1,IF($F53&lt;&gt;"",MAX(INDIRECT($B53):$E52)+1,""))</f>
        <v>1</v>
      </c>
      <c r="F53" s="30" t="s">
        <v>67</v>
      </c>
      <c r="G53" s="30" t="str">
        <f aca="false">IF($H53="","",IF($G52="",1,$G52+1))</f>
        <v/>
      </c>
      <c r="H53" s="30"/>
      <c r="I53" s="30"/>
      <c r="J53" s="30"/>
      <c r="K53" s="30"/>
      <c r="L53" s="31"/>
      <c r="M53" s="31"/>
      <c r="N53" s="31"/>
      <c r="O53" s="31"/>
      <c r="P53" s="30" t="str">
        <f aca="false">IF($L53&lt;&gt;"",NETWORKDAYS($L53,$M53,休日!$B$4:$B$304),"")</f>
        <v/>
      </c>
      <c r="Q53" s="30" t="n">
        <v>0</v>
      </c>
      <c r="R53" s="32" t="str">
        <f aca="false">IF(OR(AND($N53="",$L53&lt;&gt;"",$L53&lt;=$U$1),AND($M53&lt;&gt;"",Q53&lt;100,$M53&lt;=$U$1)),"遅延","")</f>
        <v/>
      </c>
      <c r="S53" s="33"/>
      <c r="T53" s="33" t="n">
        <f aca="false">SUM($V53:$FM53)</f>
        <v>0</v>
      </c>
      <c r="U53" s="34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6"/>
    </row>
    <row r="54" customFormat="false" ht="18.75" hidden="false" customHeight="true" outlineLevel="0" collapsed="false">
      <c r="B54" s="27" t="str">
        <f aca="false">IF(AND($D54&lt;&gt;"",$F54=""),"E"&amp;ROW(),$B53)</f>
        <v>E52</v>
      </c>
      <c r="C54" s="19" t="n">
        <f aca="false">IF(AND($D54&lt;&gt;"",$D54&lt;&gt;"○"),MAX($C$3:$C53)+1,$C53)</f>
        <v>3</v>
      </c>
      <c r="D54" s="28"/>
      <c r="E54" s="29" t="str">
        <f aca="true">IF(AND($F54&lt;&gt;"",$D53&lt;&gt;""),1,IF($F54&lt;&gt;"",MAX(INDIRECT($B54):$E53)+1,""))</f>
        <v/>
      </c>
      <c r="F54" s="30"/>
      <c r="G54" s="30" t="n">
        <f aca="false">IF($H54="","",IF($G53="",1,$G53+1))</f>
        <v>1</v>
      </c>
      <c r="H54" s="30" t="s">
        <v>68</v>
      </c>
      <c r="I54" s="30"/>
      <c r="J54" s="30"/>
      <c r="K54" s="30"/>
      <c r="L54" s="31"/>
      <c r="M54" s="31"/>
      <c r="N54" s="31"/>
      <c r="O54" s="31"/>
      <c r="P54" s="30" t="str">
        <f aca="false">IF($L54&lt;&gt;"",NETWORKDAYS($L54,$M54,休日!$B$4:$B$304),"")</f>
        <v/>
      </c>
      <c r="Q54" s="30" t="n">
        <v>0</v>
      </c>
      <c r="R54" s="32" t="str">
        <f aca="false">IF(OR(AND($N54="",$L54&lt;&gt;"",$L54&lt;=$U$1),AND($M54&lt;&gt;"",Q54&lt;100,$M54&lt;=$U$1)),"遅延","")</f>
        <v/>
      </c>
      <c r="S54" s="33"/>
      <c r="T54" s="33" t="n">
        <f aca="false">SUM($V54:$FM54)</f>
        <v>0</v>
      </c>
      <c r="U54" s="3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6"/>
    </row>
    <row r="55" customFormat="false" ht="18.75" hidden="false" customHeight="true" outlineLevel="0" collapsed="false">
      <c r="B55" s="27" t="str">
        <f aca="false">IF(AND($D55&lt;&gt;"",$F55=""),"E"&amp;ROW(),$B54)</f>
        <v>E52</v>
      </c>
      <c r="C55" s="19" t="n">
        <f aca="false">IF(AND($D55&lt;&gt;"",$D55&lt;&gt;"○"),MAX($C$3:$C54)+1,$C54)</f>
        <v>3</v>
      </c>
      <c r="D55" s="28"/>
      <c r="E55" s="29" t="str">
        <f aca="true">IF(AND($F55&lt;&gt;"",$D54&lt;&gt;""),1,IF($F55&lt;&gt;"",MAX(INDIRECT($B55):$E54)+1,""))</f>
        <v/>
      </c>
      <c r="F55" s="30"/>
      <c r="G55" s="30" t="n">
        <f aca="false">IF($H55="","",IF($G54="",1,$G54+1))</f>
        <v>2</v>
      </c>
      <c r="H55" s="30" t="s">
        <v>69</v>
      </c>
      <c r="I55" s="30"/>
      <c r="J55" s="30"/>
      <c r="K55" s="30"/>
      <c r="L55" s="31"/>
      <c r="M55" s="31"/>
      <c r="N55" s="31"/>
      <c r="O55" s="31"/>
      <c r="P55" s="30" t="str">
        <f aca="false">IF($L55&lt;&gt;"",NETWORKDAYS($L55,$M55,休日!$B$4:$B$304),"")</f>
        <v/>
      </c>
      <c r="Q55" s="30" t="n">
        <v>0</v>
      </c>
      <c r="R55" s="32" t="str">
        <f aca="false">IF(OR(AND($N55="",$L55&lt;&gt;"",$L55&lt;=$U$1),AND($M55&lt;&gt;"",Q55&lt;100,$M55&lt;=$U$1)),"遅延","")</f>
        <v/>
      </c>
      <c r="S55" s="33"/>
      <c r="T55" s="33" t="n">
        <f aca="false">SUM($V55:$FM55)</f>
        <v>0</v>
      </c>
      <c r="U55" s="34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s="1" customFormat="true" ht="18.75" hidden="false" customHeight="true" outlineLevel="0" collapsed="false">
      <c r="B56" s="18" t="str">
        <f aca="false">IF(AND($D56&lt;&gt;"",$F56=""),"E"&amp;ROW(),$B55)</f>
        <v>E52</v>
      </c>
      <c r="C56" s="19" t="n">
        <f aca="false">IF(AND($D56&lt;&gt;"",$D56&lt;&gt;"○"),MAX($C$3:$C55)+1,$C55)</f>
        <v>3</v>
      </c>
      <c r="D56" s="36"/>
      <c r="E56" s="37" t="str">
        <f aca="true">IF(AND($F56&lt;&gt;"",$D55&lt;&gt;""),1,IF($F56&lt;&gt;"",MAX(INDIRECT($B56):$E55)+1,""))</f>
        <v/>
      </c>
      <c r="F56" s="36"/>
      <c r="G56" s="37" t="n">
        <f aca="false">IF($H56="","",IF($G55="",1,$G55+1))</f>
        <v>3</v>
      </c>
      <c r="H56" s="36" t="s">
        <v>67</v>
      </c>
      <c r="I56" s="36"/>
      <c r="J56" s="36"/>
      <c r="K56" s="20"/>
      <c r="L56" s="22"/>
      <c r="M56" s="22"/>
      <c r="N56" s="22"/>
      <c r="O56" s="22"/>
      <c r="P56" s="20" t="str">
        <f aca="false">IF($L56&lt;&gt;"",NETWORKDAYS($L56,$M56,休日!$B$4:$B$304),"")</f>
        <v/>
      </c>
      <c r="Q56" s="20"/>
      <c r="R56" s="20" t="str">
        <f aca="false">IF(OR(AND($N56="",$L56&lt;&gt;"",$L56&lt;=$U$1),AND($M56&lt;&gt;"",Q56&lt;100,$M56&lt;=$U$1)),"遅延","")</f>
        <v/>
      </c>
      <c r="S56" s="20"/>
      <c r="T56" s="20" t="n">
        <f aca="false">SUM($V56:$FM56)</f>
        <v>0</v>
      </c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customFormat="false" ht="18.75" hidden="false" customHeight="true" outlineLevel="0" collapsed="false">
      <c r="B57" s="27" t="str">
        <f aca="false">IF(AND($D57&lt;&gt;"",$F57=""),"E"&amp;ROW(),$B56)</f>
        <v>E52</v>
      </c>
      <c r="C57" s="19" t="n">
        <f aca="false">IF(AND($D57&lt;&gt;"",$D57&lt;&gt;"○"),MAX($C$3:$C56)+1,$C56)</f>
        <v>3</v>
      </c>
      <c r="D57" s="28"/>
      <c r="E57" s="29" t="n">
        <f aca="true">IF(AND($F57&lt;&gt;"",$D56&lt;&gt;""),1,IF($F57&lt;&gt;"",MAX(INDIRECT($B57):$E56)+1,""))</f>
        <v>2</v>
      </c>
      <c r="F57" s="30" t="s">
        <v>70</v>
      </c>
      <c r="G57" s="30" t="str">
        <f aca="false">IF($H57="","",IF($G56="",1,$G56+1))</f>
        <v/>
      </c>
      <c r="H57" s="30"/>
      <c r="I57" s="30"/>
      <c r="J57" s="30"/>
      <c r="K57" s="30"/>
      <c r="L57" s="31"/>
      <c r="M57" s="31"/>
      <c r="N57" s="31"/>
      <c r="O57" s="31"/>
      <c r="P57" s="30" t="str">
        <f aca="false">IF($L57&lt;&gt;"",NETWORKDAYS($L57,$M57,休日!$B$4:$B$304),"")</f>
        <v/>
      </c>
      <c r="Q57" s="30" t="n">
        <v>0</v>
      </c>
      <c r="R57" s="32" t="str">
        <f aca="false">IF(OR(AND($N57="",$L57&lt;&gt;"",$L57&lt;=$U$1),AND($M57&lt;&gt;"",Q57&lt;100,$M57&lt;=$U$1)),"遅延","")</f>
        <v/>
      </c>
      <c r="S57" s="33"/>
      <c r="T57" s="33" t="n">
        <f aca="false">SUM($V57:$FM57)</f>
        <v>0</v>
      </c>
      <c r="U57" s="3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6"/>
    </row>
    <row r="58" customFormat="false" ht="18.75" hidden="false" customHeight="true" outlineLevel="0" collapsed="false">
      <c r="B58" s="27" t="str">
        <f aca="false">IF(AND($D58&lt;&gt;"",$F58=""),"E"&amp;ROW(),$B57)</f>
        <v>E52</v>
      </c>
      <c r="C58" s="19" t="n">
        <f aca="false">IF(AND($D58&lt;&gt;"",$D58&lt;&gt;"○"),MAX($C$3:$C57)+1,$C57)</f>
        <v>3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f aca="false">IF($H58="","",IF($G57="",1,$G57+1))</f>
        <v>1</v>
      </c>
      <c r="H58" s="30" t="s">
        <v>70</v>
      </c>
      <c r="I58" s="30"/>
      <c r="J58" s="30"/>
      <c r="K58" s="30"/>
      <c r="L58" s="31"/>
      <c r="M58" s="31"/>
      <c r="N58" s="31"/>
      <c r="O58" s="31"/>
      <c r="P58" s="30" t="str">
        <f aca="false">IF($L58&lt;&gt;"",NETWORKDAYS($L58,$M58,休日!$B$4:$B$304),"")</f>
        <v/>
      </c>
      <c r="Q58" s="30" t="n">
        <v>0</v>
      </c>
      <c r="R58" s="32" t="str">
        <f aca="false">IF(OR(AND($N58="",$L58&lt;&gt;"",$L58&lt;=$U$1),AND($M58&lt;&gt;"",Q58&lt;100,$M58&lt;=$U$1)),"遅延","")</f>
        <v/>
      </c>
      <c r="S58" s="33"/>
      <c r="T58" s="33" t="n">
        <f aca="false">SUM($V58:$FM58)</f>
        <v>0</v>
      </c>
      <c r="U58" s="3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6"/>
    </row>
    <row r="59" customFormat="false" ht="18.75" hidden="false" customHeight="true" outlineLevel="0" collapsed="false">
      <c r="B59" s="27" t="str">
        <f aca="false">IF(AND($D59&lt;&gt;"",$F59=""),"E"&amp;ROW(),$B58)</f>
        <v>E52</v>
      </c>
      <c r="C59" s="19" t="n">
        <f aca="false">IF(AND($D59&lt;&gt;"",$D59&lt;&gt;"○"),MAX($C$3:$C58)+1,$C58)</f>
        <v>3</v>
      </c>
      <c r="D59" s="28"/>
      <c r="E59" s="29" t="str">
        <f aca="true">IF(AND($F59&lt;&gt;"",$D58&lt;&gt;""),1,IF($F59&lt;&gt;"",MAX(INDIRECT($B59):$E58)+1,""))</f>
        <v/>
      </c>
      <c r="F59" s="30"/>
      <c r="G59" s="30" t="n">
        <f aca="false">IF($H59="","",IF($G58="",1,$G58+1))</f>
        <v>2</v>
      </c>
      <c r="H59" s="30" t="s">
        <v>71</v>
      </c>
      <c r="I59" s="30"/>
      <c r="J59" s="30"/>
      <c r="K59" s="30"/>
      <c r="L59" s="31"/>
      <c r="M59" s="31"/>
      <c r="N59" s="31"/>
      <c r="O59" s="31"/>
      <c r="P59" s="30" t="str">
        <f aca="false">IF($L59&lt;&gt;"",NETWORKDAYS($L59,$M59,休日!$B$4:$B$304),"")</f>
        <v/>
      </c>
      <c r="Q59" s="30" t="n">
        <v>0</v>
      </c>
      <c r="R59" s="32" t="str">
        <f aca="false">IF(OR(AND($N59="",$L59&lt;&gt;"",$L59&lt;=$U$1),AND($M59&lt;&gt;"",Q59&lt;100,$M59&lt;=$U$1)),"遅延","")</f>
        <v/>
      </c>
      <c r="S59" s="33"/>
      <c r="T59" s="33" t="n">
        <f aca="false">SUM($V59:$FM59)</f>
        <v>0</v>
      </c>
      <c r="U59" s="34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E52</v>
      </c>
      <c r="C60" s="19" t="n">
        <f aca="false">IF(AND($D60&lt;&gt;"",$D60&lt;&gt;"○"),MAX($C$3:$C59)+1,$C59)</f>
        <v>3</v>
      </c>
      <c r="D60" s="28"/>
      <c r="E60" s="29" t="str">
        <f aca="true">IF(AND($F60&lt;&gt;"",$D59&lt;&gt;""),1,IF($F60&lt;&gt;"",MAX(INDIRECT($B60):$E59)+1,""))</f>
        <v/>
      </c>
      <c r="F60" s="30"/>
      <c r="G60" s="30" t="n">
        <f aca="false">IF($H60="","",IF($G59="",1,$G59+1))</f>
        <v>3</v>
      </c>
      <c r="H60" s="30" t="s">
        <v>72</v>
      </c>
      <c r="I60" s="30"/>
      <c r="J60" s="30"/>
      <c r="K60" s="30"/>
      <c r="L60" s="31"/>
      <c r="M60" s="31"/>
      <c r="N60" s="31"/>
      <c r="O60" s="31"/>
      <c r="P60" s="30" t="str">
        <f aca="false">IF($L60&lt;&gt;"",NETWORKDAYS($L60,$M60,休日!$B$4:$B$304),"")</f>
        <v/>
      </c>
      <c r="Q60" s="30" t="n">
        <v>0</v>
      </c>
      <c r="R60" s="32" t="str">
        <f aca="false">IF(OR(AND($N60="",$L60&lt;&gt;"",$L60&lt;=$U$1),AND($M60&lt;&gt;"",Q60&lt;100,$M60&lt;=$U$1)),"遅延","")</f>
        <v/>
      </c>
      <c r="S60" s="33"/>
      <c r="T60" s="33" t="n">
        <f aca="false">SUM($V60:$FM60)</f>
        <v>0</v>
      </c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customFormat="false" ht="18.75" hidden="false" customHeight="true" outlineLevel="0" collapsed="false">
      <c r="B61" s="27" t="str">
        <f aca="false">IF(AND($D61&lt;&gt;"",$F61=""),"E"&amp;ROW(),$B60)</f>
        <v>E52</v>
      </c>
      <c r="C61" s="19" t="n">
        <f aca="false">IF(AND($D61&lt;&gt;"",$D61&lt;&gt;"○"),MAX($C$3:$C60)+1,$C60)</f>
        <v>3</v>
      </c>
      <c r="D61" s="28"/>
      <c r="E61" s="29" t="n">
        <f aca="true">IF(AND($F61&lt;&gt;"",$D60&lt;&gt;""),1,IF($F61&lt;&gt;"",MAX(INDIRECT($B61):$E60)+1,""))</f>
        <v>3</v>
      </c>
      <c r="F61" s="30" t="s">
        <v>73</v>
      </c>
      <c r="G61" s="30" t="str">
        <f aca="false">IF($H61="","",IF($G60="",1,$G60+1))</f>
        <v/>
      </c>
      <c r="H61" s="30"/>
      <c r="I61" s="30"/>
      <c r="J61" s="30"/>
      <c r="K61" s="30"/>
      <c r="L61" s="31"/>
      <c r="M61" s="31"/>
      <c r="N61" s="31"/>
      <c r="O61" s="31"/>
      <c r="P61" s="30" t="str">
        <f aca="false">IF($L61&lt;&gt;"",NETWORKDAYS($L61,$M61,休日!$B$4:$B$304),"")</f>
        <v/>
      </c>
      <c r="Q61" s="30" t="n">
        <v>0</v>
      </c>
      <c r="R61" s="32" t="str">
        <f aca="false">IF(OR(AND($N61="",$L61&lt;&gt;"",$L61&lt;=$U$1),AND($M61&lt;&gt;"",Q61&lt;100,$M61&lt;=$U$1)),"遅延","")</f>
        <v/>
      </c>
      <c r="S61" s="33"/>
      <c r="T61" s="33" t="n">
        <f aca="false">SUM($V61:$FM61)</f>
        <v>0</v>
      </c>
      <c r="U61" s="34"/>
      <c r="V61" s="24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6"/>
    </row>
    <row r="62" customFormat="false" ht="18.75" hidden="false" customHeight="true" outlineLevel="0" collapsed="false">
      <c r="B62" s="27" t="str">
        <f aca="false">IF(AND($D62&lt;&gt;"",$F62=""),"E"&amp;ROW(),$B61)</f>
        <v>E52</v>
      </c>
      <c r="C62" s="19" t="n">
        <f aca="false">IF(AND($D62&lt;&gt;"",$D62&lt;&gt;"○"),MAX($C$3:$C61)+1,$C61)</f>
        <v>3</v>
      </c>
      <c r="D62" s="28"/>
      <c r="E62" s="29" t="str">
        <f aca="true">IF(AND($F62&lt;&gt;"",$D61&lt;&gt;""),1,IF($F62&lt;&gt;"",MAX(INDIRECT($B62):$E61)+1,""))</f>
        <v/>
      </c>
      <c r="F62" s="30"/>
      <c r="G62" s="30" t="n">
        <f aca="false">IF($H62="","",IF($G61="",1,$G61+1))</f>
        <v>1</v>
      </c>
      <c r="H62" s="30" t="s">
        <v>74</v>
      </c>
      <c r="I62" s="30"/>
      <c r="J62" s="30"/>
      <c r="K62" s="30"/>
      <c r="L62" s="31"/>
      <c r="M62" s="31"/>
      <c r="N62" s="31"/>
      <c r="O62" s="31"/>
      <c r="P62" s="30" t="str">
        <f aca="false">IF($L62&lt;&gt;"",NETWORKDAYS($L62,$M62,休日!$B$4:$B$304),"")</f>
        <v/>
      </c>
      <c r="Q62" s="30" t="n">
        <v>0</v>
      </c>
      <c r="R62" s="32" t="str">
        <f aca="false">IF(OR(AND($N62="",$L62&lt;&gt;"",$L62&lt;=$U$1),AND($M62&lt;&gt;"",Q62&lt;100,$M62&lt;=$U$1)),"遅延","")</f>
        <v/>
      </c>
      <c r="S62" s="33"/>
      <c r="T62" s="33" t="n">
        <f aca="false">SUM($V62:$FM62)</f>
        <v>0</v>
      </c>
      <c r="U62" s="34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6"/>
    </row>
    <row r="63" customFormat="false" ht="18.75" hidden="false" customHeight="true" outlineLevel="0" collapsed="false">
      <c r="B63" s="27" t="str">
        <f aca="false">IF(AND($D63&lt;&gt;"",$F63=""),"E"&amp;ROW(),$B62)</f>
        <v>E52</v>
      </c>
      <c r="C63" s="19" t="n">
        <f aca="false">IF(AND($D63&lt;&gt;"",$D63&lt;&gt;"○"),MAX($C$3:$C62)+1,$C62)</f>
        <v>3</v>
      </c>
      <c r="D63" s="28"/>
      <c r="E63" s="29" t="str">
        <f aca="true">IF(AND($F63&lt;&gt;"",$D62&lt;&gt;""),1,IF($F63&lt;&gt;"",MAX(INDIRECT($B63):$E62)+1,""))</f>
        <v/>
      </c>
      <c r="F63" s="30"/>
      <c r="G63" s="30" t="str">
        <f aca="false">IF($H63="","",IF($G62="",1,$G62+1))</f>
        <v/>
      </c>
      <c r="H63" s="30"/>
      <c r="I63" s="30"/>
      <c r="J63" s="30"/>
      <c r="K63" s="30"/>
      <c r="L63" s="31"/>
      <c r="M63" s="31"/>
      <c r="N63" s="31"/>
      <c r="O63" s="31"/>
      <c r="P63" s="30" t="str">
        <f aca="false">IF($L63&lt;&gt;"",NETWORKDAYS($L63,$M63,休日!$B$4:$B$304),"")</f>
        <v/>
      </c>
      <c r="Q63" s="30" t="n">
        <v>0</v>
      </c>
      <c r="R63" s="32" t="str">
        <f aca="false">IF(OR(AND($N63="",$L63&lt;&gt;"",$L63&lt;=$U$1),AND($M63&lt;&gt;"",Q63&lt;100,$M63&lt;=$U$1)),"遅延","")</f>
        <v/>
      </c>
      <c r="S63" s="33"/>
      <c r="T63" s="33" t="n">
        <f aca="false">SUM($V63:$FM63)</f>
        <v>0</v>
      </c>
      <c r="U63" s="3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E52</v>
      </c>
      <c r="C64" s="19" t="n">
        <f aca="false">IF(AND($D64&lt;&gt;"",$D64&lt;&gt;"○"),MAX($C$3:$C63)+1,$C63)</f>
        <v>3</v>
      </c>
      <c r="D64" s="28"/>
      <c r="E64" s="29" t="str">
        <f aca="true">IF(AND($F64&lt;&gt;"",$D63&lt;&gt;""),1,IF($F64&lt;&gt;"",MAX(INDIRECT($B64):$E63)+1,""))</f>
        <v/>
      </c>
      <c r="F64" s="30"/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 t="str">
        <f aca="false">IF($L64&lt;&gt;"",NETWORKDAYS($L64,$M64,休日!$B$4:$B$304),"")</f>
        <v/>
      </c>
      <c r="Q64" s="30" t="n">
        <v>0</v>
      </c>
      <c r="R64" s="32" t="str">
        <f aca="false">IF(OR(AND($N64="",$L64&lt;&gt;"",$L64&lt;=$U$1),AND($M64&lt;&gt;"",Q64&lt;100,$M64&lt;=$U$1)),"遅延","")</f>
        <v/>
      </c>
      <c r="S64" s="33"/>
      <c r="T64" s="33" t="n">
        <f aca="false">SUM($V64:$FM64)</f>
        <v>0</v>
      </c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E65</v>
      </c>
      <c r="C65" s="19" t="n">
        <f aca="false">IF(AND($D65&lt;&gt;"",$D65&lt;&gt;"○"),MAX($C$3:$C64)+1,$C64)</f>
        <v>4</v>
      </c>
      <c r="D65" s="28" t="s">
        <v>75</v>
      </c>
      <c r="E65" s="29" t="str">
        <f aca="true">IF(AND($F65&lt;&gt;"",$D64&lt;&gt;""),1,IF($F65&lt;&gt;"",MAX(INDIRECT($B65):$E64)+1,""))</f>
        <v/>
      </c>
      <c r="F65" s="30"/>
      <c r="G65" s="30" t="str">
        <f aca="false">IF($H65="","",IF($G64="",1,$G64+1))</f>
        <v/>
      </c>
      <c r="H65" s="30"/>
      <c r="I65" s="30"/>
      <c r="J65" s="30"/>
      <c r="K65" s="30"/>
      <c r="L65" s="31"/>
      <c r="M65" s="31"/>
      <c r="N65" s="31"/>
      <c r="O65" s="31"/>
      <c r="P65" s="30" t="str">
        <f aca="false">IF($L65&lt;&gt;"",NETWORKDAYS($L65,$M65,休日!$B$4:$B$304),"")</f>
        <v/>
      </c>
      <c r="Q65" s="30" t="n">
        <v>0</v>
      </c>
      <c r="R65" s="32" t="str">
        <f aca="false">IF(OR(AND($N65="",$L65&lt;&gt;"",$L65&lt;=$U$1),AND($M65&lt;&gt;"",Q65&lt;100,$M65&lt;=$U$1)),"遅延","")</f>
        <v/>
      </c>
      <c r="S65" s="33"/>
      <c r="T65" s="33" t="n">
        <f aca="false">SUM($V65:$FM65)</f>
        <v>0</v>
      </c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customFormat="false" ht="18.75" hidden="false" customHeight="true" outlineLevel="0" collapsed="false">
      <c r="B66" s="27" t="str">
        <f aca="false">IF(AND($D66&lt;&gt;"",$F66=""),"E"&amp;ROW(),$B65)</f>
        <v>E65</v>
      </c>
      <c r="C66" s="19" t="n">
        <f aca="false">IF(AND($D66&lt;&gt;"",$D66&lt;&gt;"○"),MAX($C$3:$C65)+1,$C65)</f>
        <v>4</v>
      </c>
      <c r="D66" s="28"/>
      <c r="E66" s="29" t="n">
        <f aca="true">IF(AND($F66&lt;&gt;"",$D65&lt;&gt;""),1,IF($F66&lt;&gt;"",MAX(INDIRECT($B66):$E65)+1,""))</f>
        <v>1</v>
      </c>
      <c r="F66" s="30" t="s">
        <v>76</v>
      </c>
      <c r="G66" s="30" t="str">
        <f aca="false">IF($H66="","",IF($G65="",1,$G65+1))</f>
        <v/>
      </c>
      <c r="H66" s="30"/>
      <c r="I66" s="30"/>
      <c r="J66" s="30"/>
      <c r="K66" s="30"/>
      <c r="L66" s="31"/>
      <c r="M66" s="31"/>
      <c r="N66" s="31"/>
      <c r="O66" s="31"/>
      <c r="P66" s="30" t="str">
        <f aca="false">IF($L66&lt;&gt;"",NETWORKDAYS($L66,$M66,休日!$B$4:$B$304),"")</f>
        <v/>
      </c>
      <c r="Q66" s="30" t="n">
        <v>0</v>
      </c>
      <c r="R66" s="32" t="str">
        <f aca="false">IF(OR(AND($N66="",$L66&lt;&gt;"",$L66&lt;=$U$1),AND($M66&lt;&gt;"",Q66&lt;100,$M66&lt;=$U$1)),"遅延","")</f>
        <v/>
      </c>
      <c r="S66" s="33"/>
      <c r="T66" s="33" t="n">
        <f aca="false">SUM($V66:$FM66)</f>
        <v>0</v>
      </c>
      <c r="U66" s="34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6"/>
    </row>
    <row r="67" customFormat="false" ht="18.75" hidden="false" customHeight="true" outlineLevel="0" collapsed="false">
      <c r="B67" s="27" t="str">
        <f aca="false">IF(AND($D67&lt;&gt;"",$F67=""),"E"&amp;ROW(),$B66)</f>
        <v>E65</v>
      </c>
      <c r="C67" s="19" t="n">
        <f aca="false">IF(AND($D67&lt;&gt;"",$D67&lt;&gt;"○"),MAX($C$3:$C66)+1,$C66)</f>
        <v>4</v>
      </c>
      <c r="D67" s="28"/>
      <c r="E67" s="29" t="str">
        <f aca="true">IF(AND($F67&lt;&gt;"",$D66&lt;&gt;""),1,IF($F67&lt;&gt;"",MAX(INDIRECT($B67):$E66)+1,""))</f>
        <v/>
      </c>
      <c r="F67" s="30"/>
      <c r="G67" s="30" t="n">
        <f aca="false">IF($H67="","",IF($G66="",1,$G66+1))</f>
        <v>1</v>
      </c>
      <c r="H67" s="30" t="s">
        <v>77</v>
      </c>
      <c r="I67" s="30"/>
      <c r="J67" s="30"/>
      <c r="K67" s="30"/>
      <c r="L67" s="31"/>
      <c r="M67" s="31"/>
      <c r="N67" s="31"/>
      <c r="O67" s="31"/>
      <c r="P67" s="30" t="str">
        <f aca="false">IF($L67&lt;&gt;"",NETWORKDAYS($L67,$M67,休日!$B$4:$B$304),"")</f>
        <v/>
      </c>
      <c r="Q67" s="30" t="n">
        <v>0</v>
      </c>
      <c r="R67" s="32" t="str">
        <f aca="false">IF(OR(AND($N67="",$L67&lt;&gt;"",$L67&lt;=$U$1),AND($M67&lt;&gt;"",Q67&lt;100,$M67&lt;=$U$1)),"遅延","")</f>
        <v/>
      </c>
      <c r="S67" s="33"/>
      <c r="T67" s="33" t="n">
        <f aca="false">SUM($V67:$FM67)</f>
        <v>0</v>
      </c>
      <c r="U67" s="3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6"/>
    </row>
    <row r="68" customFormat="false" ht="18.75" hidden="false" customHeight="true" outlineLevel="0" collapsed="false">
      <c r="B68" s="27" t="str">
        <f aca="false">IF(AND($D68&lt;&gt;"",$F68=""),"E"&amp;ROW(),$B67)</f>
        <v>E65</v>
      </c>
      <c r="C68" s="19" t="n">
        <f aca="false">IF(AND($D68&lt;&gt;"",$D68&lt;&gt;"○"),MAX($C$3:$C67)+1,$C67)</f>
        <v>4</v>
      </c>
      <c r="D68" s="28"/>
      <c r="E68" s="29" t="str">
        <f aca="true">IF(AND($F68&lt;&gt;"",$D67&lt;&gt;""),1,IF($F68&lt;&gt;"",MAX(INDIRECT($B68):$E67)+1,""))</f>
        <v/>
      </c>
      <c r="F68" s="30"/>
      <c r="G68" s="30" t="n">
        <f aca="false">IF($H68="","",IF($G67="",1,$G67+1))</f>
        <v>2</v>
      </c>
      <c r="H68" s="30" t="s">
        <v>78</v>
      </c>
      <c r="I68" s="30"/>
      <c r="J68" s="30"/>
      <c r="K68" s="30"/>
      <c r="L68" s="31"/>
      <c r="M68" s="31"/>
      <c r="N68" s="31"/>
      <c r="O68" s="31"/>
      <c r="P68" s="30" t="str">
        <f aca="false">IF($L68&lt;&gt;"",NETWORKDAYS($L68,$M68,休日!$B$4:$B$304),"")</f>
        <v/>
      </c>
      <c r="Q68" s="30" t="n">
        <v>0</v>
      </c>
      <c r="R68" s="32" t="str">
        <f aca="false">IF(OR(AND($N68="",$L68&lt;&gt;"",$L68&lt;=$U$1),AND($M68&lt;&gt;"",Q68&lt;100,$M68&lt;=$U$1)),"遅延","")</f>
        <v/>
      </c>
      <c r="S68" s="33"/>
      <c r="T68" s="33" t="n">
        <f aca="false">SUM($V68:$FM68)</f>
        <v>0</v>
      </c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E65</v>
      </c>
      <c r="C69" s="19" t="n">
        <f aca="false">IF(AND($D69&lt;&gt;"",$D69&lt;&gt;"○"),MAX($C$3:$C68)+1,$C68)</f>
        <v>4</v>
      </c>
      <c r="D69" s="28"/>
      <c r="E69" s="29" t="str">
        <f aca="true">IF(AND($F69&lt;&gt;"",$D68&lt;&gt;""),1,IF($F69&lt;&gt;"",MAX(INDIRECT($B69):$E68)+1,""))</f>
        <v/>
      </c>
      <c r="F69" s="30"/>
      <c r="G69" s="30" t="str">
        <f aca="false">IF($H69="","",IF($G68="",1,$G68+1))</f>
        <v/>
      </c>
      <c r="H69" s="30"/>
      <c r="I69" s="30"/>
      <c r="J69" s="30"/>
      <c r="K69" s="30"/>
      <c r="L69" s="31"/>
      <c r="M69" s="31"/>
      <c r="N69" s="31"/>
      <c r="O69" s="31"/>
      <c r="P69" s="30" t="str">
        <f aca="false">IF($L69&lt;&gt;"",NETWORKDAYS($L69,$M69,休日!$B$4:$B$304),"")</f>
        <v/>
      </c>
      <c r="Q69" s="30" t="n">
        <v>0</v>
      </c>
      <c r="R69" s="32" t="str">
        <f aca="false">IF(OR(AND($N69="",$L69&lt;&gt;"",$L69&lt;=$U$1),AND($M69&lt;&gt;"",Q69&lt;100,$M69&lt;=$U$1)),"遅延","")</f>
        <v/>
      </c>
      <c r="S69" s="33"/>
      <c r="T69" s="33" t="n">
        <f aca="false">SUM($V69:$FM69)</f>
        <v>0</v>
      </c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customFormat="false" ht="18.75" hidden="false" customHeight="true" outlineLevel="0" collapsed="false">
      <c r="B70" s="27" t="str">
        <f aca="false">IF(AND($D70&lt;&gt;"",$F70=""),"E"&amp;ROW(),$B69)</f>
        <v>E65</v>
      </c>
      <c r="C70" s="19" t="n">
        <f aca="false">IF(AND($D70&lt;&gt;"",$D70&lt;&gt;"○"),MAX($C$3:$C69)+1,$C69)</f>
        <v>4</v>
      </c>
      <c r="D70" s="28"/>
      <c r="E70" s="29" t="n">
        <f aca="true">IF(AND($F70&lt;&gt;"",$D69&lt;&gt;""),1,IF($F70&lt;&gt;"",MAX(INDIRECT($B70):$E69)+1,""))</f>
        <v>2</v>
      </c>
      <c r="F70" s="30" t="s">
        <v>79</v>
      </c>
      <c r="G70" s="30" t="str">
        <f aca="false">IF($H70="","",IF($G69="",1,$G69+1))</f>
        <v/>
      </c>
      <c r="H70" s="30"/>
      <c r="I70" s="30"/>
      <c r="J70" s="30"/>
      <c r="K70" s="30"/>
      <c r="L70" s="31"/>
      <c r="M70" s="31"/>
      <c r="N70" s="31"/>
      <c r="O70" s="31"/>
      <c r="P70" s="30" t="str">
        <f aca="false">IF($L70&lt;&gt;"",NETWORKDAYS($L70,$M70,休日!$B$4:$B$304),"")</f>
        <v/>
      </c>
      <c r="Q70" s="30" t="n">
        <v>0</v>
      </c>
      <c r="R70" s="32" t="str">
        <f aca="false">IF(OR(AND($N70="",$L70&lt;&gt;"",$L70&lt;=$U$1),AND($M70&lt;&gt;"",Q70&lt;100,$M70&lt;=$U$1)),"遅延","")</f>
        <v/>
      </c>
      <c r="S70" s="33"/>
      <c r="T70" s="33" t="n">
        <f aca="false">SUM($V70:$FM70)</f>
        <v>0</v>
      </c>
      <c r="U70" s="34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6"/>
    </row>
    <row r="71" customFormat="false" ht="18.75" hidden="false" customHeight="true" outlineLevel="0" collapsed="false">
      <c r="B71" s="27" t="str">
        <f aca="false">IF(AND($D71&lt;&gt;"",$F71=""),"E"&amp;ROW(),$B70)</f>
        <v>E65</v>
      </c>
      <c r="C71" s="19" t="n">
        <f aca="false">IF(AND($D71&lt;&gt;"",$D71&lt;&gt;"○"),MAX($C$3:$C70)+1,$C70)</f>
        <v>4</v>
      </c>
      <c r="D71" s="28"/>
      <c r="E71" s="29" t="str">
        <f aca="true">IF(AND($F71&lt;&gt;"",$D70&lt;&gt;""),1,IF($F71&lt;&gt;"",MAX(INDIRECT($B71):$E70)+1,""))</f>
        <v/>
      </c>
      <c r="F71" s="30"/>
      <c r="G71" s="30" t="n">
        <f aca="false">IF($H71="","",IF($G70="",1,$G70+1))</f>
        <v>1</v>
      </c>
      <c r="H71" s="30" t="s">
        <v>80</v>
      </c>
      <c r="I71" s="30"/>
      <c r="J71" s="30"/>
      <c r="K71" s="30"/>
      <c r="L71" s="31"/>
      <c r="M71" s="31"/>
      <c r="N71" s="31"/>
      <c r="O71" s="31"/>
      <c r="P71" s="30" t="str">
        <f aca="false">IF($L71&lt;&gt;"",NETWORKDAYS($L71,$M71,休日!$B$4:$B$304),"")</f>
        <v/>
      </c>
      <c r="Q71" s="30" t="n">
        <v>0</v>
      </c>
      <c r="R71" s="32" t="str">
        <f aca="false">IF(OR(AND($N71="",$L71&lt;&gt;"",$L71&lt;=$U$1),AND($M71&lt;&gt;"",Q71&lt;100,$M71&lt;=$U$1)),"遅延","")</f>
        <v/>
      </c>
      <c r="S71" s="33"/>
      <c r="T71" s="33" t="n">
        <f aca="false">SUM($V71:$FM71)</f>
        <v>0</v>
      </c>
      <c r="U71" s="34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6"/>
    </row>
    <row r="72" customFormat="false" ht="18.75" hidden="false" customHeight="true" outlineLevel="0" collapsed="false">
      <c r="B72" s="27" t="str">
        <f aca="false">IF(AND($D72&lt;&gt;"",$F72=""),"E"&amp;ROW(),$B71)</f>
        <v>E65</v>
      </c>
      <c r="C72" s="19" t="n">
        <f aca="false">IF(AND($D72&lt;&gt;"",$D72&lt;&gt;"○"),MAX($C$3:$C71)+1,$C71)</f>
        <v>4</v>
      </c>
      <c r="D72" s="28"/>
      <c r="E72" s="29" t="str">
        <f aca="true">IF(AND($F72&lt;&gt;"",$D71&lt;&gt;""),1,IF($F72&lt;&gt;"",MAX(INDIRECT($B72):$E71)+1,""))</f>
        <v/>
      </c>
      <c r="F72" s="30"/>
      <c r="G72" s="30" t="n">
        <f aca="false">IF($H72="","",IF($G71="",1,$G71+1))</f>
        <v>2</v>
      </c>
      <c r="H72" s="30" t="s">
        <v>81</v>
      </c>
      <c r="I72" s="30"/>
      <c r="J72" s="30"/>
      <c r="K72" s="30"/>
      <c r="L72" s="31"/>
      <c r="M72" s="31"/>
      <c r="N72" s="31"/>
      <c r="O72" s="31"/>
      <c r="P72" s="30" t="str">
        <f aca="false">IF($L72&lt;&gt;"",NETWORKDAYS($L72,$M72,休日!$B$4:$B$304),"")</f>
        <v/>
      </c>
      <c r="Q72" s="30" t="n">
        <v>0</v>
      </c>
      <c r="R72" s="32" t="str">
        <f aca="false">IF(OR(AND($N72="",$L72&lt;&gt;"",$L72&lt;=$U$1),AND($M72&lt;&gt;"",Q72&lt;100,$M72&lt;=$U$1)),"遅延","")</f>
        <v/>
      </c>
      <c r="S72" s="33"/>
      <c r="T72" s="33" t="n">
        <f aca="false">SUM($V72:$FM72)</f>
        <v>0</v>
      </c>
      <c r="U72" s="3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customFormat="false" ht="18.75" hidden="false" customHeight="true" outlineLevel="0" collapsed="false">
      <c r="B73" s="27" t="str">
        <f aca="false">IF(AND($D73&lt;&gt;"",$F73=""),"E"&amp;ROW(),$B72)</f>
        <v>E65</v>
      </c>
      <c r="C73" s="19" t="n">
        <f aca="false">IF(AND($D73&lt;&gt;"",$D73&lt;&gt;"○"),MAX($C$3:$C72)+1,$C72)</f>
        <v>4</v>
      </c>
      <c r="D73" s="28"/>
      <c r="E73" s="29" t="n">
        <f aca="true">IF(AND($F73&lt;&gt;"",$D72&lt;&gt;""),1,IF($F73&lt;&gt;"",MAX(INDIRECT($B73):$E72)+1,""))</f>
        <v>3</v>
      </c>
      <c r="F73" s="30" t="s">
        <v>82</v>
      </c>
      <c r="G73" s="30" t="str">
        <f aca="false">IF($H73="","",IF($G72="",1,$G72+1))</f>
        <v/>
      </c>
      <c r="H73" s="30"/>
      <c r="I73" s="30"/>
      <c r="J73" s="30"/>
      <c r="K73" s="30"/>
      <c r="L73" s="31"/>
      <c r="M73" s="31"/>
      <c r="N73" s="31"/>
      <c r="O73" s="31"/>
      <c r="P73" s="30" t="str">
        <f aca="false">IF($L73&lt;&gt;"",NETWORKDAYS($L73,$M73,休日!$B$4:$B$304),"")</f>
        <v/>
      </c>
      <c r="Q73" s="30" t="n">
        <v>0</v>
      </c>
      <c r="R73" s="32" t="str">
        <f aca="false">IF(OR(AND($N73="",$L73&lt;&gt;"",$L73&lt;=$U$1),AND($M73&lt;&gt;"",Q73&lt;100,$M73&lt;=$U$1)),"遅延","")</f>
        <v/>
      </c>
      <c r="S73" s="33"/>
      <c r="T73" s="33" t="n">
        <f aca="false">SUM($V73:$FM73)</f>
        <v>0</v>
      </c>
      <c r="U73" s="34"/>
      <c r="V73" s="2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6"/>
    </row>
    <row r="74" customFormat="false" ht="18.75" hidden="false" customHeight="true" outlineLevel="0" collapsed="false">
      <c r="B74" s="27" t="str">
        <f aca="false">IF(AND($D74&lt;&gt;"",$F74=""),"E"&amp;ROW(),$B73)</f>
        <v>E65</v>
      </c>
      <c r="C74" s="19" t="n">
        <f aca="false">IF(AND($D74&lt;&gt;"",$D74&lt;&gt;"○"),MAX($C$3:$C73)+1,$C73)</f>
        <v>4</v>
      </c>
      <c r="D74" s="28"/>
      <c r="E74" s="29" t="str">
        <f aca="true">IF(AND($F74&lt;&gt;"",$D73&lt;&gt;""),1,IF($F74&lt;&gt;"",MAX(INDIRECT($B74):$E73)+1,""))</f>
        <v/>
      </c>
      <c r="F74" s="30"/>
      <c r="G74" s="30" t="n">
        <f aca="false">IF($H74="","",IF($G73="",1,$G73+1))</f>
        <v>1</v>
      </c>
      <c r="H74" s="30" t="s">
        <v>83</v>
      </c>
      <c r="I74" s="30"/>
      <c r="J74" s="30"/>
      <c r="K74" s="30"/>
      <c r="L74" s="31"/>
      <c r="M74" s="31"/>
      <c r="N74" s="31"/>
      <c r="O74" s="31"/>
      <c r="P74" s="30" t="str">
        <f aca="false">IF($L74&lt;&gt;"",NETWORKDAYS($L74,$M74,休日!$B$4:$B$304),"")</f>
        <v/>
      </c>
      <c r="Q74" s="30" t="n">
        <v>0</v>
      </c>
      <c r="R74" s="32" t="str">
        <f aca="false">IF(OR(AND($N74="",$L74&lt;&gt;"",$L74&lt;=$U$1),AND($M74&lt;&gt;"",Q74&lt;100,$M74&lt;=$U$1)),"遅延","")</f>
        <v/>
      </c>
      <c r="S74" s="33"/>
      <c r="T74" s="33" t="n">
        <f aca="false">SUM($V74:$FM74)</f>
        <v>0</v>
      </c>
      <c r="U74" s="34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6"/>
    </row>
    <row r="75" customFormat="false" ht="18.75" hidden="false" customHeight="true" outlineLevel="0" collapsed="false">
      <c r="B75" s="27" t="str">
        <f aca="false">IF(AND($D75&lt;&gt;"",$F75=""),"E"&amp;ROW(),$B74)</f>
        <v>E65</v>
      </c>
      <c r="C75" s="19" t="n">
        <f aca="false">IF(AND($D75&lt;&gt;"",$D75&lt;&gt;"○"),MAX($C$3:$C74)+1,$C74)</f>
        <v>4</v>
      </c>
      <c r="D75" s="28"/>
      <c r="E75" s="29" t="str">
        <f aca="true">IF(AND($F75&lt;&gt;"",$D74&lt;&gt;""),1,IF($F75&lt;&gt;"",MAX(INDIRECT($B75):$E74)+1,""))</f>
        <v/>
      </c>
      <c r="F75" s="30"/>
      <c r="G75" s="30" t="n">
        <f aca="false">IF($H75="","",IF($G74="",1,$G74+1))</f>
        <v>2</v>
      </c>
      <c r="H75" s="30" t="s">
        <v>84</v>
      </c>
      <c r="I75" s="30"/>
      <c r="J75" s="30"/>
      <c r="K75" s="30"/>
      <c r="L75" s="31"/>
      <c r="M75" s="31"/>
      <c r="N75" s="31"/>
      <c r="O75" s="31"/>
      <c r="P75" s="30" t="str">
        <f aca="false">IF($L75&lt;&gt;"",NETWORKDAYS($L75,$M75,休日!$B$4:$B$304),"")</f>
        <v/>
      </c>
      <c r="Q75" s="30" t="n">
        <v>0</v>
      </c>
      <c r="R75" s="32" t="str">
        <f aca="false">IF(OR(AND($N75="",$L75&lt;&gt;"",$L75&lt;=$U$1),AND($M75&lt;&gt;"",Q75&lt;100,$M75&lt;=$U$1)),"遅延","")</f>
        <v/>
      </c>
      <c r="S75" s="33"/>
      <c r="T75" s="33" t="n">
        <f aca="false">SUM($V75:$FM75)</f>
        <v>0</v>
      </c>
      <c r="U75" s="34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6"/>
    </row>
    <row r="76" customFormat="false" ht="18.75" hidden="false" customHeight="true" outlineLevel="0" collapsed="false">
      <c r="B76" s="27" t="str">
        <f aca="false">IF(AND($D76&lt;&gt;"",$F76=""),"E"&amp;ROW(),$B75)</f>
        <v>E65</v>
      </c>
      <c r="C76" s="19" t="n">
        <f aca="false">IF(AND($D76&lt;&gt;"",$D76&lt;&gt;"○"),MAX($C$3:$C75)+1,$C75)</f>
        <v>4</v>
      </c>
      <c r="D76" s="28"/>
      <c r="E76" s="29" t="str">
        <f aca="true">IF(AND($F76&lt;&gt;"",$D75&lt;&gt;""),1,IF($F76&lt;&gt;"",MAX(INDIRECT($B76):$E75)+1,""))</f>
        <v/>
      </c>
      <c r="F76" s="30"/>
      <c r="G76" s="30" t="n">
        <f aca="false">IF($H76="","",IF($G75="",1,$G75+1))</f>
        <v>3</v>
      </c>
      <c r="H76" s="30" t="s">
        <v>85</v>
      </c>
      <c r="I76" s="30"/>
      <c r="J76" s="30"/>
      <c r="K76" s="30"/>
      <c r="L76" s="31"/>
      <c r="M76" s="31"/>
      <c r="N76" s="31"/>
      <c r="O76" s="31"/>
      <c r="P76" s="30" t="str">
        <f aca="false">IF($L76&lt;&gt;"",NETWORKDAYS($L76,$M76,休日!$B$4:$B$304),"")</f>
        <v/>
      </c>
      <c r="Q76" s="30" t="n">
        <v>0</v>
      </c>
      <c r="R76" s="32" t="str">
        <f aca="false">IF(OR(AND($N76="",$L76&lt;&gt;"",$L76&lt;=$U$1),AND($M76&lt;&gt;"",Q76&lt;100,$M76&lt;=$U$1)),"遅延","")</f>
        <v/>
      </c>
      <c r="S76" s="33"/>
      <c r="T76" s="33" t="n">
        <f aca="false">SUM($V76:$FM76)</f>
        <v>0</v>
      </c>
      <c r="U76" s="3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6"/>
    </row>
    <row r="77" customFormat="false" ht="18.75" hidden="false" customHeight="true" outlineLevel="0" collapsed="false">
      <c r="B77" s="27" t="str">
        <f aca="false">IF(AND($D77&lt;&gt;"",$F77=""),"E"&amp;ROW(),$B76)</f>
        <v>E65</v>
      </c>
      <c r="C77" s="19" t="n">
        <f aca="false">IF(AND($D77&lt;&gt;"",$D77&lt;&gt;"○"),MAX($C$3:$C76)+1,$C76)</f>
        <v>4</v>
      </c>
      <c r="D77" s="28"/>
      <c r="E77" s="29" t="str">
        <f aca="true">IF(AND($F77&lt;&gt;"",$D76&lt;&gt;""),1,IF($F77&lt;&gt;"",MAX(INDIRECT($B77):$E76)+1,""))</f>
        <v/>
      </c>
      <c r="F77" s="30"/>
      <c r="G77" s="30" t="n">
        <f aca="false">IF($H77="","",IF($G76="",1,$G76+1))</f>
        <v>4</v>
      </c>
      <c r="H77" s="30" t="s">
        <v>86</v>
      </c>
      <c r="I77" s="30"/>
      <c r="J77" s="30"/>
      <c r="K77" s="30"/>
      <c r="L77" s="31"/>
      <c r="M77" s="31"/>
      <c r="N77" s="31"/>
      <c r="O77" s="31"/>
      <c r="P77" s="30" t="str">
        <f aca="false">IF($L77&lt;&gt;"",NETWORKDAYS($L77,$M77,休日!$B$4:$B$304),"")</f>
        <v/>
      </c>
      <c r="Q77" s="30" t="n">
        <v>0</v>
      </c>
      <c r="R77" s="32" t="str">
        <f aca="false">IF(OR(AND($N77="",$L77&lt;&gt;"",$L77&lt;=$U$1),AND($M77&lt;&gt;"",Q77&lt;100,$M77&lt;=$U$1)),"遅延","")</f>
        <v/>
      </c>
      <c r="S77" s="33"/>
      <c r="T77" s="33" t="n">
        <f aca="false">SUM($V77:$FM77)</f>
        <v>0</v>
      </c>
      <c r="U77" s="34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str">
        <f aca="false">IF(AND($D78&lt;&gt;"",$F78=""),"E"&amp;ROW(),$B77)</f>
        <v>E65</v>
      </c>
      <c r="C78" s="19" t="n">
        <f aca="false">IF(AND($D78&lt;&gt;"",$D78&lt;&gt;"○"),MAX($C$3:$C77)+1,$C77)</f>
        <v>4</v>
      </c>
      <c r="D78" s="28"/>
      <c r="E78" s="29" t="str">
        <f aca="true">IF(AND($F78&lt;&gt;"",$D77&lt;&gt;""),1,IF($F78&lt;&gt;"",MAX(INDIRECT($B78):$E77)+1,""))</f>
        <v/>
      </c>
      <c r="F78" s="30"/>
      <c r="G78" s="30" t="str">
        <f aca="false">IF($H78="","",IF($G77="",1,$G77+1))</f>
        <v/>
      </c>
      <c r="H78" s="30"/>
      <c r="I78" s="30"/>
      <c r="J78" s="30"/>
      <c r="K78" s="30"/>
      <c r="L78" s="31"/>
      <c r="M78" s="31"/>
      <c r="N78" s="31"/>
      <c r="O78" s="31"/>
      <c r="P78" s="30" t="str">
        <f aca="false">IF($L78&lt;&gt;"",NETWORKDAYS($L78,$M78,休日!$B$4:$B$304),"")</f>
        <v/>
      </c>
      <c r="Q78" s="30" t="n">
        <v>0</v>
      </c>
      <c r="R78" s="32" t="str">
        <f aca="false">IF(OR(AND($N78="",$L78&lt;&gt;"",$L78&lt;=$U$1),AND($M78&lt;&gt;"",Q78&lt;100,$M78&lt;=$U$1)),"遅延","")</f>
        <v/>
      </c>
      <c r="S78" s="33"/>
      <c r="T78" s="33" t="n">
        <f aca="false">SUM($V78:$FM78)</f>
        <v>0</v>
      </c>
      <c r="U78" s="34"/>
      <c r="V78" s="2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customFormat="false" ht="18.75" hidden="false" customHeight="true" outlineLevel="0" collapsed="false">
      <c r="B79" s="27" t="str">
        <f aca="false">IF(AND($D79&lt;&gt;"",$F79=""),"E"&amp;ROW(),$B78)</f>
        <v>E65</v>
      </c>
      <c r="C79" s="19" t="n">
        <f aca="false">IF(AND($D79&lt;&gt;"",$D79&lt;&gt;"○"),MAX($C$3:$C78)+1,$C78)</f>
        <v>4</v>
      </c>
      <c r="D79" s="28"/>
      <c r="E79" s="29" t="str">
        <f aca="true">IF(AND($F79&lt;&gt;"",$D78&lt;&gt;""),1,IF($F79&lt;&gt;"",MAX(INDIRECT($B79):$E78)+1,""))</f>
        <v/>
      </c>
      <c r="F79" s="30"/>
      <c r="G79" s="30" t="str">
        <f aca="false">IF($H79="","",IF($G78="",1,$G78+1))</f>
        <v/>
      </c>
      <c r="H79" s="30"/>
      <c r="I79" s="30"/>
      <c r="J79" s="30"/>
      <c r="K79" s="30"/>
      <c r="L79" s="31"/>
      <c r="M79" s="31"/>
      <c r="N79" s="31"/>
      <c r="O79" s="31"/>
      <c r="P79" s="30" t="str">
        <f aca="false">IF($L79&lt;&gt;"",NETWORKDAYS($L79,$M79,休日!$B$4:$B$304),"")</f>
        <v/>
      </c>
      <c r="Q79" s="30" t="n">
        <v>0</v>
      </c>
      <c r="R79" s="32" t="str">
        <f aca="false">IF(OR(AND($N79="",$L79&lt;&gt;"",$L79&lt;=$U$1),AND($M79&lt;&gt;"",Q79&lt;100,$M79&lt;=$U$1)),"遅延","")</f>
        <v/>
      </c>
      <c r="S79" s="33"/>
      <c r="T79" s="33" t="n">
        <f aca="false">SUM($V79:$FM79)</f>
        <v>0</v>
      </c>
      <c r="U79" s="34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6"/>
    </row>
    <row r="80" customFormat="false" ht="18.75" hidden="false" customHeight="true" outlineLevel="0" collapsed="false">
      <c r="B80" s="27" t="str">
        <f aca="false">IF(AND($D80&lt;&gt;"",$F80=""),"E"&amp;ROW(),$B79)</f>
        <v>E65</v>
      </c>
      <c r="C80" s="19" t="n">
        <f aca="false">IF(AND($D80&lt;&gt;"",$D80&lt;&gt;"○"),MAX($C$3:$C79)+1,$C79)</f>
        <v>4</v>
      </c>
      <c r="D80" s="28"/>
      <c r="E80" s="29" t="n">
        <f aca="true">IF(AND($F80&lt;&gt;"",$D79&lt;&gt;""),1,IF($F80&lt;&gt;"",MAX(INDIRECT($B80):$E79)+1,""))</f>
        <v>4</v>
      </c>
      <c r="F80" s="30" t="s">
        <v>87</v>
      </c>
      <c r="G80" s="30" t="str">
        <f aca="false">IF($H80="","",IF($G79="",1,$G79+1))</f>
        <v/>
      </c>
      <c r="H80" s="30"/>
      <c r="I80" s="30"/>
      <c r="J80" s="30"/>
      <c r="K80" s="30"/>
      <c r="L80" s="31"/>
      <c r="M80" s="31"/>
      <c r="N80" s="31"/>
      <c r="O80" s="31"/>
      <c r="P80" s="30" t="str">
        <f aca="false">IF($L80&lt;&gt;"",NETWORKDAYS($L80,$M80,休日!$B$4:$B$304),"")</f>
        <v/>
      </c>
      <c r="Q80" s="30" t="n">
        <v>0</v>
      </c>
      <c r="R80" s="32" t="str">
        <f aca="false">IF(OR(AND($N80="",$L80&lt;&gt;"",$L80&lt;=$U$1),AND($M80&lt;&gt;"",Q80&lt;100,$M80&lt;=$U$1)),"遅延","")</f>
        <v/>
      </c>
      <c r="S80" s="33"/>
      <c r="T80" s="33" t="n">
        <f aca="false">SUM($V80:$FM80)</f>
        <v>0</v>
      </c>
      <c r="U80" s="3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6"/>
    </row>
    <row r="81" customFormat="false" ht="18.75" hidden="false" customHeight="true" outlineLevel="0" collapsed="false">
      <c r="B81" s="27" t="str">
        <f aca="false">IF(AND($D81&lt;&gt;"",$F81=""),"E"&amp;ROW(),$B80)</f>
        <v>E65</v>
      </c>
      <c r="C81" s="19" t="n">
        <f aca="false">IF(AND($D81&lt;&gt;"",$D81&lt;&gt;"○"),MAX($C$3:$C80)+1,$C80)</f>
        <v>4</v>
      </c>
      <c r="D81" s="28"/>
      <c r="E81" s="29" t="str">
        <f aca="true">IF(AND($F81&lt;&gt;"",$D80&lt;&gt;""),1,IF($F81&lt;&gt;"",MAX(INDIRECT($B81):$E80)+1,""))</f>
        <v/>
      </c>
      <c r="F81" s="30"/>
      <c r="G81" s="30" t="n">
        <f aca="false">IF($H81="","",IF($G80="",1,$G80+1))</f>
        <v>1</v>
      </c>
      <c r="H81" s="30" t="s">
        <v>88</v>
      </c>
      <c r="I81" s="30"/>
      <c r="J81" s="30"/>
      <c r="K81" s="30"/>
      <c r="L81" s="31"/>
      <c r="M81" s="31"/>
      <c r="N81" s="31"/>
      <c r="O81" s="31"/>
      <c r="P81" s="30" t="str">
        <f aca="false">IF($L81&lt;&gt;"",NETWORKDAYS($L81,$M81,休日!$B$4:$B$304),"")</f>
        <v/>
      </c>
      <c r="Q81" s="30" t="n">
        <v>0</v>
      </c>
      <c r="R81" s="32" t="str">
        <f aca="false">IF(OR(AND($N81="",$L81&lt;&gt;"",$L81&lt;=$U$1),AND($M81&lt;&gt;"",Q81&lt;100,$M81&lt;=$U$1)),"遅延","")</f>
        <v/>
      </c>
      <c r="S81" s="33"/>
      <c r="T81" s="33" t="n">
        <f aca="false">SUM($V81:$FM81)</f>
        <v>0</v>
      </c>
      <c r="U81" s="34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6"/>
    </row>
    <row r="82" customFormat="false" ht="18.75" hidden="false" customHeight="true" outlineLevel="0" collapsed="false">
      <c r="B82" s="27" t="str">
        <f aca="false">IF(AND($D82&lt;&gt;"",$F82=""),"E"&amp;ROW(),$B81)</f>
        <v>E65</v>
      </c>
      <c r="C82" s="19" t="n">
        <f aca="false">IF(AND($D82&lt;&gt;"",$D82&lt;&gt;"○"),MAX($C$3:$C81)+1,$C81)</f>
        <v>4</v>
      </c>
      <c r="D82" s="28"/>
      <c r="E82" s="29" t="str">
        <f aca="true">IF(AND($F82&lt;&gt;"",$D81&lt;&gt;""),1,IF($F82&lt;&gt;"",MAX(INDIRECT($B82):$E81)+1,""))</f>
        <v/>
      </c>
      <c r="F82" s="30"/>
      <c r="G82" s="30" t="n">
        <f aca="false">IF($H82="","",IF($G81="",1,$G81+1))</f>
        <v>2</v>
      </c>
      <c r="H82" s="30" t="s">
        <v>89</v>
      </c>
      <c r="I82" s="30"/>
      <c r="J82" s="30"/>
      <c r="K82" s="30"/>
      <c r="L82" s="31"/>
      <c r="M82" s="31"/>
      <c r="N82" s="31"/>
      <c r="O82" s="31"/>
      <c r="P82" s="30" t="str">
        <f aca="false">IF($L82&lt;&gt;"",NETWORKDAYS($L82,$M82,休日!$B$4:$B$304),"")</f>
        <v/>
      </c>
      <c r="Q82" s="30" t="n">
        <v>0</v>
      </c>
      <c r="R82" s="32" t="str">
        <f aca="false">IF(OR(AND($N82="",$L82&lt;&gt;"",$L82&lt;=$U$1),AND($M82&lt;&gt;"",Q82&lt;100,$M82&lt;=$U$1)),"遅延","")</f>
        <v/>
      </c>
      <c r="S82" s="33"/>
      <c r="T82" s="33" t="n">
        <f aca="false">SUM($V82:$FM82)</f>
        <v>10.5</v>
      </c>
      <c r="U82" s="34"/>
      <c r="V82" s="24"/>
      <c r="W82" s="25"/>
      <c r="X82" s="25"/>
      <c r="Y82" s="25"/>
      <c r="Z82" s="25"/>
      <c r="AA82" s="25"/>
      <c r="AB82" s="25"/>
      <c r="AC82" s="25" t="n">
        <v>1</v>
      </c>
      <c r="AD82" s="25" t="n">
        <v>4</v>
      </c>
      <c r="AE82" s="25" t="n">
        <v>3.5</v>
      </c>
      <c r="AF82" s="25" t="n">
        <v>2</v>
      </c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6"/>
    </row>
    <row r="83" customFormat="false" ht="18.75" hidden="false" customHeight="true" outlineLevel="0" collapsed="false">
      <c r="B83" s="27" t="str">
        <f aca="false">IF(AND($D83&lt;&gt;"",$F83=""),"E"&amp;ROW(),$B82)</f>
        <v>E65</v>
      </c>
      <c r="C83" s="19" t="n">
        <f aca="false">IF(AND($D83&lt;&gt;"",$D83&lt;&gt;"○"),MAX($C$3:$C82)+1,$C82)</f>
        <v>4</v>
      </c>
      <c r="D83" s="28"/>
      <c r="E83" s="29" t="str">
        <f aca="true">IF(AND($F83&lt;&gt;"",$D82&lt;&gt;""),1,IF($F83&lt;&gt;"",MAX(INDIRECT($B83):$E82)+1,""))</f>
        <v/>
      </c>
      <c r="F83" s="30"/>
      <c r="G83" s="30" t="n">
        <f aca="false">IF($H83="","",IF($G82="",1,$G82+1))</f>
        <v>3</v>
      </c>
      <c r="H83" s="30" t="s">
        <v>90</v>
      </c>
      <c r="I83" s="30"/>
      <c r="J83" s="30"/>
      <c r="K83" s="30"/>
      <c r="L83" s="31"/>
      <c r="M83" s="31"/>
      <c r="N83" s="31"/>
      <c r="O83" s="31"/>
      <c r="P83" s="30" t="str">
        <f aca="false">IF($L83&lt;&gt;"",NETWORKDAYS($L83,$M83,休日!$B$4:$B$304),"")</f>
        <v/>
      </c>
      <c r="Q83" s="30" t="n">
        <v>0</v>
      </c>
      <c r="R83" s="32" t="str">
        <f aca="false">IF(OR(AND($N83="",$L83&lt;&gt;"",$L83&lt;=$U$1),AND($M83&lt;&gt;"",Q83&lt;100,$M83&lt;=$U$1)),"遅延","")</f>
        <v/>
      </c>
      <c r="S83" s="33"/>
      <c r="T83" s="33" t="n">
        <f aca="false">SUM($V83:$FM83)</f>
        <v>10.5</v>
      </c>
      <c r="U83" s="34"/>
      <c r="V83" s="24"/>
      <c r="W83" s="25"/>
      <c r="X83" s="25"/>
      <c r="Y83" s="25"/>
      <c r="Z83" s="25"/>
      <c r="AA83" s="25"/>
      <c r="AB83" s="25"/>
      <c r="AC83" s="25" t="n">
        <v>1</v>
      </c>
      <c r="AD83" s="25" t="n">
        <v>4</v>
      </c>
      <c r="AE83" s="25" t="n">
        <v>3.5</v>
      </c>
      <c r="AF83" s="25" t="n">
        <v>2</v>
      </c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6"/>
    </row>
    <row r="84" customFormat="false" ht="18.75" hidden="false" customHeight="true" outlineLevel="0" collapsed="false">
      <c r="B84" s="27" t="str">
        <f aca="false">IF(AND($D84&lt;&gt;"",$F84=""),"E"&amp;ROW(),$B83)</f>
        <v>E65</v>
      </c>
      <c r="C84" s="19" t="n">
        <f aca="false">IF(AND($D84&lt;&gt;"",$D84&lt;&gt;"○"),MAX($C$3:$C83)+1,$C83)</f>
        <v>4</v>
      </c>
      <c r="D84" s="28"/>
      <c r="E84" s="29" t="str">
        <f aca="true">IF(AND($F84&lt;&gt;"",$D83&lt;&gt;""),1,IF($F84&lt;&gt;"",MAX(INDIRECT($B84):$E83)+1,""))</f>
        <v/>
      </c>
      <c r="F84" s="30"/>
      <c r="G84" s="30" t="n">
        <f aca="false">IF($H84="","",IF($G83="",1,$G83+1))</f>
        <v>4</v>
      </c>
      <c r="H84" s="30" t="s">
        <v>91</v>
      </c>
      <c r="I84" s="30"/>
      <c r="J84" s="30"/>
      <c r="K84" s="30"/>
      <c r="L84" s="31"/>
      <c r="M84" s="31"/>
      <c r="N84" s="31"/>
      <c r="O84" s="31"/>
      <c r="P84" s="30" t="str">
        <f aca="false">IF($L84&lt;&gt;"",NETWORKDAYS($L84,$M84,休日!$B$4:$B$304),"")</f>
        <v/>
      </c>
      <c r="Q84" s="30" t="n">
        <v>0</v>
      </c>
      <c r="R84" s="32" t="str">
        <f aca="false">IF(OR(AND($N84="",$L84&lt;&gt;"",$L84&lt;=$U$1),AND($M84&lt;&gt;"",Q84&lt;100,$M84&lt;=$U$1)),"遅延","")</f>
        <v/>
      </c>
      <c r="S84" s="33"/>
      <c r="T84" s="33" t="n">
        <f aca="false">SUM($V84:$FM84)</f>
        <v>1</v>
      </c>
      <c r="U84" s="3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 t="n">
        <v>1</v>
      </c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6"/>
    </row>
    <row r="85" customFormat="false" ht="18.75" hidden="false" customHeight="true" outlineLevel="0" collapsed="false">
      <c r="B85" s="27" t="str">
        <f aca="false">IF(AND($D85&lt;&gt;"",$F85=""),"E"&amp;ROW(),$B84)</f>
        <v>E65</v>
      </c>
      <c r="C85" s="19" t="n">
        <f aca="false">IF(AND($D85&lt;&gt;"",$D85&lt;&gt;"○"),MAX($C$3:$C84)+1,$C84)</f>
        <v>4</v>
      </c>
      <c r="D85" s="28"/>
      <c r="E85" s="29" t="str">
        <f aca="true">IF(AND($F85&lt;&gt;"",$D84&lt;&gt;""),1,IF($F85&lt;&gt;"",MAX(INDIRECT($B85):$E84)+1,""))</f>
        <v/>
      </c>
      <c r="F85" s="30"/>
      <c r="G85" s="30" t="n">
        <f aca="false">IF($H85="","",IF($G84="",1,$G84+1))</f>
        <v>5</v>
      </c>
      <c r="H85" s="30" t="s">
        <v>92</v>
      </c>
      <c r="I85" s="30"/>
      <c r="J85" s="30"/>
      <c r="K85" s="30"/>
      <c r="L85" s="31"/>
      <c r="M85" s="31"/>
      <c r="N85" s="31"/>
      <c r="O85" s="31"/>
      <c r="P85" s="30" t="str">
        <f aca="false">IF($L85&lt;&gt;"",NETWORKDAYS($L85,$M85,休日!$B$4:$B$304),"")</f>
        <v/>
      </c>
      <c r="Q85" s="30" t="n">
        <v>0</v>
      </c>
      <c r="R85" s="32" t="str">
        <f aca="false">IF(OR(AND($N85="",$L85&lt;&gt;"",$L85&lt;=$U$1),AND($M85&lt;&gt;"",Q85&lt;100,$M85&lt;=$U$1)),"遅延","")</f>
        <v/>
      </c>
      <c r="S85" s="33"/>
      <c r="T85" s="33" t="n">
        <f aca="false">SUM($V85:$FM85)</f>
        <v>0</v>
      </c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customFormat="false" ht="18.75" hidden="false" customHeight="true" outlineLevel="0" collapsed="false">
      <c r="B86" s="27" t="str">
        <f aca="false">IF(AND($D86&lt;&gt;"",$F86=""),"E"&amp;ROW(),$B85)</f>
        <v>E65</v>
      </c>
      <c r="C86" s="19" t="n">
        <f aca="false">IF(AND($D86&lt;&gt;"",$D86&lt;&gt;"○"),MAX($C$3:$C85)+1,$C85)</f>
        <v>4</v>
      </c>
      <c r="D86" s="28"/>
      <c r="E86" s="29" t="str">
        <f aca="true">IF(AND($F86&lt;&gt;"",$D85&lt;&gt;""),1,IF($F86&lt;&gt;"",MAX(INDIRECT($B86):$E85)+1,""))</f>
        <v/>
      </c>
      <c r="F86" s="30"/>
      <c r="G86" s="30" t="n">
        <f aca="false">IF($H86="","",IF($G85="",1,$G85+1))</f>
        <v>6</v>
      </c>
      <c r="H86" s="30" t="s">
        <v>83</v>
      </c>
      <c r="I86" s="30"/>
      <c r="J86" s="30"/>
      <c r="K86" s="30"/>
      <c r="L86" s="31"/>
      <c r="M86" s="31"/>
      <c r="N86" s="31"/>
      <c r="O86" s="31"/>
      <c r="P86" s="30" t="str">
        <f aca="false">IF($L86&lt;&gt;"",NETWORKDAYS($L86,$M86,休日!$B$4:$B$304),"")</f>
        <v/>
      </c>
      <c r="Q86" s="30" t="n">
        <v>0</v>
      </c>
      <c r="R86" s="32" t="str">
        <f aca="false">IF(OR(AND($N86="",$L86&lt;&gt;"",$L86&lt;=$U$1),AND($M86&lt;&gt;"",Q86&lt;100,$M86&lt;=$U$1)),"遅延","")</f>
        <v/>
      </c>
      <c r="S86" s="33"/>
      <c r="T86" s="33" t="n">
        <f aca="false">SUM($V86:$FM86)</f>
        <v>0</v>
      </c>
      <c r="U86" s="34"/>
      <c r="V86" s="2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6"/>
    </row>
    <row r="87" customFormat="false" ht="18.75" hidden="false" customHeight="true" outlineLevel="0" collapsed="false">
      <c r="B87" s="27" t="str">
        <f aca="false">IF(AND($D87&lt;&gt;"",$F87=""),"E"&amp;ROW(),$B86)</f>
        <v>E65</v>
      </c>
      <c r="C87" s="19" t="n">
        <f aca="false">IF(AND($D87&lt;&gt;"",$D87&lt;&gt;"○"),MAX($C$3:$C86)+1,$C86)</f>
        <v>4</v>
      </c>
      <c r="D87" s="28"/>
      <c r="E87" s="29" t="str">
        <f aca="true">IF(AND($F87&lt;&gt;"",$D86&lt;&gt;""),1,IF($F87&lt;&gt;"",MAX(INDIRECT($B87):$E86)+1,""))</f>
        <v/>
      </c>
      <c r="F87" s="30"/>
      <c r="G87" s="30" t="n">
        <f aca="false">IF($H87="","",IF($G86="",1,$G86+1))</f>
        <v>7</v>
      </c>
      <c r="H87" s="30" t="s">
        <v>93</v>
      </c>
      <c r="I87" s="30"/>
      <c r="J87" s="30"/>
      <c r="K87" s="30"/>
      <c r="L87" s="31"/>
      <c r="M87" s="31"/>
      <c r="N87" s="31"/>
      <c r="O87" s="31"/>
      <c r="P87" s="30" t="str">
        <f aca="false">IF($L87&lt;&gt;"",NETWORKDAYS($L87,$M87,休日!$B$4:$B$304),"")</f>
        <v/>
      </c>
      <c r="Q87" s="30" t="n">
        <v>0</v>
      </c>
      <c r="R87" s="32" t="str">
        <f aca="false">IF(OR(AND($N87="",$L87&lt;&gt;"",$L87&lt;=$U$1),AND($M87&lt;&gt;"",Q87&lt;100,$M87&lt;=$U$1)),"遅延","")</f>
        <v/>
      </c>
      <c r="S87" s="33"/>
      <c r="T87" s="33" t="n">
        <f aca="false">SUM($V87:$FM87)</f>
        <v>0</v>
      </c>
      <c r="U87" s="34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6"/>
    </row>
    <row r="88" customFormat="false" ht="18.75" hidden="false" customHeight="true" outlineLevel="0" collapsed="false">
      <c r="B88" s="27" t="str">
        <f aca="false">IF(AND($D88&lt;&gt;"",$F88=""),"E"&amp;ROW(),$B87)</f>
        <v>E65</v>
      </c>
      <c r="C88" s="19" t="n">
        <f aca="false">IF(AND($D88&lt;&gt;"",$D88&lt;&gt;"○"),MAX($C$3:$C87)+1,$C87)</f>
        <v>4</v>
      </c>
      <c r="D88" s="28"/>
      <c r="E88" s="29" t="str">
        <f aca="true">IF(AND($F88&lt;&gt;"",$D87&lt;&gt;""),1,IF($F88&lt;&gt;"",MAX(INDIRECT($B88):$E87)+1,""))</f>
        <v/>
      </c>
      <c r="F88" s="30"/>
      <c r="G88" s="30" t="n">
        <f aca="false">IF($H88="","",IF($G87="",1,$G87+1))</f>
        <v>8</v>
      </c>
      <c r="H88" s="30" t="s">
        <v>94</v>
      </c>
      <c r="I88" s="30"/>
      <c r="J88" s="30"/>
      <c r="K88" s="30"/>
      <c r="L88" s="31"/>
      <c r="M88" s="31"/>
      <c r="N88" s="31"/>
      <c r="O88" s="31"/>
      <c r="P88" s="30" t="str">
        <f aca="false">IF($L88&lt;&gt;"",NETWORKDAYS($L88,$M88,休日!$B$4:$B$304),"")</f>
        <v/>
      </c>
      <c r="Q88" s="30" t="n">
        <v>0</v>
      </c>
      <c r="R88" s="32" t="str">
        <f aca="false">IF(OR(AND($N88="",$L88&lt;&gt;"",$L88&lt;=$U$1),AND($M88&lt;&gt;"",Q88&lt;100,$M88&lt;=$U$1)),"遅延","")</f>
        <v/>
      </c>
      <c r="S88" s="33"/>
      <c r="T88" s="33" t="n">
        <f aca="false">SUM($V88:$FM88)</f>
        <v>0</v>
      </c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 t="str">
        <f aca="false">IF(AND($D89&lt;&gt;"",$F89=""),"E"&amp;ROW(),$B88)</f>
        <v>E65</v>
      </c>
      <c r="C89" s="19" t="n">
        <f aca="false">IF(AND($D89&lt;&gt;"",$D89&lt;&gt;"○"),MAX($C$3:$C88)+1,$C88)</f>
        <v>4</v>
      </c>
      <c r="D89" s="28"/>
      <c r="E89" s="29" t="str">
        <f aca="true">IF(AND($F89&lt;&gt;"",$D88&lt;&gt;""),1,IF($F89&lt;&gt;"",MAX(INDIRECT($B89):$E88)+1,""))</f>
        <v/>
      </c>
      <c r="F89" s="30"/>
      <c r="G89" s="30" t="n">
        <f aca="false">IF($H89="","",IF($G88="",1,$G88+1))</f>
        <v>9</v>
      </c>
      <c r="H89" s="30" t="s">
        <v>95</v>
      </c>
      <c r="I89" s="30"/>
      <c r="J89" s="30"/>
      <c r="K89" s="30"/>
      <c r="L89" s="31"/>
      <c r="M89" s="31"/>
      <c r="N89" s="31"/>
      <c r="O89" s="31"/>
      <c r="P89" s="30" t="str">
        <f aca="false">IF($L89&lt;&gt;"",NETWORKDAYS($L89,$M89,休日!$B$4:$B$304),"")</f>
        <v/>
      </c>
      <c r="Q89" s="30" t="n">
        <v>0</v>
      </c>
      <c r="R89" s="32" t="str">
        <f aca="false">IF(OR(AND($N89="",$L89&lt;&gt;"",$L89&lt;=$U$1),AND($M89&lt;&gt;"",Q89&lt;100,$M89&lt;=$U$1)),"遅延","")</f>
        <v/>
      </c>
      <c r="S89" s="33"/>
      <c r="T89" s="33" t="n">
        <f aca="false">SUM($V89:$FM89)</f>
        <v>0</v>
      </c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 t="str">
        <f aca="false">IF(AND($D90&lt;&gt;"",$F90=""),"E"&amp;ROW(),$B89)</f>
        <v>E65</v>
      </c>
      <c r="C90" s="19" t="n">
        <f aca="false">IF(AND($D90&lt;&gt;"",$D90&lt;&gt;"○"),MAX($C$3:$C89)+1,$C89)</f>
        <v>4</v>
      </c>
      <c r="D90" s="28"/>
      <c r="E90" s="29" t="str">
        <f aca="true">IF(AND($F90&lt;&gt;"",$D89&lt;&gt;""),1,IF($F90&lt;&gt;"",MAX(INDIRECT($B90):$E89)+1,""))</f>
        <v/>
      </c>
      <c r="F90" s="30"/>
      <c r="G90" s="30" t="n">
        <f aca="false">IF($H90="","",IF($G89="",1,$G89+1))</f>
        <v>10</v>
      </c>
      <c r="H90" s="30" t="s">
        <v>96</v>
      </c>
      <c r="I90" s="30"/>
      <c r="J90" s="30"/>
      <c r="K90" s="30"/>
      <c r="L90" s="31"/>
      <c r="M90" s="31"/>
      <c r="N90" s="31"/>
      <c r="O90" s="31"/>
      <c r="P90" s="30" t="str">
        <f aca="false">IF($L90&lt;&gt;"",NETWORKDAYS($L90,$M90,休日!$B$4:$B$304),"")</f>
        <v/>
      </c>
      <c r="Q90" s="30" t="n">
        <v>0</v>
      </c>
      <c r="R90" s="32" t="str">
        <f aca="false">IF(OR(AND($N90="",$L90&lt;&gt;"",$L90&lt;=$U$1),AND($M90&lt;&gt;"",Q90&lt;100,$M90&lt;=$U$1)),"遅延","")</f>
        <v/>
      </c>
      <c r="S90" s="33"/>
      <c r="T90" s="33" t="n">
        <f aca="false">SUM($V90:$FM90)</f>
        <v>0</v>
      </c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customFormat="false" ht="18.75" hidden="false" customHeight="true" outlineLevel="0" collapsed="false">
      <c r="B91" s="27" t="str">
        <f aca="false">IF(AND($D91&lt;&gt;"",$F91=""),"E"&amp;ROW(),$B90)</f>
        <v>E65</v>
      </c>
      <c r="C91" s="19" t="n">
        <f aca="false">IF(AND($D91&lt;&gt;"",$D91&lt;&gt;"○"),MAX($C$3:$C90)+1,$C90)</f>
        <v>4</v>
      </c>
      <c r="D91" s="28"/>
      <c r="E91" s="29" t="str">
        <f aca="true">IF(AND($F91&lt;&gt;"",$D90&lt;&gt;""),1,IF($F91&lt;&gt;"",MAX(INDIRECT($B91):$E90)+1,""))</f>
        <v/>
      </c>
      <c r="F91" s="30"/>
      <c r="G91" s="30" t="n">
        <f aca="false">IF($H91="","",IF($G90="",1,$G90+1))</f>
        <v>11</v>
      </c>
      <c r="H91" s="30" t="s">
        <v>97</v>
      </c>
      <c r="I91" s="30"/>
      <c r="J91" s="30"/>
      <c r="K91" s="30"/>
      <c r="L91" s="31"/>
      <c r="M91" s="31"/>
      <c r="N91" s="31"/>
      <c r="O91" s="31"/>
      <c r="P91" s="30" t="str">
        <f aca="false">IF($L91&lt;&gt;"",NETWORKDAYS($L91,$M91,休日!$B$4:$B$304),"")</f>
        <v/>
      </c>
      <c r="Q91" s="30" t="n">
        <v>0</v>
      </c>
      <c r="R91" s="32" t="str">
        <f aca="false">IF(OR(AND($N91="",$L91&lt;&gt;"",$L91&lt;=$U$1),AND($M91&lt;&gt;"",Q91&lt;100,$M91&lt;=$U$1)),"遅延","")</f>
        <v/>
      </c>
      <c r="S91" s="33"/>
      <c r="T91" s="33" t="n">
        <f aca="false">SUM($V91:$FM91)</f>
        <v>0</v>
      </c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s="1" customFormat="true" ht="18.75" hidden="false" customHeight="true" outlineLevel="0" collapsed="false">
      <c r="B92" s="27" t="str">
        <f aca="false">IF(AND($D92&lt;&gt;"",$F92=""),"E"&amp;ROW(),$B91)</f>
        <v>E65</v>
      </c>
      <c r="C92" s="19" t="n">
        <f aca="false">IF(AND($D92&lt;&gt;"",$D92&lt;&gt;"○"),MAX($C$3:$C91)+1,$C91)</f>
        <v>4</v>
      </c>
      <c r="D92" s="20"/>
      <c r="E92" s="38" t="str">
        <f aca="true">IF(AND($F92&lt;&gt;"",$D91&lt;&gt;""),1,IF($F92&lt;&gt;"",MAX(INDIRECT($B92):$E91)+1,""))</f>
        <v/>
      </c>
      <c r="F92" s="30"/>
      <c r="G92" s="38" t="n">
        <f aca="false">IF($H92="","",IF($G91="",1,$G91+1))</f>
        <v>12</v>
      </c>
      <c r="H92" s="30" t="s">
        <v>98</v>
      </c>
      <c r="I92" s="20"/>
      <c r="J92" s="20"/>
      <c r="K92" s="20"/>
      <c r="L92" s="22"/>
      <c r="M92" s="22"/>
      <c r="N92" s="22"/>
      <c r="O92" s="22"/>
      <c r="P92" s="20" t="str">
        <f aca="false">IF($L92&lt;&gt;"",NETWORKDAYS($L92,$M92,休日!$B$4:$B$304),"")</f>
        <v/>
      </c>
      <c r="Q92" s="20"/>
      <c r="R92" s="20" t="str">
        <f aca="false">IF(OR(AND($N92="",$L92&lt;&gt;"",$L92&lt;=$U$1),AND($M92&lt;&gt;"",Q92&lt;100,$M92&lt;=$U$1)),"遅延","")</f>
        <v/>
      </c>
      <c r="S92" s="20"/>
      <c r="T92" s="20" t="n">
        <f aca="false">SUM($V92:$FM92)</f>
        <v>0</v>
      </c>
      <c r="U92" s="23"/>
      <c r="V92" s="2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6"/>
    </row>
    <row r="93" customFormat="false" ht="18.75" hidden="false" customHeight="true" outlineLevel="0" collapsed="false">
      <c r="B93" s="27" t="str">
        <f aca="false">IF(AND($D93&lt;&gt;"",$F93=""),"E"&amp;ROW(),$B92)</f>
        <v>E65</v>
      </c>
      <c r="C93" s="19" t="n">
        <f aca="false">IF(AND($D93&lt;&gt;"",$D93&lt;&gt;"○"),MAX($C$3:$C92)+1,$C92)</f>
        <v>4</v>
      </c>
      <c r="D93" s="28"/>
      <c r="E93" s="29" t="n">
        <f aca="true">IF(AND($F93&lt;&gt;"",$D92&lt;&gt;""),1,IF($F93&lt;&gt;"",MAX(INDIRECT($B93):$E92)+1,""))</f>
        <v>5</v>
      </c>
      <c r="F93" s="30" t="s">
        <v>99</v>
      </c>
      <c r="G93" s="30" t="str">
        <f aca="false">IF($H93="","",IF($G91="",1,$G91+1))</f>
        <v/>
      </c>
      <c r="H93" s="30"/>
      <c r="I93" s="30"/>
      <c r="J93" s="30"/>
      <c r="K93" s="30"/>
      <c r="L93" s="31"/>
      <c r="M93" s="31"/>
      <c r="N93" s="31"/>
      <c r="O93" s="31"/>
      <c r="P93" s="30" t="str">
        <f aca="false">IF($L93&lt;&gt;"",NETWORKDAYS($L93,$M93,休日!$B$4:$B$304),"")</f>
        <v/>
      </c>
      <c r="Q93" s="30" t="n">
        <v>0</v>
      </c>
      <c r="R93" s="32" t="str">
        <f aca="false">IF(OR(AND($N93="",$L93&lt;&gt;"",$L93&lt;=$U$1),AND($M93&lt;&gt;"",Q93&lt;100,$M93&lt;=$U$1)),"遅延","")</f>
        <v/>
      </c>
      <c r="S93" s="33"/>
      <c r="T93" s="33" t="n">
        <f aca="false">SUM($V93:$FM93)</f>
        <v>0</v>
      </c>
      <c r="U93" s="34"/>
      <c r="V93" s="24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6"/>
    </row>
    <row r="94" customFormat="false" ht="18.75" hidden="false" customHeight="true" outlineLevel="0" collapsed="false">
      <c r="B94" s="27" t="str">
        <f aca="false">IF(AND($D94&lt;&gt;"",$F94=""),"E"&amp;ROW(),$B93)</f>
        <v>E65</v>
      </c>
      <c r="C94" s="19" t="n">
        <f aca="false">IF(AND($D94&lt;&gt;"",$D94&lt;&gt;"○"),MAX($C$3:$C93)+1,$C93)</f>
        <v>4</v>
      </c>
      <c r="D94" s="28"/>
      <c r="E94" s="29" t="str">
        <f aca="true">IF(AND($F94&lt;&gt;"",$D93&lt;&gt;""),1,IF($F94&lt;&gt;"",MAX(INDIRECT($B94):$E93)+1,""))</f>
        <v/>
      </c>
      <c r="F94" s="30"/>
      <c r="G94" s="30" t="str">
        <f aca="false">IF($H94="","",IF($G93="",1,$G93+1))</f>
        <v/>
      </c>
      <c r="H94" s="30"/>
      <c r="I94" s="30"/>
      <c r="J94" s="30"/>
      <c r="K94" s="30"/>
      <c r="L94" s="31"/>
      <c r="M94" s="31"/>
      <c r="N94" s="31"/>
      <c r="O94" s="31"/>
      <c r="P94" s="30" t="str">
        <f aca="false">IF($L94&lt;&gt;"",NETWORKDAYS($L94,$M94,休日!$B$4:$B$304),"")</f>
        <v/>
      </c>
      <c r="Q94" s="30" t="n">
        <v>0</v>
      </c>
      <c r="R94" s="32" t="str">
        <f aca="false">IF(OR(AND($N94="",$L94&lt;&gt;"",$L94&lt;=$U$1),AND($M94&lt;&gt;"",Q94&lt;100,$M94&lt;=$U$1)),"遅延","")</f>
        <v/>
      </c>
      <c r="S94" s="33"/>
      <c r="T94" s="33" t="n">
        <f aca="false">SUM($V94:$FM94)</f>
        <v>0</v>
      </c>
      <c r="U94" s="34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6"/>
    </row>
    <row r="95" customFormat="false" ht="18.75" hidden="false" customHeight="true" outlineLevel="0" collapsed="false">
      <c r="B95" s="27" t="str">
        <f aca="false">IF(AND($D95&lt;&gt;"",$F95=""),"E"&amp;ROW(),$B94)</f>
        <v>E65</v>
      </c>
      <c r="C95" s="19" t="n">
        <f aca="false">IF(AND($D95&lt;&gt;"",$D95&lt;&gt;"○"),MAX($C$3:$C94)+1,$C94)</f>
        <v>4</v>
      </c>
      <c r="D95" s="28"/>
      <c r="E95" s="29" t="str">
        <f aca="true">IF(AND($F95&lt;&gt;"",$D94&lt;&gt;""),1,IF($F95&lt;&gt;"",MAX(INDIRECT($B95):$E94)+1,""))</f>
        <v/>
      </c>
      <c r="F95" s="30"/>
      <c r="G95" s="30" t="str">
        <f aca="false">IF($H95="","",IF($G94="",1,$G94+1))</f>
        <v/>
      </c>
      <c r="H95" s="30"/>
      <c r="I95" s="30"/>
      <c r="J95" s="30"/>
      <c r="K95" s="30"/>
      <c r="L95" s="31"/>
      <c r="M95" s="31"/>
      <c r="N95" s="31"/>
      <c r="O95" s="31"/>
      <c r="P95" s="30" t="str">
        <f aca="false">IF($L95&lt;&gt;"",NETWORKDAYS($L95,$M95,休日!$B$4:$B$304),"")</f>
        <v/>
      </c>
      <c r="Q95" s="30" t="n">
        <v>0</v>
      </c>
      <c r="R95" s="32" t="str">
        <f aca="false">IF(OR(AND($N95="",$L95&lt;&gt;"",$L95&lt;=$U$1),AND($M95&lt;&gt;"",Q95&lt;100,$M95&lt;=$U$1)),"遅延","")</f>
        <v/>
      </c>
      <c r="S95" s="33"/>
      <c r="T95" s="33" t="n">
        <f aca="false">SUM($V95:$FM95)</f>
        <v>0</v>
      </c>
      <c r="U95" s="3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6"/>
    </row>
    <row r="96" customFormat="false" ht="18.75" hidden="false" customHeight="true" outlineLevel="0" collapsed="false">
      <c r="B96" s="27" t="str">
        <f aca="false">IF(AND($D96&lt;&gt;"",$F96=""),"E"&amp;ROW(),$B95)</f>
        <v>E65</v>
      </c>
      <c r="C96" s="19" t="n">
        <f aca="false">IF(AND($D96&lt;&gt;"",$D96&lt;&gt;"○"),MAX($C$3:$C95)+1,$C95)</f>
        <v>4</v>
      </c>
      <c r="D96" s="28"/>
      <c r="E96" s="29" t="str">
        <f aca="true">IF(AND($F96&lt;&gt;"",$D95&lt;&gt;""),1,IF($F96&lt;&gt;"",MAX(INDIRECT($B96):$E95)+1,""))</f>
        <v/>
      </c>
      <c r="F96" s="30"/>
      <c r="G96" s="30" t="str">
        <f aca="false">IF($H96="","",IF($G95="",1,$G95+1))</f>
        <v/>
      </c>
      <c r="H96" s="30"/>
      <c r="I96" s="30"/>
      <c r="J96" s="30"/>
      <c r="K96" s="30"/>
      <c r="L96" s="31"/>
      <c r="M96" s="31"/>
      <c r="N96" s="31"/>
      <c r="O96" s="31"/>
      <c r="P96" s="30" t="str">
        <f aca="false">IF($L96&lt;&gt;"",NETWORKDAYS($L96,$M96,休日!$B$4:$B$304),"")</f>
        <v/>
      </c>
      <c r="Q96" s="30" t="n">
        <v>0</v>
      </c>
      <c r="R96" s="32" t="str">
        <f aca="false">IF(OR(AND($N96="",$L96&lt;&gt;"",$L96&lt;=$U$1),AND($M96&lt;&gt;"",Q96&lt;100,$M96&lt;=$U$1)),"遅延","")</f>
        <v/>
      </c>
      <c r="S96" s="33"/>
      <c r="T96" s="33" t="n">
        <f aca="false">SUM($V96:$FM96)</f>
        <v>0</v>
      </c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E65</v>
      </c>
      <c r="C97" s="19" t="n">
        <f aca="false">IF(AND($D97&lt;&gt;"",$D97&lt;&gt;"○"),MAX($C$3:$C96)+1,$C96)</f>
        <v>4</v>
      </c>
      <c r="D97" s="28"/>
      <c r="E97" s="29" t="str">
        <f aca="true">IF(AND($F97&lt;&gt;"",$D96&lt;&gt;""),1,IF($F97&lt;&gt;"",MAX(INDIRECT($B97):$E96)+1,""))</f>
        <v/>
      </c>
      <c r="F97" s="30"/>
      <c r="G97" s="30" t="str">
        <f aca="false">IF($H97="","",IF($G96="",1,$G96+1))</f>
        <v/>
      </c>
      <c r="H97" s="30"/>
      <c r="I97" s="30"/>
      <c r="J97" s="30"/>
      <c r="K97" s="30"/>
      <c r="L97" s="31"/>
      <c r="M97" s="31"/>
      <c r="N97" s="31"/>
      <c r="O97" s="31"/>
      <c r="P97" s="30" t="str">
        <f aca="false">IF($L97&lt;&gt;"",NETWORKDAYS($L97,$M97,休日!$B$4:$B$304),"")</f>
        <v/>
      </c>
      <c r="Q97" s="30" t="n">
        <v>0</v>
      </c>
      <c r="R97" s="32" t="str">
        <f aca="false">IF(OR(AND($N97="",$L97&lt;&gt;"",$L97&lt;=$U$1),AND($M97&lt;&gt;"",Q97&lt;100,$M97&lt;=$U$1)),"遅延","")</f>
        <v/>
      </c>
      <c r="S97" s="33"/>
      <c r="T97" s="33" t="n">
        <f aca="false">SUM($V97:$FM97)</f>
        <v>0</v>
      </c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customFormat="false" ht="18.75" hidden="false" customHeight="true" outlineLevel="0" collapsed="false">
      <c r="B98" s="27" t="str">
        <f aca="false">IF(AND($D98&lt;&gt;"",$F98=""),"E"&amp;ROW(),$B97)</f>
        <v>E65</v>
      </c>
      <c r="C98" s="19" t="n">
        <f aca="false">IF(AND($D98&lt;&gt;"",$D98&lt;&gt;"○"),MAX($C$3:$C97)+1,$C97)</f>
        <v>4</v>
      </c>
      <c r="D98" s="28"/>
      <c r="E98" s="29" t="str">
        <f aca="true">IF(AND($F98&lt;&gt;"",$D97&lt;&gt;""),1,IF($F98&lt;&gt;"",MAX(INDIRECT($B98):$E97)+1,""))</f>
        <v/>
      </c>
      <c r="F98" s="30"/>
      <c r="G98" s="30" t="str">
        <f aca="false">IF($H98="","",IF($G97="",1,$G97+1))</f>
        <v/>
      </c>
      <c r="H98" s="30"/>
      <c r="I98" s="30"/>
      <c r="J98" s="30"/>
      <c r="K98" s="30"/>
      <c r="L98" s="31"/>
      <c r="M98" s="31"/>
      <c r="N98" s="31"/>
      <c r="O98" s="31"/>
      <c r="P98" s="30" t="str">
        <f aca="false">IF($L98&lt;&gt;"",NETWORKDAYS($L98,$M98,休日!$B$4:$B$304),"")</f>
        <v/>
      </c>
      <c r="Q98" s="30" t="n">
        <v>0</v>
      </c>
      <c r="R98" s="32" t="str">
        <f aca="false">IF(OR(AND($N98="",$L98&lt;&gt;"",$L98&lt;=$U$1),AND($M98&lt;&gt;"",Q98&lt;100,$M98&lt;=$U$1)),"遅延","")</f>
        <v/>
      </c>
      <c r="S98" s="33"/>
      <c r="T98" s="33" t="n">
        <f aca="false">SUM($V98:$FM98)</f>
        <v>0</v>
      </c>
      <c r="U98" s="34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6"/>
    </row>
    <row r="99" customFormat="false" ht="18.75" hidden="false" customHeight="true" outlineLevel="0" collapsed="false">
      <c r="B99" s="27" t="str">
        <f aca="false">IF(AND($D99&lt;&gt;"",$F99=""),"E"&amp;ROW(),$B98)</f>
        <v>E65</v>
      </c>
      <c r="C99" s="19" t="n">
        <f aca="false">IF(AND($D99&lt;&gt;"",$D99&lt;&gt;"○"),MAX($C$3:$C98)+1,$C98)</f>
        <v>4</v>
      </c>
      <c r="D99" s="28"/>
      <c r="E99" s="29" t="str">
        <f aca="true">IF(AND($F99&lt;&gt;"",$D98&lt;&gt;""),1,IF($F99&lt;&gt;"",MAX(INDIRECT($B99):$E98)+1,""))</f>
        <v/>
      </c>
      <c r="F99" s="30"/>
      <c r="G99" s="30" t="str">
        <f aca="false">IF($H99="","",IF($G98="",1,$G98+1))</f>
        <v/>
      </c>
      <c r="H99" s="30"/>
      <c r="I99" s="30"/>
      <c r="J99" s="30"/>
      <c r="K99" s="30"/>
      <c r="L99" s="31"/>
      <c r="M99" s="31"/>
      <c r="N99" s="31"/>
      <c r="O99" s="31"/>
      <c r="P99" s="30" t="str">
        <f aca="false">IF($L99&lt;&gt;"",NETWORKDAYS($L99,$M99,休日!$B$4:$B$304),"")</f>
        <v/>
      </c>
      <c r="Q99" s="30" t="n">
        <v>0</v>
      </c>
      <c r="R99" s="32" t="str">
        <f aca="false">IF(OR(AND($N99="",$L99&lt;&gt;"",$L99&lt;=$U$1),AND($M99&lt;&gt;"",Q99&lt;100,$M99&lt;=$U$1)),"遅延","")</f>
        <v/>
      </c>
      <c r="S99" s="33"/>
      <c r="T99" s="33" t="n">
        <f aca="false">SUM($V99:$FM99)</f>
        <v>0</v>
      </c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customFormat="false" ht="18.75" hidden="false" customHeight="true" outlineLevel="0" collapsed="false">
      <c r="B100" s="27" t="str">
        <f aca="false">IF(AND($D100&lt;&gt;"",$F100=""),"E"&amp;ROW(),$B99)</f>
        <v>E65</v>
      </c>
      <c r="C100" s="19" t="n">
        <f aca="false">IF(AND($D100&lt;&gt;"",$D100&lt;&gt;"○"),MAX($C$3:$C99)+1,$C99)</f>
        <v>4</v>
      </c>
      <c r="D100" s="28"/>
      <c r="E100" s="29" t="str">
        <f aca="true">IF(AND($F100&lt;&gt;"",$D99&lt;&gt;""),1,IF($F100&lt;&gt;"",MAX(INDIRECT($B100):$E99)+1,""))</f>
        <v/>
      </c>
      <c r="F100" s="30"/>
      <c r="G100" s="30" t="str">
        <f aca="false">IF($H100="","",IF($G99="",1,$G99+1))</f>
        <v/>
      </c>
      <c r="H100" s="30"/>
      <c r="I100" s="30"/>
      <c r="J100" s="30"/>
      <c r="K100" s="30"/>
      <c r="L100" s="31"/>
      <c r="M100" s="31"/>
      <c r="N100" s="31"/>
      <c r="O100" s="31"/>
      <c r="P100" s="30" t="str">
        <f aca="false">IF($L100&lt;&gt;"",NETWORKDAYS($L100,$M100,休日!$B$4:$B$304),"")</f>
        <v/>
      </c>
      <c r="Q100" s="30" t="n">
        <v>0</v>
      </c>
      <c r="R100" s="32" t="str">
        <f aca="false">IF(OR(AND($N100="",$L100&lt;&gt;"",$L100&lt;=$U$1),AND($M100&lt;&gt;"",Q100&lt;100,$M100&lt;=$U$1)),"遅延","")</f>
        <v/>
      </c>
      <c r="S100" s="33"/>
      <c r="T100" s="33" t="n">
        <f aca="false">SUM($V100:$FM100)</f>
        <v>0</v>
      </c>
      <c r="U100" s="34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6"/>
    </row>
    <row r="101" customFormat="false" ht="18.75" hidden="false" customHeight="true" outlineLevel="0" collapsed="false">
      <c r="B101" s="27" t="str">
        <f aca="false">IF(AND($D101&lt;&gt;"",$F101=""),"E"&amp;ROW(),$B100)</f>
        <v>E101</v>
      </c>
      <c r="C101" s="19" t="n">
        <f aca="false">IF(AND($D101&lt;&gt;"",$D101&lt;&gt;"○"),MAX($C$3:$C100)+1,$C100)</f>
        <v>5</v>
      </c>
      <c r="D101" s="28" t="s">
        <v>100</v>
      </c>
      <c r="E101" s="29" t="str">
        <f aca="true">IF(AND($F101&lt;&gt;"",$D100&lt;&gt;""),1,IF($F101&lt;&gt;"",MAX(INDIRECT($B101):$E100)+1,""))</f>
        <v/>
      </c>
      <c r="F101" s="30"/>
      <c r="G101" s="30" t="str">
        <f aca="false">IF($H101="","",IF($G100="",1,$G100+1))</f>
        <v/>
      </c>
      <c r="H101" s="30"/>
      <c r="I101" s="30"/>
      <c r="J101" s="30"/>
      <c r="K101" s="30"/>
      <c r="L101" s="31"/>
      <c r="M101" s="31"/>
      <c r="N101" s="31"/>
      <c r="O101" s="31"/>
      <c r="P101" s="30" t="str">
        <f aca="false">IF($L101&lt;&gt;"",NETWORKDAYS($L101,$M101,休日!$B$4:$B$304),"")</f>
        <v/>
      </c>
      <c r="Q101" s="30" t="n">
        <v>0</v>
      </c>
      <c r="R101" s="32" t="str">
        <f aca="false">IF(OR(AND($N101="",$L101&lt;&gt;"",$L101&lt;=$U$1),AND($M101&lt;&gt;"",Q101&lt;100,$M101&lt;=$U$1)),"遅延","")</f>
        <v/>
      </c>
      <c r="S101" s="33"/>
      <c r="T101" s="33" t="n">
        <f aca="false">SUM($V101:$FM101)</f>
        <v>0</v>
      </c>
      <c r="U101" s="34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6"/>
    </row>
    <row r="102" customFormat="false" ht="18.75" hidden="false" customHeight="true" outlineLevel="0" collapsed="false">
      <c r="B102" s="27" t="str">
        <f aca="false">IF(AND($D102&lt;&gt;"",$F102=""),"E"&amp;ROW(),$B101)</f>
        <v>E101</v>
      </c>
      <c r="C102" s="19" t="n">
        <f aca="false">IF(AND($D102&lt;&gt;"",$D102&lt;&gt;"○"),MAX($C$3:$C101)+1,$C101)</f>
        <v>5</v>
      </c>
      <c r="D102" s="28"/>
      <c r="E102" s="29" t="n">
        <f aca="true">IF(AND($F102&lt;&gt;"",$D101&lt;&gt;""),1,IF($F102&lt;&gt;"",MAX(INDIRECT($B102):$E101)+1,""))</f>
        <v>1</v>
      </c>
      <c r="F102" s="30" t="s">
        <v>101</v>
      </c>
      <c r="G102" s="30" t="str">
        <f aca="false">IF($H102="","",IF($G101="",1,$G101+1))</f>
        <v/>
      </c>
      <c r="H102" s="30"/>
      <c r="I102" s="30"/>
      <c r="J102" s="30"/>
      <c r="K102" s="30"/>
      <c r="L102" s="31"/>
      <c r="M102" s="31"/>
      <c r="N102" s="31"/>
      <c r="O102" s="31"/>
      <c r="P102" s="30" t="str">
        <f aca="false">IF($L102&lt;&gt;"",NETWORKDAYS($L102,$M102,休日!$B$4:$B$304),"")</f>
        <v/>
      </c>
      <c r="Q102" s="30" t="n">
        <v>0</v>
      </c>
      <c r="R102" s="32" t="str">
        <f aca="false">IF(OR(AND($N102="",$L102&lt;&gt;"",$L102&lt;=$U$1),AND($M102&lt;&gt;"",Q102&lt;100,$M102&lt;=$U$1)),"遅延","")</f>
        <v/>
      </c>
      <c r="S102" s="33"/>
      <c r="T102" s="33" t="n">
        <f aca="false">SUM($V102:$FM102)</f>
        <v>0</v>
      </c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27" t="str">
        <f aca="false">IF(AND($D103&lt;&gt;"",$F103=""),"E"&amp;ROW(),$B102)</f>
        <v>E101</v>
      </c>
      <c r="C103" s="19" t="n">
        <f aca="false">IF(AND($D103&lt;&gt;"",$D103&lt;&gt;"○"),MAX($C$3:$C102)+1,$C102)</f>
        <v>5</v>
      </c>
      <c r="D103" s="28"/>
      <c r="E103" s="29" t="str">
        <f aca="true">IF(AND($F103&lt;&gt;"",$D102&lt;&gt;""),1,IF($F103&lt;&gt;"",MAX(INDIRECT($B103):$E102)+1,""))</f>
        <v/>
      </c>
      <c r="F103" s="30"/>
      <c r="G103" s="30" t="n">
        <f aca="false">IF($H103="","",IF($G102="",1,$G102+1))</f>
        <v>1</v>
      </c>
      <c r="H103" s="30" t="s">
        <v>102</v>
      </c>
      <c r="I103" s="30"/>
      <c r="J103" s="30"/>
      <c r="K103" s="30"/>
      <c r="L103" s="31"/>
      <c r="M103" s="31"/>
      <c r="N103" s="31"/>
      <c r="O103" s="31"/>
      <c r="P103" s="30" t="str">
        <f aca="false">IF($L103&lt;&gt;"",NETWORKDAYS($L103,$M103,休日!$B$4:$B$304),"")</f>
        <v/>
      </c>
      <c r="Q103" s="30" t="n">
        <v>0</v>
      </c>
      <c r="R103" s="32" t="str">
        <f aca="false">IF(OR(AND($N103="",$L103&lt;&gt;"",$L103&lt;=$U$1),AND($M103&lt;&gt;"",Q103&lt;100,$M103&lt;=$U$1)),"遅延","")</f>
        <v/>
      </c>
      <c r="S103" s="33"/>
      <c r="T103" s="33" t="n">
        <f aca="false">SUM($V103:$FM103)</f>
        <v>0</v>
      </c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27" t="str">
        <f aca="false">IF(AND($D104&lt;&gt;"",$F104=""),"E"&amp;ROW(),$B103)</f>
        <v>E101</v>
      </c>
      <c r="C104" s="19" t="n">
        <f aca="false">IF(AND($D104&lt;&gt;"",$D104&lt;&gt;"○"),MAX($C$3:$C103)+1,$C103)</f>
        <v>5</v>
      </c>
      <c r="D104" s="28"/>
      <c r="E104" s="29" t="str">
        <f aca="true">IF(AND($F104&lt;&gt;"",$D103&lt;&gt;""),1,IF($F104&lt;&gt;"",MAX(INDIRECT($B104):$E103)+1,""))</f>
        <v/>
      </c>
      <c r="F104" s="30"/>
      <c r="G104" s="30" t="n">
        <f aca="false">IF($H104="","",IF($G103="",1,$G103+1))</f>
        <v>2</v>
      </c>
      <c r="H104" s="30" t="s">
        <v>103</v>
      </c>
      <c r="I104" s="30"/>
      <c r="J104" s="30"/>
      <c r="K104" s="30"/>
      <c r="L104" s="31"/>
      <c r="M104" s="31"/>
      <c r="N104" s="31"/>
      <c r="O104" s="31"/>
      <c r="P104" s="30" t="str">
        <f aca="false">IF($L104&lt;&gt;"",NETWORKDAYS($L104,$M104,休日!$B$4:$B$304),"")</f>
        <v/>
      </c>
      <c r="Q104" s="30" t="n">
        <v>0</v>
      </c>
      <c r="R104" s="32" t="str">
        <f aca="false">IF(OR(AND($N104="",$L104&lt;&gt;"",$L104&lt;=$U$1),AND($M104&lt;&gt;"",Q104&lt;100,$M104&lt;=$U$1)),"遅延","")</f>
        <v/>
      </c>
      <c r="S104" s="33"/>
      <c r="T104" s="33" t="n">
        <f aca="false">SUM($V104:$FM104)</f>
        <v>0</v>
      </c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27" t="str">
        <f aca="false">IF(AND($D105&lt;&gt;"",$F105=""),"E"&amp;ROW(),$B104)</f>
        <v>E101</v>
      </c>
      <c r="C105" s="19" t="n">
        <f aca="false">IF(AND($D105&lt;&gt;"",$D105&lt;&gt;"○"),MAX($C$3:$C104)+1,$C104)</f>
        <v>5</v>
      </c>
      <c r="D105" s="28"/>
      <c r="E105" s="29" t="str">
        <f aca="true">IF(AND($F105&lt;&gt;"",$D104&lt;&gt;""),1,IF($F105&lt;&gt;"",MAX(INDIRECT($B105):$E104)+1,""))</f>
        <v/>
      </c>
      <c r="F105" s="30"/>
      <c r="G105" s="30" t="n">
        <f aca="false">IF($H106="","",IF($G104="",1,$G104+1))</f>
        <v>3</v>
      </c>
      <c r="H105" s="39" t="s">
        <v>104</v>
      </c>
      <c r="I105" s="30"/>
      <c r="J105" s="30"/>
      <c r="K105" s="30"/>
      <c r="L105" s="31"/>
      <c r="M105" s="31"/>
      <c r="N105" s="31"/>
      <c r="O105" s="31"/>
      <c r="P105" s="30" t="str">
        <f aca="false">IF($L105&lt;&gt;"",NETWORKDAYS($L105,$M105,休日!$B$4:$B$304),"")</f>
        <v/>
      </c>
      <c r="Q105" s="30" t="n">
        <v>0</v>
      </c>
      <c r="R105" s="32" t="str">
        <f aca="false">IF(OR(AND($N105="",$L105&lt;&gt;"",$L105&lt;=$U$1),AND($M105&lt;&gt;"",Q105&lt;100,$M105&lt;=$U$1)),"遅延","")</f>
        <v/>
      </c>
      <c r="S105" s="33"/>
      <c r="T105" s="33" t="n">
        <f aca="false">SUM($V105:$FM105)</f>
        <v>0</v>
      </c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customFormat="false" ht="18.75" hidden="false" customHeight="true" outlineLevel="0" collapsed="false">
      <c r="B106" s="27" t="str">
        <f aca="false">IF(AND($D106&lt;&gt;"",$F106=""),"E"&amp;ROW(),$B105)</f>
        <v>E101</v>
      </c>
      <c r="C106" s="19" t="n">
        <f aca="false">IF(AND($D106&lt;&gt;"",$D106&lt;&gt;"○"),MAX($C$3:$C105)+1,$C105)</f>
        <v>5</v>
      </c>
      <c r="D106" s="28"/>
      <c r="E106" s="29" t="str">
        <f aca="true">IF(AND($F106&lt;&gt;"",$D105&lt;&gt;""),1,IF($F106&lt;&gt;"",MAX(INDIRECT($B106):$E105)+1,""))</f>
        <v/>
      </c>
      <c r="F106" s="30"/>
      <c r="G106" s="30" t="n">
        <f aca="false">IF($H107="","",IF($G105="",1,$G105+1))</f>
        <v>4</v>
      </c>
      <c r="H106" s="30" t="s">
        <v>101</v>
      </c>
      <c r="I106" s="30"/>
      <c r="J106" s="30"/>
      <c r="K106" s="30"/>
      <c r="L106" s="31"/>
      <c r="M106" s="31"/>
      <c r="N106" s="31"/>
      <c r="O106" s="31"/>
      <c r="P106" s="30" t="str">
        <f aca="false">IF($L106&lt;&gt;"",NETWORKDAYS($L106,$M106,休日!$B$4:$B$304),"")</f>
        <v/>
      </c>
      <c r="Q106" s="30" t="n">
        <v>0</v>
      </c>
      <c r="R106" s="32" t="str">
        <f aca="false">IF(OR(AND($N106="",$L106&lt;&gt;"",$L106&lt;=$U$1),AND($M106&lt;&gt;"",Q106&lt;100,$M106&lt;=$U$1)),"遅延","")</f>
        <v/>
      </c>
      <c r="S106" s="33"/>
      <c r="T106" s="33" t="n">
        <f aca="false">SUM($V106:$FM106)</f>
        <v>0</v>
      </c>
      <c r="U106" s="3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6"/>
    </row>
    <row r="107" customFormat="false" ht="18.75" hidden="false" customHeight="true" outlineLevel="0" collapsed="false">
      <c r="B107" s="27" t="str">
        <f aca="false">IF(AND($D107&lt;&gt;"",$F107=""),"E"&amp;ROW(),$B106)</f>
        <v>E101</v>
      </c>
      <c r="C107" s="19" t="n">
        <f aca="false">IF(AND($D107&lt;&gt;"",$D107&lt;&gt;"○"),MAX($C$3:$C106)+1,$C106)</f>
        <v>5</v>
      </c>
      <c r="D107" s="28"/>
      <c r="E107" s="29" t="str">
        <f aca="true">IF(AND($F107&lt;&gt;"",$D106&lt;&gt;""),1,IF($F107&lt;&gt;"",MAX(INDIRECT($B107):$E106)+1,""))</f>
        <v/>
      </c>
      <c r="F107" s="30"/>
      <c r="G107" s="30" t="n">
        <f aca="false">IF($H107="","",IF($G106="",1,$G106+1))</f>
        <v>5</v>
      </c>
      <c r="H107" s="30" t="s">
        <v>105</v>
      </c>
      <c r="I107" s="30"/>
      <c r="J107" s="30"/>
      <c r="K107" s="30"/>
      <c r="L107" s="31"/>
      <c r="M107" s="31"/>
      <c r="N107" s="31"/>
      <c r="O107" s="31"/>
      <c r="P107" s="30" t="str">
        <f aca="false">IF($L107&lt;&gt;"",NETWORKDAYS($L107,$M107,休日!$B$4:$B$304),"")</f>
        <v/>
      </c>
      <c r="Q107" s="30" t="n">
        <v>0</v>
      </c>
      <c r="R107" s="32" t="str">
        <f aca="false">IF(OR(AND($N107="",$L107&lt;&gt;"",$L107&lt;=$U$1),AND($M107&lt;&gt;"",Q107&lt;100,$M107&lt;=$U$1)),"遅延","")</f>
        <v/>
      </c>
      <c r="S107" s="33"/>
      <c r="T107" s="33" t="n">
        <f aca="false">SUM($V107:$FM107)</f>
        <v>0</v>
      </c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customFormat="false" ht="18.75" hidden="false" customHeight="true" outlineLevel="0" collapsed="false">
      <c r="B108" s="27" t="str">
        <f aca="false">IF(AND($D108&lt;&gt;"",$F108=""),"E"&amp;ROW(),$B107)</f>
        <v>E101</v>
      </c>
      <c r="C108" s="19" t="n">
        <f aca="false">IF(AND($D108&lt;&gt;"",$D108&lt;&gt;"○"),MAX($C$3:$C107)+1,$C107)</f>
        <v>5</v>
      </c>
      <c r="D108" s="28"/>
      <c r="E108" s="29" t="n">
        <f aca="true">IF(AND($F108&lt;&gt;"",$D107&lt;&gt;""),1,IF($F108&lt;&gt;"",MAX(INDIRECT($B108):$E107)+1,""))</f>
        <v>2</v>
      </c>
      <c r="F108" s="30" t="s">
        <v>106</v>
      </c>
      <c r="G108" s="30" t="str">
        <f aca="false">IF($H108="","",IF($G107="",1,$G107+1))</f>
        <v/>
      </c>
      <c r="H108" s="30"/>
      <c r="I108" s="30"/>
      <c r="J108" s="30"/>
      <c r="K108" s="30"/>
      <c r="L108" s="31"/>
      <c r="M108" s="31"/>
      <c r="N108" s="31"/>
      <c r="O108" s="31"/>
      <c r="P108" s="30" t="str">
        <f aca="false">IF($L108&lt;&gt;"",NETWORKDAYS($L108,$M108,休日!$B$4:$B$304),"")</f>
        <v/>
      </c>
      <c r="Q108" s="30" t="n">
        <v>0</v>
      </c>
      <c r="R108" s="32" t="str">
        <f aca="false">IF(OR(AND($N108="",$L108&lt;&gt;"",$L108&lt;=$U$1),AND($M108&lt;&gt;"",Q108&lt;100,$M108&lt;=$U$1)),"遅延","")</f>
        <v/>
      </c>
      <c r="S108" s="33"/>
      <c r="T108" s="33" t="n">
        <f aca="false">SUM($V108:$FM108)</f>
        <v>0</v>
      </c>
      <c r="U108" s="3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6"/>
    </row>
    <row r="109" customFormat="false" ht="18.75" hidden="false" customHeight="true" outlineLevel="0" collapsed="false">
      <c r="B109" s="27" t="str">
        <f aca="false">IF(AND($D109&lt;&gt;"",$F109=""),"E"&amp;ROW(),$B108)</f>
        <v>E101</v>
      </c>
      <c r="C109" s="19" t="n">
        <f aca="false">IF(AND($D109&lt;&gt;"",$D109&lt;&gt;"○"),MAX($C$3:$C108)+1,$C108)</f>
        <v>5</v>
      </c>
      <c r="D109" s="28"/>
      <c r="E109" s="29" t="str">
        <f aca="true">IF(AND($F109&lt;&gt;"",$D108&lt;&gt;""),1,IF($F109&lt;&gt;"",MAX(INDIRECT($B109):$E108)+1,""))</f>
        <v/>
      </c>
      <c r="F109" s="30"/>
      <c r="G109" s="30" t="n">
        <f aca="false">IF($H109="","",IF($G108="",1,$G108+1))</f>
        <v>1</v>
      </c>
      <c r="H109" s="30" t="s">
        <v>107</v>
      </c>
      <c r="I109" s="30"/>
      <c r="J109" s="30"/>
      <c r="K109" s="30"/>
      <c r="L109" s="31"/>
      <c r="M109" s="31"/>
      <c r="N109" s="31"/>
      <c r="O109" s="31"/>
      <c r="P109" s="30" t="str">
        <f aca="false">IF($L109&lt;&gt;"",NETWORKDAYS($L109,$M109,休日!$B$4:$B$304),"")</f>
        <v/>
      </c>
      <c r="Q109" s="30" t="n">
        <v>0</v>
      </c>
      <c r="R109" s="32" t="str">
        <f aca="false">IF(OR(AND($N109="",$L109&lt;&gt;"",$L109&lt;=$U$1),AND($M109&lt;&gt;"",Q109&lt;100,$M109&lt;=$U$1)),"遅延","")</f>
        <v/>
      </c>
      <c r="S109" s="33"/>
      <c r="T109" s="33" t="n">
        <f aca="false">SUM($V109:$FM109)</f>
        <v>0</v>
      </c>
      <c r="U109" s="34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6"/>
    </row>
    <row r="110" customFormat="false" ht="18.75" hidden="false" customHeight="true" outlineLevel="0" collapsed="false">
      <c r="B110" s="27" t="str">
        <f aca="false">IF(AND($D110&lt;&gt;"",$F110=""),"E"&amp;ROW(),$B109)</f>
        <v>E101</v>
      </c>
      <c r="C110" s="19" t="n">
        <f aca="false">IF(AND($D110&lt;&gt;"",$D110&lt;&gt;"○"),MAX($C$3:$C109)+1,$C109)</f>
        <v>5</v>
      </c>
      <c r="D110" s="28"/>
      <c r="E110" s="29" t="str">
        <f aca="true">IF(AND($F110&lt;&gt;"",$D109&lt;&gt;""),1,IF($F110&lt;&gt;"",MAX(INDIRECT($B110):$E109)+1,""))</f>
        <v/>
      </c>
      <c r="F110" s="30"/>
      <c r="G110" s="30" t="n">
        <f aca="false">IF($H110="","",IF($G109="",1,$G109+1))</f>
        <v>2</v>
      </c>
      <c r="H110" s="30" t="s">
        <v>108</v>
      </c>
      <c r="I110" s="30"/>
      <c r="J110" s="30"/>
      <c r="K110" s="30"/>
      <c r="L110" s="31"/>
      <c r="M110" s="31"/>
      <c r="N110" s="31"/>
      <c r="O110" s="31"/>
      <c r="P110" s="30" t="str">
        <f aca="false">IF($L110&lt;&gt;"",NETWORKDAYS($L110,$M110,休日!$B$4:$B$304),"")</f>
        <v/>
      </c>
      <c r="Q110" s="30" t="n">
        <v>0</v>
      </c>
      <c r="R110" s="32" t="str">
        <f aca="false">IF(OR(AND($N110="",$L110&lt;&gt;"",$L110&lt;=$U$1),AND($M110&lt;&gt;"",Q110&lt;100,$M110&lt;=$U$1)),"遅延","")</f>
        <v/>
      </c>
      <c r="S110" s="33"/>
      <c r="T110" s="33" t="n">
        <f aca="false">SUM($V110:$FM110)</f>
        <v>0</v>
      </c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0" t="str">
        <f aca="false">IF(AND($D111&lt;&gt;"",$F111=""),"E"&amp;ROW(),$B110)</f>
        <v>E101</v>
      </c>
      <c r="C111" s="19" t="n">
        <f aca="false">IF(AND($D111&lt;&gt;"",$D111&lt;&gt;"○"),MAX($C$3:$C110)+1,$C110)</f>
        <v>5</v>
      </c>
      <c r="D111" s="28"/>
      <c r="E111" s="29" t="str">
        <f aca="true">IF(AND($F111&lt;&gt;"",$D110&lt;&gt;""),1,IF($F111&lt;&gt;"",MAX(INDIRECT($B111):$E110)+1,""))</f>
        <v/>
      </c>
      <c r="F111" s="30"/>
      <c r="G111" s="30" t="n">
        <f aca="false">IF($H111="","",IF($G110="",1,$G110+1))</f>
        <v>3</v>
      </c>
      <c r="H111" s="30" t="s">
        <v>109</v>
      </c>
      <c r="I111" s="30"/>
      <c r="J111" s="30"/>
      <c r="K111" s="30"/>
      <c r="L111" s="31"/>
      <c r="M111" s="31"/>
      <c r="N111" s="31"/>
      <c r="O111" s="31"/>
      <c r="P111" s="30" t="str">
        <f aca="false">IF($L111&lt;&gt;"",NETWORKDAYS($L111,$M111,休日!$B$4:$B$304),"")</f>
        <v/>
      </c>
      <c r="Q111" s="30" t="n">
        <v>0</v>
      </c>
      <c r="R111" s="32" t="str">
        <f aca="false">IF(OR(AND($N111="",$L111&lt;&gt;"",$L111&lt;=$U$1),AND($M111&lt;&gt;"",Q111&lt;100,$M111&lt;=$U$1)),"遅延","")</f>
        <v/>
      </c>
      <c r="S111" s="33"/>
      <c r="T111" s="33" t="n">
        <f aca="false">SUM($V111:$FM111)</f>
        <v>0</v>
      </c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customFormat="false" ht="18.75" hidden="false" customHeight="true" outlineLevel="0" collapsed="false">
      <c r="B112" s="41" t="str">
        <f aca="false">IF(AND($D112&lt;&gt;"",$F112=""),"E"&amp;ROW(),$B111)</f>
        <v>E101</v>
      </c>
      <c r="C112" s="42" t="n">
        <f aca="false">IF(AND($D112&lt;&gt;"",$D112&lt;&gt;"○"),MAX($C$3:$C111)+1,$C111)</f>
        <v>5</v>
      </c>
      <c r="D112" s="28"/>
      <c r="E112" s="29" t="str">
        <f aca="true">IF(AND($F112&lt;&gt;"",$D111&lt;&gt;""),1,IF($F112&lt;&gt;"",MAX(INDIRECT($B112):$E111)+1,""))</f>
        <v/>
      </c>
      <c r="F112" s="30"/>
      <c r="G112" s="30" t="n">
        <f aca="false">IF($H112="","",IF($G111="",1,$G111+1))</f>
        <v>4</v>
      </c>
      <c r="H112" s="30" t="s">
        <v>110</v>
      </c>
      <c r="I112" s="30"/>
      <c r="J112" s="30"/>
      <c r="K112" s="30"/>
      <c r="L112" s="31"/>
      <c r="M112" s="31"/>
      <c r="N112" s="31"/>
      <c r="O112" s="31"/>
      <c r="P112" s="30" t="str">
        <f aca="false">IF($L112&lt;&gt;"",NETWORKDAYS($L112,$M112,休日!$B$4:$B$304),"")</f>
        <v/>
      </c>
      <c r="Q112" s="30" t="n">
        <v>0</v>
      </c>
      <c r="R112" s="32" t="str">
        <f aca="false">IF(OR(AND($N112="",$L112&lt;&gt;"",$L112&lt;=$U$1),AND($M112&lt;&gt;"",Q112&lt;100,$M112&lt;=$U$1)),"遅延","")</f>
        <v/>
      </c>
      <c r="S112" s="33"/>
      <c r="T112" s="33" t="n">
        <f aca="false">SUM($V112:$FM112)</f>
        <v>0</v>
      </c>
      <c r="U112" s="34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6"/>
    </row>
    <row r="113" customFormat="false" ht="18.75" hidden="false" customHeight="true" outlineLevel="0" collapsed="false">
      <c r="B113" s="41" t="str">
        <f aca="false">IF(AND($D113&lt;&gt;"",$F113=""),"E"&amp;ROW(),$B112)</f>
        <v>E101</v>
      </c>
      <c r="C113" s="42" t="n">
        <f aca="false">IF(AND($D113&lt;&gt;"",$D113&lt;&gt;"○"),MAX($C$3:$C112)+1,$C112)</f>
        <v>5</v>
      </c>
      <c r="D113" s="28"/>
      <c r="E113" s="29" t="str">
        <f aca="true">IF(AND($F113&lt;&gt;"",$D112&lt;&gt;""),1,IF($F113&lt;&gt;"",MAX(INDIRECT($B113):$E112)+1,""))</f>
        <v/>
      </c>
      <c r="F113" s="30"/>
      <c r="G113" s="30" t="n">
        <f aca="false">IF($H113="","",IF($G112="",1,$G112+1))</f>
        <v>5</v>
      </c>
      <c r="H113" s="30" t="s">
        <v>111</v>
      </c>
      <c r="I113" s="30"/>
      <c r="J113" s="30"/>
      <c r="K113" s="30"/>
      <c r="L113" s="31"/>
      <c r="M113" s="31"/>
      <c r="N113" s="31"/>
      <c r="O113" s="31"/>
      <c r="P113" s="30" t="str">
        <f aca="false">IF($L113&lt;&gt;"",NETWORKDAYS($L113,$M113,休日!$B$4:$B$304),"")</f>
        <v/>
      </c>
      <c r="Q113" s="30" t="n">
        <v>0</v>
      </c>
      <c r="R113" s="32" t="str">
        <f aca="false">IF(OR(AND($N113="",$L113&lt;&gt;"",$L113&lt;=$U$1),AND($M113&lt;&gt;"",Q113&lt;100,$M113&lt;=$U$1)),"遅延","")</f>
        <v/>
      </c>
      <c r="S113" s="33"/>
      <c r="T113" s="33" t="n">
        <f aca="false">SUM($V113:$FM113)</f>
        <v>0</v>
      </c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customFormat="false" ht="18.75" hidden="false" customHeight="true" outlineLevel="0" collapsed="false">
      <c r="B114" s="41" t="str">
        <f aca="false">IF(AND($D114&lt;&gt;"",$F114=""),"E"&amp;ROW(),$B113)</f>
        <v>E101</v>
      </c>
      <c r="C114" s="42" t="n">
        <f aca="false">IF(AND($D114&lt;&gt;"",$D114&lt;&gt;"○"),MAX($C$3:$C113)+1,$C113)</f>
        <v>5</v>
      </c>
      <c r="D114" s="28"/>
      <c r="E114" s="29" t="str">
        <f aca="true">IF(AND($F114&lt;&gt;"",$D113&lt;&gt;""),1,IF($F114&lt;&gt;"",MAX(INDIRECT($B114):$E113)+1,""))</f>
        <v/>
      </c>
      <c r="F114" s="30"/>
      <c r="G114" s="30" t="n">
        <f aca="false">IF($H114="","",IF($G113="",1,$G113+1))</f>
        <v>6</v>
      </c>
      <c r="H114" s="30" t="s">
        <v>112</v>
      </c>
      <c r="I114" s="30"/>
      <c r="J114" s="30"/>
      <c r="K114" s="30"/>
      <c r="L114" s="31"/>
      <c r="M114" s="31"/>
      <c r="N114" s="31"/>
      <c r="O114" s="31"/>
      <c r="P114" s="30" t="str">
        <f aca="false">IF($L114&lt;&gt;"",NETWORKDAYS($L114,$M114,休日!$B$4:$B$304),"")</f>
        <v/>
      </c>
      <c r="Q114" s="30" t="n">
        <v>0</v>
      </c>
      <c r="R114" s="32" t="str">
        <f aca="false">IF(OR(AND($N114="",$L114&lt;&gt;"",$L114&lt;=$U$1),AND($M114&lt;&gt;"",Q114&lt;100,$M114&lt;=$U$1)),"遅延","")</f>
        <v/>
      </c>
      <c r="S114" s="33"/>
      <c r="T114" s="33" t="n">
        <f aca="false">SUM($V114:$FM114)</f>
        <v>0</v>
      </c>
      <c r="U114" s="34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6"/>
    </row>
    <row r="115" customFormat="false" ht="18.75" hidden="false" customHeight="true" outlineLevel="0" collapsed="false">
      <c r="B115" s="41" t="str">
        <f aca="false">IF(AND($D115&lt;&gt;"",$F115=""),"E"&amp;ROW(),$B114)</f>
        <v>E101</v>
      </c>
      <c r="C115" s="42" t="n">
        <f aca="false">IF(AND($D115&lt;&gt;"",$D115&lt;&gt;"○"),MAX($C$3:$C114)+1,$C114)</f>
        <v>5</v>
      </c>
      <c r="D115" s="28"/>
      <c r="E115" s="29" t="str">
        <f aca="true">IF(AND($F115&lt;&gt;"",$D114&lt;&gt;""),1,IF($F115&lt;&gt;"",MAX(INDIRECT($B115):$E114)+1,""))</f>
        <v/>
      </c>
      <c r="F115" s="30"/>
      <c r="G115" s="30" t="str">
        <f aca="false">IF($H115="","",IF($G114="",1,$G114+1))</f>
        <v/>
      </c>
      <c r="H115" s="30"/>
      <c r="I115" s="30"/>
      <c r="J115" s="30"/>
      <c r="K115" s="30"/>
      <c r="L115" s="31"/>
      <c r="M115" s="31"/>
      <c r="N115" s="31"/>
      <c r="O115" s="31"/>
      <c r="P115" s="30" t="str">
        <f aca="false">IF($L115&lt;&gt;"",NETWORKDAYS($L115,$M115,休日!$B$4:$B$304),"")</f>
        <v/>
      </c>
      <c r="Q115" s="30" t="n">
        <v>0</v>
      </c>
      <c r="R115" s="32" t="str">
        <f aca="false">IF(OR(AND($N115="",$L115&lt;&gt;"",$L115&lt;=$U$1),AND($M115&lt;&gt;"",Q115&lt;100,$M115&lt;=$U$1)),"遅延","")</f>
        <v/>
      </c>
      <c r="S115" s="33"/>
      <c r="T115" s="33" t="n">
        <f aca="false">SUM($V115:$FM115)</f>
        <v>0</v>
      </c>
      <c r="U115" s="34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6"/>
    </row>
    <row r="116" customFormat="false" ht="18.75" hidden="false" customHeight="true" outlineLevel="0" collapsed="false">
      <c r="B116" s="41" t="str">
        <f aca="false">IF(AND($D116&lt;&gt;"",$F116=""),"E"&amp;ROW(),$B115)</f>
        <v>E101</v>
      </c>
      <c r="C116" s="42" t="n">
        <f aca="false">IF(AND($D116&lt;&gt;"",$D116&lt;&gt;"○"),MAX($C$3:$C115)+1,$C115)</f>
        <v>5</v>
      </c>
      <c r="D116" s="28"/>
      <c r="E116" s="29" t="n">
        <f aca="true">IF(AND($F116&lt;&gt;"",$D115&lt;&gt;""),1,IF($F116&lt;&gt;"",MAX(INDIRECT($B116):$E115)+1,""))</f>
        <v>3</v>
      </c>
      <c r="F116" s="30" t="s">
        <v>113</v>
      </c>
      <c r="G116" s="30" t="str">
        <f aca="false">IF($H116="","",IF($G115="",1,$G115+1))</f>
        <v/>
      </c>
      <c r="H116" s="30"/>
      <c r="I116" s="30"/>
      <c r="J116" s="30"/>
      <c r="K116" s="30"/>
      <c r="L116" s="31"/>
      <c r="M116" s="31"/>
      <c r="N116" s="31"/>
      <c r="O116" s="31"/>
      <c r="P116" s="30" t="str">
        <f aca="false">IF($L116&lt;&gt;"",NETWORKDAYS($L116,$M116,休日!$B$4:$B$304),"")</f>
        <v/>
      </c>
      <c r="Q116" s="30" t="n">
        <v>0</v>
      </c>
      <c r="R116" s="32" t="str">
        <f aca="false">IF(OR(AND($N116="",$L116&lt;&gt;"",$L116&lt;=$U$1),AND($M116&lt;&gt;"",Q116&lt;100,$M116&lt;=$U$1)),"遅延","")</f>
        <v/>
      </c>
      <c r="S116" s="33"/>
      <c r="T116" s="33" t="n">
        <f aca="false">SUM($V116:$FM116)</f>
        <v>0</v>
      </c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E101</v>
      </c>
      <c r="C117" s="42" t="n">
        <f aca="false">IF(AND($D117&lt;&gt;"",$D117&lt;&gt;"○"),MAX($C$3:$C116)+1,$C116)</f>
        <v>5</v>
      </c>
      <c r="D117" s="28"/>
      <c r="E117" s="29" t="str">
        <f aca="true">IF(AND($F117&lt;&gt;"",$D116&lt;&gt;""),1,IF($F117&lt;&gt;"",MAX(INDIRECT($B117):$E116)+1,""))</f>
        <v/>
      </c>
      <c r="F117" s="30"/>
      <c r="G117" s="30" t="n">
        <f aca="false">IF($H117="","",IF($G116="",1,$G116+1))</f>
        <v>1</v>
      </c>
      <c r="H117" s="30" t="s">
        <v>114</v>
      </c>
      <c r="I117" s="30"/>
      <c r="J117" s="30"/>
      <c r="K117" s="30"/>
      <c r="L117" s="31"/>
      <c r="M117" s="31"/>
      <c r="N117" s="31"/>
      <c r="O117" s="31"/>
      <c r="P117" s="30" t="str">
        <f aca="false">IF($L117&lt;&gt;"",NETWORKDAYS($L117,$M117,休日!$B$4:$B$304),"")</f>
        <v/>
      </c>
      <c r="Q117" s="30" t="n">
        <v>0</v>
      </c>
      <c r="R117" s="32" t="str">
        <f aca="false">IF(OR(AND($N117="",$L117&lt;&gt;"",$L117&lt;=$U$1),AND($M117&lt;&gt;"",Q117&lt;100,$M117&lt;=$U$1)),"遅延","")</f>
        <v/>
      </c>
      <c r="S117" s="33"/>
      <c r="T117" s="33" t="n">
        <f aca="false">SUM($V117:$FM117)</f>
        <v>0</v>
      </c>
      <c r="U117" s="34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customFormat="false" ht="18.75" hidden="false" customHeight="true" outlineLevel="0" collapsed="false">
      <c r="B118" s="41" t="str">
        <f aca="false">IF(AND($D118&lt;&gt;"",$F118=""),"E"&amp;ROW(),$B117)</f>
        <v>E101</v>
      </c>
      <c r="C118" s="42" t="n">
        <f aca="false">IF(AND($D118&lt;&gt;"",$D118&lt;&gt;"○"),MAX($C$3:$C117)+1,$C117)</f>
        <v>5</v>
      </c>
      <c r="D118" s="28"/>
      <c r="E118" s="29" t="str">
        <f aca="true">IF(AND($F118&lt;&gt;"",$D117&lt;&gt;""),1,IF($F118&lt;&gt;"",MAX(INDIRECT($B118):$E117)+1,""))</f>
        <v/>
      </c>
      <c r="F118" s="30"/>
      <c r="G118" s="30" t="n">
        <f aca="false">IF($H118="","",IF($G117="",1,$G117+1))</f>
        <v>2</v>
      </c>
      <c r="H118" s="30" t="s">
        <v>115</v>
      </c>
      <c r="I118" s="30"/>
      <c r="J118" s="30"/>
      <c r="K118" s="30"/>
      <c r="L118" s="31"/>
      <c r="M118" s="31"/>
      <c r="N118" s="31"/>
      <c r="O118" s="31"/>
      <c r="P118" s="30" t="str">
        <f aca="false">IF($L118&lt;&gt;"",NETWORKDAYS($L118,$M118,休日!$B$4:$B$304),"")</f>
        <v/>
      </c>
      <c r="Q118" s="30" t="n">
        <v>0</v>
      </c>
      <c r="R118" s="32" t="str">
        <f aca="false">IF(OR(AND($N118="",$L118&lt;&gt;"",$L118&lt;=$U$1),AND($M118&lt;&gt;"",Q118&lt;100,$M118&lt;=$U$1)),"遅延","")</f>
        <v/>
      </c>
      <c r="S118" s="33"/>
      <c r="T118" s="33" t="n">
        <f aca="false">SUM($V118:$FM118)</f>
        <v>0</v>
      </c>
      <c r="U118" s="34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6"/>
    </row>
    <row r="119" customFormat="false" ht="18.75" hidden="false" customHeight="true" outlineLevel="0" collapsed="false">
      <c r="B119" s="41" t="str">
        <f aca="false">IF(AND($D119&lt;&gt;"",$F119=""),"E"&amp;ROW(),$B118)</f>
        <v>E101</v>
      </c>
      <c r="C119" s="42" t="n">
        <f aca="false">IF(AND($D119&lt;&gt;"",$D119&lt;&gt;"○"),MAX($C$3:$C118)+1,$C118)</f>
        <v>5</v>
      </c>
      <c r="D119" s="28"/>
      <c r="E119" s="29" t="str">
        <f aca="true">IF(AND($F119&lt;&gt;"",$D118&lt;&gt;""),1,IF($F119&lt;&gt;"",MAX(INDIRECT($B119):$E118)+1,""))</f>
        <v/>
      </c>
      <c r="F119" s="30"/>
      <c r="G119" s="30" t="n">
        <f aca="false">IF($H119="","",IF($G118="",1,$G118+1))</f>
        <v>3</v>
      </c>
      <c r="H119" s="30" t="s">
        <v>116</v>
      </c>
      <c r="I119" s="30"/>
      <c r="J119" s="30"/>
      <c r="K119" s="30"/>
      <c r="L119" s="31"/>
      <c r="M119" s="31"/>
      <c r="N119" s="31"/>
      <c r="O119" s="31"/>
      <c r="P119" s="30" t="str">
        <f aca="false">IF($L119&lt;&gt;"",NETWORKDAYS($L119,$M119,休日!$B$4:$B$304),"")</f>
        <v/>
      </c>
      <c r="Q119" s="30" t="n">
        <v>0</v>
      </c>
      <c r="R119" s="32" t="str">
        <f aca="false">IF(OR(AND($N119="",$L119&lt;&gt;"",$L119&lt;=$U$1),AND($M119&lt;&gt;"",Q119&lt;100,$M119&lt;=$U$1)),"遅延","")</f>
        <v/>
      </c>
      <c r="S119" s="33"/>
      <c r="T119" s="33" t="n">
        <f aca="false">SUM($V119:$FM119)</f>
        <v>0</v>
      </c>
      <c r="U119" s="34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customFormat="false" ht="18.75" hidden="false" customHeight="true" outlineLevel="0" collapsed="false">
      <c r="B120" s="41" t="str">
        <f aca="false">IF(AND($D120&lt;&gt;"",$F120=""),"E"&amp;ROW(),$B119)</f>
        <v>E101</v>
      </c>
      <c r="C120" s="42" t="n">
        <f aca="false">IF(AND($D120&lt;&gt;"",$D120&lt;&gt;"○"),MAX($C$3:$C119)+1,$C119)</f>
        <v>5</v>
      </c>
      <c r="D120" s="28"/>
      <c r="E120" s="29" t="str">
        <f aca="true">IF(AND($F120&lt;&gt;"",$D119&lt;&gt;""),1,IF($F120&lt;&gt;"",MAX(INDIRECT($B120):$E119)+1,""))</f>
        <v/>
      </c>
      <c r="F120" s="30"/>
      <c r="G120" s="30" t="str">
        <f aca="false">IF($H120="","",IF($G119="",1,$G119+1))</f>
        <v/>
      </c>
      <c r="H120" s="30"/>
      <c r="I120" s="30"/>
      <c r="J120" s="30"/>
      <c r="K120" s="30"/>
      <c r="L120" s="31"/>
      <c r="M120" s="31"/>
      <c r="N120" s="31"/>
      <c r="O120" s="31"/>
      <c r="P120" s="30" t="str">
        <f aca="false">IF($L120&lt;&gt;"",NETWORKDAYS($L120,$M120,休日!$B$4:$B$304),"")</f>
        <v/>
      </c>
      <c r="Q120" s="30" t="n">
        <v>0</v>
      </c>
      <c r="R120" s="32" t="str">
        <f aca="false">IF(OR(AND($N120="",$L120&lt;&gt;"",$L120&lt;=$U$1),AND($M120&lt;&gt;"",Q120&lt;100,$M120&lt;=$U$1)),"遅延","")</f>
        <v/>
      </c>
      <c r="S120" s="33"/>
      <c r="T120" s="33" t="n">
        <f aca="false">SUM($V120:$FM120)</f>
        <v>0</v>
      </c>
      <c r="U120" s="34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6"/>
    </row>
    <row r="121" customFormat="false" ht="18.75" hidden="false" customHeight="true" outlineLevel="0" collapsed="false">
      <c r="B121" s="41" t="str">
        <f aca="false">IF(AND($D121&lt;&gt;"",$F121=""),"E"&amp;ROW(),$B120)</f>
        <v>E121</v>
      </c>
      <c r="C121" s="42" t="n">
        <f aca="false">IF(AND($D121&lt;&gt;"",$D121&lt;&gt;"○"),MAX($C$3:$C120)+1,$C120)</f>
        <v>6</v>
      </c>
      <c r="D121" s="28" t="s">
        <v>117</v>
      </c>
      <c r="E121" s="29" t="str">
        <f aca="true">IF(AND($F121&lt;&gt;"",$D120&lt;&gt;""),1,IF($F121&lt;&gt;"",MAX(INDIRECT($B121):$E120)+1,""))</f>
        <v/>
      </c>
      <c r="F121" s="30"/>
      <c r="G121" s="30" t="str">
        <f aca="false">IF($H121="","",IF($G120="",1,$G120+1))</f>
        <v/>
      </c>
      <c r="H121" s="30"/>
      <c r="I121" s="30"/>
      <c r="J121" s="30"/>
      <c r="K121" s="30"/>
      <c r="L121" s="31"/>
      <c r="M121" s="31"/>
      <c r="N121" s="31"/>
      <c r="O121" s="31"/>
      <c r="P121" s="30" t="str">
        <f aca="false">IF($L121&lt;&gt;"",NETWORKDAYS($L121,$M121,休日!$B$4:$B$304),"")</f>
        <v/>
      </c>
      <c r="Q121" s="30" t="n">
        <v>0</v>
      </c>
      <c r="R121" s="32" t="str">
        <f aca="false">IF(OR(AND($N121="",$L121&lt;&gt;"",$L121&lt;=$U$1),AND($M121&lt;&gt;"",Q121&lt;100,$M121&lt;=$U$1)),"遅延","")</f>
        <v/>
      </c>
      <c r="S121" s="33"/>
      <c r="T121" s="33" t="n">
        <f aca="false">SUM($V121:$FM121)</f>
        <v>0</v>
      </c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E121</v>
      </c>
      <c r="C122" s="42" t="n">
        <f aca="false">IF(AND($D122&lt;&gt;"",$D122&lt;&gt;"○"),MAX($C$3:$C121)+1,$C121)</f>
        <v>6</v>
      </c>
      <c r="D122" s="28"/>
      <c r="E122" s="29" t="n">
        <f aca="true">IF(AND($F122&lt;&gt;"",$D121&lt;&gt;""),1,IF($F122&lt;&gt;"",MAX(INDIRECT($B122):$E121)+1,""))</f>
        <v>1</v>
      </c>
      <c r="F122" s="30" t="s">
        <v>118</v>
      </c>
      <c r="G122" s="30" t="str">
        <f aca="false">IF($H122="","",IF($G121="",1,$G121+1))</f>
        <v/>
      </c>
      <c r="H122" s="30"/>
      <c r="I122" s="30"/>
      <c r="J122" s="30"/>
      <c r="K122" s="30"/>
      <c r="L122" s="31"/>
      <c r="M122" s="31"/>
      <c r="N122" s="31"/>
      <c r="O122" s="31"/>
      <c r="P122" s="30" t="str">
        <f aca="false">IF($L122&lt;&gt;"",NETWORKDAYS($L122,$M122,休日!$B$4:$B$304),"")</f>
        <v/>
      </c>
      <c r="Q122" s="30" t="n">
        <v>0</v>
      </c>
      <c r="R122" s="32" t="str">
        <f aca="false">IF(OR(AND($N122="",$L122&lt;&gt;"",$L122&lt;=$U$1),AND($M122&lt;&gt;"",Q122&lt;100,$M122&lt;=$U$1)),"遅延","")</f>
        <v/>
      </c>
      <c r="S122" s="33"/>
      <c r="T122" s="33" t="n">
        <f aca="false">SUM($V122:$FM122)</f>
        <v>0</v>
      </c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E121</v>
      </c>
      <c r="C123" s="42" t="n">
        <f aca="false">IF(AND($D123&lt;&gt;"",$D123&lt;&gt;"○"),MAX($C$3:$C122)+1,$C122)</f>
        <v>6</v>
      </c>
      <c r="D123" s="28"/>
      <c r="E123" s="29" t="str">
        <f aca="true">IF(AND($F123&lt;&gt;"",$D122&lt;&gt;""),1,IF($F123&lt;&gt;"",MAX(INDIRECT($B123):$E122)+1,""))</f>
        <v/>
      </c>
      <c r="F123" s="30"/>
      <c r="G123" s="30" t="n">
        <f aca="false">IF($H123="","",IF($G122="",1,$G122+1))</f>
        <v>1</v>
      </c>
      <c r="H123" s="30" t="s">
        <v>119</v>
      </c>
      <c r="I123" s="30"/>
      <c r="J123" s="30"/>
      <c r="K123" s="30"/>
      <c r="L123" s="31"/>
      <c r="M123" s="31"/>
      <c r="N123" s="31"/>
      <c r="O123" s="31"/>
      <c r="P123" s="30" t="str">
        <f aca="false">IF($L123&lt;&gt;"",NETWORKDAYS($L123,$M123,休日!$B$4:$B$304),"")</f>
        <v/>
      </c>
      <c r="Q123" s="30" t="n">
        <v>0</v>
      </c>
      <c r="R123" s="32" t="str">
        <f aca="false">IF(OR(AND($N123="",$L123&lt;&gt;"",$L123&lt;=$U$1),AND($M123&lt;&gt;"",Q123&lt;100,$M123&lt;=$U$1)),"遅延","")</f>
        <v/>
      </c>
      <c r="S123" s="33"/>
      <c r="T123" s="33" t="n">
        <f aca="false">SUM($V123:$FM123)</f>
        <v>0</v>
      </c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E121</v>
      </c>
      <c r="C124" s="42" t="n">
        <f aca="false">IF(AND($D124&lt;&gt;"",$D124&lt;&gt;"○"),MAX($C$3:$C123)+1,$C123)</f>
        <v>6</v>
      </c>
      <c r="D124" s="28"/>
      <c r="E124" s="29" t="str">
        <f aca="true">IF(AND($F124&lt;&gt;"",$D123&lt;&gt;""),1,IF($F124&lt;&gt;"",MAX(INDIRECT($B124):$E123)+1,""))</f>
        <v/>
      </c>
      <c r="F124" s="30"/>
      <c r="G124" s="30" t="n">
        <f aca="false">IF($H124="","",IF($G123="",1,$G123+1))</f>
        <v>2</v>
      </c>
      <c r="H124" s="30" t="s">
        <v>120</v>
      </c>
      <c r="I124" s="30"/>
      <c r="J124" s="30"/>
      <c r="K124" s="30"/>
      <c r="L124" s="31"/>
      <c r="M124" s="31"/>
      <c r="N124" s="31"/>
      <c r="O124" s="31"/>
      <c r="P124" s="30" t="str">
        <f aca="false">IF($L124&lt;&gt;"",NETWORKDAYS($L124,$M124,休日!$B$4:$B$304),"")</f>
        <v/>
      </c>
      <c r="Q124" s="30" t="n">
        <v>0</v>
      </c>
      <c r="R124" s="32" t="str">
        <f aca="false">IF(OR(AND($N124="",$L124&lt;&gt;"",$L124&lt;=$U$1),AND($M124&lt;&gt;"",Q124&lt;100,$M124&lt;=$U$1)),"遅延","")</f>
        <v/>
      </c>
      <c r="S124" s="33"/>
      <c r="T124" s="33" t="n">
        <f aca="false">SUM($V124:$FM124)</f>
        <v>0</v>
      </c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E121</v>
      </c>
      <c r="C125" s="42" t="n">
        <f aca="false">IF(AND($D125&lt;&gt;"",$D125&lt;&gt;"○"),MAX($C$3:$C124)+1,$C124)</f>
        <v>6</v>
      </c>
      <c r="D125" s="28"/>
      <c r="E125" s="29" t="str">
        <f aca="true">IF(AND($F125&lt;&gt;"",$D124&lt;&gt;""),1,IF($F125&lt;&gt;"",MAX(INDIRECT($B125):$E124)+1,""))</f>
        <v/>
      </c>
      <c r="F125" s="30"/>
      <c r="G125" s="30" t="n">
        <f aca="false">IF($H125="","",IF($G124="",1,$G124+1))</f>
        <v>3</v>
      </c>
      <c r="H125" s="30" t="s">
        <v>121</v>
      </c>
      <c r="I125" s="30"/>
      <c r="J125" s="30"/>
      <c r="K125" s="30"/>
      <c r="L125" s="31"/>
      <c r="M125" s="31"/>
      <c r="N125" s="31"/>
      <c r="O125" s="31"/>
      <c r="P125" s="30" t="str">
        <f aca="false">IF($L125&lt;&gt;"",NETWORKDAYS($L125,$M125,休日!$B$4:$B$304),"")</f>
        <v/>
      </c>
      <c r="Q125" s="30" t="n">
        <v>0</v>
      </c>
      <c r="R125" s="32" t="str">
        <f aca="false">IF(OR(AND($N125="",$L125&lt;&gt;"",$L125&lt;=$U$1),AND($M125&lt;&gt;"",Q125&lt;100,$M125&lt;=$U$1)),"遅延","")</f>
        <v/>
      </c>
      <c r="S125" s="33"/>
      <c r="T125" s="33" t="n">
        <f aca="false">SUM($V125:$FM125)</f>
        <v>0</v>
      </c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customFormat="false" ht="18.75" hidden="false" customHeight="true" outlineLevel="0" collapsed="false">
      <c r="B126" s="41" t="str">
        <f aca="false">IF(AND($D126&lt;&gt;"",$F126=""),"E"&amp;ROW(),$B125)</f>
        <v>E121</v>
      </c>
      <c r="C126" s="42" t="n">
        <f aca="false">IF(AND($D126&lt;&gt;"",$D126&lt;&gt;"○"),MAX($C$3:$C125)+1,$C125)</f>
        <v>6</v>
      </c>
      <c r="D126" s="28"/>
      <c r="E126" s="29" t="str">
        <f aca="true">IF(AND($F126&lt;&gt;"",$D125&lt;&gt;""),1,IF($F126&lt;&gt;"",MAX(INDIRECT($B126):$E125)+1,""))</f>
        <v/>
      </c>
      <c r="F126" s="30"/>
      <c r="G126" s="30" t="n">
        <f aca="false">IF($H126="","",IF($G125="",1,$G125+1))</f>
        <v>4</v>
      </c>
      <c r="H126" s="30" t="s">
        <v>122</v>
      </c>
      <c r="I126" s="30"/>
      <c r="J126" s="30"/>
      <c r="K126" s="30"/>
      <c r="L126" s="31"/>
      <c r="M126" s="31"/>
      <c r="N126" s="31"/>
      <c r="O126" s="31"/>
      <c r="P126" s="30" t="str">
        <f aca="false">IF($L126&lt;&gt;"",NETWORKDAYS($L126,$M126,休日!$B$4:$B$304),"")</f>
        <v/>
      </c>
      <c r="Q126" s="30" t="n">
        <v>0</v>
      </c>
      <c r="R126" s="32" t="str">
        <f aca="false">IF(OR(AND($N126="",$L126&lt;&gt;"",$L126&lt;=$U$1),AND($M126&lt;&gt;"",Q126&lt;100,$M126&lt;=$U$1)),"遅延","")</f>
        <v/>
      </c>
      <c r="S126" s="33"/>
      <c r="T126" s="33" t="n">
        <f aca="false">SUM($V126:$FM126)</f>
        <v>0</v>
      </c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s="1" customFormat="true" ht="18.75" hidden="false" customHeight="true" outlineLevel="0" collapsed="false">
      <c r="B127" s="41" t="str">
        <f aca="false">IF(AND($D127&lt;&gt;"",$F127=""),"E"&amp;ROW(),$B126)</f>
        <v>E121</v>
      </c>
      <c r="C127" s="42" t="n">
        <f aca="false">IF(AND($D127&lt;&gt;"",$D127&lt;&gt;"○"),MAX($C$3:$C126)+1,$C126)</f>
        <v>6</v>
      </c>
      <c r="D127" s="20"/>
      <c r="E127" s="38" t="str">
        <f aca="true">IF(AND($F127&lt;&gt;"",$D126&lt;&gt;""),1,IF($F127&lt;&gt;"",MAX(INDIRECT($B127):$E126)+1,""))</f>
        <v/>
      </c>
      <c r="F127" s="20"/>
      <c r="G127" s="38" t="n">
        <f aca="false">IF($H127="","",IF($G126="",1,$G126+1))</f>
        <v>5</v>
      </c>
      <c r="H127" s="20" t="s">
        <v>123</v>
      </c>
      <c r="I127" s="20"/>
      <c r="J127" s="20"/>
      <c r="K127" s="20"/>
      <c r="L127" s="22"/>
      <c r="M127" s="22"/>
      <c r="N127" s="22"/>
      <c r="O127" s="22"/>
      <c r="P127" s="20" t="str">
        <f aca="false">IF($L127&lt;&gt;"",NETWORKDAYS($L127,$M127,休日!$B$4:$B$304),"")</f>
        <v/>
      </c>
      <c r="Q127" s="20"/>
      <c r="R127" s="20" t="str">
        <f aca="false">IF(OR(AND($N127="",$L127&lt;&gt;"",$L127&lt;=$U$1),AND($M127&lt;&gt;"",Q127&lt;100,$M127&lt;=$U$1)),"遅延","")</f>
        <v/>
      </c>
      <c r="S127" s="20"/>
      <c r="T127" s="20" t="n">
        <f aca="false">SUM($V127:$FM127)</f>
        <v>0</v>
      </c>
      <c r="U127" s="23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E121</v>
      </c>
      <c r="C128" s="42" t="n">
        <f aca="false">IF(AND($D128&lt;&gt;"",$D128&lt;&gt;"○"),MAX($C$3:$C127)+1,$C127)</f>
        <v>6</v>
      </c>
      <c r="D128" s="28"/>
      <c r="E128" s="29" t="n">
        <f aca="true">IF(AND($F128&lt;&gt;"",$D126&lt;&gt;""),1,IF($F128&lt;&gt;"",MAX(INDIRECT($B128):$E126)+1,""))</f>
        <v>2</v>
      </c>
      <c r="F128" s="30" t="s">
        <v>124</v>
      </c>
      <c r="G128" s="30" t="str">
        <f aca="false">IF($H128="","",IF($G126="",1,$G126+1))</f>
        <v/>
      </c>
      <c r="H128" s="30"/>
      <c r="I128" s="30"/>
      <c r="J128" s="30"/>
      <c r="K128" s="30"/>
      <c r="L128" s="31" t="n">
        <v>45651</v>
      </c>
      <c r="M128" s="31"/>
      <c r="N128" s="31"/>
      <c r="O128" s="31"/>
      <c r="P128" s="30" t="n">
        <f aca="false">IF($L128&lt;&gt;"",NETWORKDAYS($L128,$M128,休日!$B$4:$B$304),"")</f>
        <v>-32549</v>
      </c>
      <c r="Q128" s="30" t="n">
        <v>0</v>
      </c>
      <c r="R128" s="32" t="str">
        <f aca="false">IF(OR(AND($N128="",$L128&lt;&gt;"",$L128&lt;=$U$1),AND($M128&lt;&gt;"",Q128&lt;100,$M128&lt;=$U$1)),"遅延","")</f>
        <v/>
      </c>
      <c r="S128" s="33"/>
      <c r="T128" s="33" t="n">
        <f aca="false">SUM($V128:$FM128)</f>
        <v>0</v>
      </c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E121</v>
      </c>
      <c r="C129" s="42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 t="str">
        <f aca="false">IF($L129&lt;&gt;"",NETWORKDAYS($L129,$M129,休日!$B$4:$B$304),"")</f>
        <v/>
      </c>
      <c r="Q129" s="30" t="n">
        <v>0</v>
      </c>
      <c r="R129" s="32" t="str">
        <f aca="false">IF(OR(AND($N129="",$L129&lt;&gt;"",$L129&lt;=$U$1),AND($M129&lt;&gt;"",Q129&lt;100,$M129&lt;=$U$1)),"遅延","")</f>
        <v/>
      </c>
      <c r="S129" s="33"/>
      <c r="T129" s="33" t="n">
        <f aca="false">SUM($V129:$FM129)</f>
        <v>0</v>
      </c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customFormat="false" ht="18.75" hidden="false" customHeight="true" outlineLevel="0" collapsed="false">
      <c r="B130" s="41" t="str">
        <f aca="false">IF(AND($D130&lt;&gt;"",$F130=""),"E"&amp;ROW(),$B129)</f>
        <v>E121</v>
      </c>
      <c r="C130" s="42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 t="str">
        <f aca="false">IF($L130&lt;&gt;"",NETWORKDAYS($L130,$M130,休日!$B$4:$B$304),"")</f>
        <v/>
      </c>
      <c r="Q130" s="30" t="n">
        <v>0</v>
      </c>
      <c r="R130" s="32" t="str">
        <f aca="false">IF(OR(AND($N130="",$L130&lt;&gt;"",$L130&lt;=$U$1),AND($M130&lt;&gt;"",Q130&lt;100,$M130&lt;=$U$1)),"遅延","")</f>
        <v/>
      </c>
      <c r="S130" s="33"/>
      <c r="T130" s="33" t="n">
        <f aca="false">SUM($V130:$FM130)</f>
        <v>0</v>
      </c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s="1" customFormat="true" ht="18.75" hidden="false" customHeight="true" outlineLevel="0" collapsed="false">
      <c r="B131" s="41" t="str">
        <f aca="false">IF(AND($D131&lt;&gt;"",$F131=""),"E"&amp;ROW(),$B130)</f>
        <v>E121</v>
      </c>
      <c r="C131" s="42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 t="str">
        <f aca="false">IF($L131&lt;&gt;"",NETWORKDAYS($L131,$M131,休日!$B$4:$B$304),"")</f>
        <v/>
      </c>
      <c r="Q131" s="30" t="n">
        <v>0</v>
      </c>
      <c r="R131" s="32" t="str">
        <f aca="false">IF(OR(AND($N131="",$L131&lt;&gt;"",$L131&lt;=$U$1),AND($M131&lt;&gt;"",Q131&lt;100,$M131&lt;=$U$1)),"遅延","")</f>
        <v/>
      </c>
      <c r="S131" s="33"/>
      <c r="T131" s="33" t="n">
        <f aca="false">SUM($V131:$FM131)</f>
        <v>0</v>
      </c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s="1" customFormat="true" ht="18.75" hidden="false" customHeight="true" outlineLevel="0" collapsed="false">
      <c r="B132" s="41" t="str">
        <f aca="false">IF(AND($D132&lt;&gt;"",$F132=""),"E"&amp;ROW(),$B131)</f>
        <v>E121</v>
      </c>
      <c r="C132" s="42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 t="str">
        <f aca="false">IF($L132&lt;&gt;"",NETWORKDAYS($L132,$M132,休日!$B$4:$B$304),"")</f>
        <v/>
      </c>
      <c r="Q132" s="30" t="n">
        <v>0</v>
      </c>
      <c r="R132" s="32" t="str">
        <f aca="false">IF(OR(AND($N132="",$L132&lt;&gt;"",$L132&lt;=$U$1),AND($M132&lt;&gt;"",Q132&lt;100,$M132&lt;=$U$1)),"遅延","")</f>
        <v/>
      </c>
      <c r="S132" s="33"/>
      <c r="T132" s="33" t="n">
        <f aca="false">SUM($V132:$FM132)</f>
        <v>0</v>
      </c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s="1" customFormat="true" ht="18.75" hidden="false" customHeight="true" outlineLevel="0" collapsed="false">
      <c r="B133" s="41" t="str">
        <f aca="false">IF(AND($D133&lt;&gt;"",$F133=""),"E"&amp;ROW(),$B132)</f>
        <v>E121</v>
      </c>
      <c r="C133" s="42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 t="str">
        <f aca="false">IF($L133&lt;&gt;"",NETWORKDAYS($L133,$M133,休日!$B$4:$B$304),"")</f>
        <v/>
      </c>
      <c r="Q133" s="30" t="n">
        <v>0</v>
      </c>
      <c r="R133" s="32" t="str">
        <f aca="false">IF(OR(AND($N133="",$L133&lt;&gt;"",$L133&lt;=$U$1),AND($M133&lt;&gt;"",Q133&lt;100,$M133&lt;=$U$1)),"遅延","")</f>
        <v/>
      </c>
      <c r="S133" s="33"/>
      <c r="T133" s="33" t="n">
        <f aca="false">SUM($V133:$FM133)</f>
        <v>0</v>
      </c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s="1" customFormat="true" ht="18.75" hidden="false" customHeight="true" outlineLevel="0" collapsed="false">
      <c r="B134" s="41" t="str">
        <f aca="false">IF(AND($D134&lt;&gt;"",$F134=""),"E"&amp;ROW(),$B133)</f>
        <v>E121</v>
      </c>
      <c r="C134" s="42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 t="str">
        <f aca="false">IF($L134&lt;&gt;"",NETWORKDAYS($L134,$M134,休日!$B$4:$B$304),"")</f>
        <v/>
      </c>
      <c r="Q134" s="30" t="n">
        <v>0</v>
      </c>
      <c r="R134" s="32" t="str">
        <f aca="false">IF(OR(AND($N134="",$L134&lt;&gt;"",$L134&lt;=$U$1),AND($M134&lt;&gt;"",Q134&lt;100,$M134&lt;=$U$1)),"遅延","")</f>
        <v/>
      </c>
      <c r="S134" s="33"/>
      <c r="T134" s="33" t="n">
        <f aca="false">SUM($V134:$FM134)</f>
        <v>0</v>
      </c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s="1" customFormat="true" ht="18.75" hidden="false" customHeight="true" outlineLevel="0" collapsed="false">
      <c r="B135" s="41" t="str">
        <f aca="false">IF(AND($D135&lt;&gt;"",$F135=""),"E"&amp;ROW(),$B134)</f>
        <v>E121</v>
      </c>
      <c r="C135" s="42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 t="str">
        <f aca="false">IF($L135&lt;&gt;"",NETWORKDAYS($L135,$M135,休日!$B$4:$B$304),"")</f>
        <v/>
      </c>
      <c r="Q135" s="30" t="n">
        <v>0</v>
      </c>
      <c r="R135" s="32" t="str">
        <f aca="false">IF(OR(AND($N135="",$L135&lt;&gt;"",$L135&lt;=$U$1),AND($M135&lt;&gt;"",Q135&lt;100,$M135&lt;=$U$1)),"遅延","")</f>
        <v/>
      </c>
      <c r="S135" s="33"/>
      <c r="T135" s="33" t="n">
        <f aca="false">SUM($V135:$FM135)</f>
        <v>0</v>
      </c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s="1" customFormat="true" ht="18.75" hidden="false" customHeight="true" outlineLevel="0" collapsed="false">
      <c r="B136" s="41" t="str">
        <f aca="false">IF(AND($D136&lt;&gt;"",$F136=""),"E"&amp;ROW(),$B135)</f>
        <v>E121</v>
      </c>
      <c r="C136" s="42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 t="str">
        <f aca="false">IF($L136&lt;&gt;"",NETWORKDAYS($L136,$M136,休日!$B$4:$B$304),"")</f>
        <v/>
      </c>
      <c r="Q136" s="30" t="n">
        <v>0</v>
      </c>
      <c r="R136" s="32" t="str">
        <f aca="false">IF(OR(AND($N136="",$L136&lt;&gt;"",$L136&lt;=$U$1),AND($M136&lt;&gt;"",Q136&lt;100,$M136&lt;=$U$1)),"遅延","")</f>
        <v/>
      </c>
      <c r="S136" s="33"/>
      <c r="T136" s="33" t="n">
        <f aca="false">SUM($V136:$FM136)</f>
        <v>0</v>
      </c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s="1" customFormat="true" ht="18.75" hidden="false" customHeight="true" outlineLevel="0" collapsed="false">
      <c r="B137" s="41" t="str">
        <f aca="false">IF(AND($D137&lt;&gt;"",$F137=""),"E"&amp;ROW(),$B136)</f>
        <v>E121</v>
      </c>
      <c r="C137" s="42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 t="str">
        <f aca="false">IF($L137&lt;&gt;"",NETWORKDAYS($L137,$M137,休日!$B$4:$B$304),"")</f>
        <v/>
      </c>
      <c r="Q137" s="30" t="n">
        <v>0</v>
      </c>
      <c r="R137" s="32" t="str">
        <f aca="false">IF(OR(AND($N137="",$L137&lt;&gt;"",$L137&lt;=$U$1),AND($M137&lt;&gt;"",Q137&lt;100,$M137&lt;=$U$1)),"遅延","")</f>
        <v/>
      </c>
      <c r="S137" s="33"/>
      <c r="T137" s="33" t="n">
        <f aca="false">SUM($V137:$FM137)</f>
        <v>0</v>
      </c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s="1" customFormat="true" ht="18.75" hidden="false" customHeight="true" outlineLevel="0" collapsed="false">
      <c r="B138" s="41" t="str">
        <f aca="false">IF(AND($D138&lt;&gt;"",$F138=""),"E"&amp;ROW(),$B137)</f>
        <v>E121</v>
      </c>
      <c r="C138" s="42" t="n">
        <f aca="false">IF(AND($D138&lt;&gt;"",$D138&lt;&gt;"○"),MAX($C$3:$C137)+1,$C137)</f>
        <v>6</v>
      </c>
      <c r="D138" s="28"/>
      <c r="E138" s="29" t="str">
        <f aca="true">IF(AND($F138&lt;&gt;"",$D137&lt;&gt;""),1,IF($F138&lt;&gt;"",MAX(INDIRECT($B138):$E137)+1,""))</f>
        <v/>
      </c>
      <c r="F138" s="30"/>
      <c r="G138" s="30" t="str">
        <f aca="false">IF($H138="","",IF($G137="",1,$G137+1))</f>
        <v/>
      </c>
      <c r="H138" s="30"/>
      <c r="I138" s="30"/>
      <c r="J138" s="30"/>
      <c r="K138" s="30"/>
      <c r="L138" s="31"/>
      <c r="M138" s="31"/>
      <c r="N138" s="31"/>
      <c r="O138" s="31"/>
      <c r="P138" s="30" t="str">
        <f aca="false">IF($L138&lt;&gt;"",NETWORKDAYS($L138,$M138,休日!$B$4:$B$304),"")</f>
        <v/>
      </c>
      <c r="Q138" s="30" t="n">
        <v>0</v>
      </c>
      <c r="R138" s="32" t="str">
        <f aca="false">IF(OR(AND($N138="",$L138&lt;&gt;"",$L138&lt;=$U$1),AND($M138&lt;&gt;"",Q138&lt;100,$M138&lt;=$U$1)),"遅延","")</f>
        <v/>
      </c>
      <c r="S138" s="33"/>
      <c r="T138" s="33" t="n">
        <f aca="false">SUM($V138:$FM138)</f>
        <v>0</v>
      </c>
      <c r="U138" s="34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s="1" customFormat="true" ht="18.75" hidden="false" customHeight="true" outlineLevel="0" collapsed="false">
      <c r="B139" s="41" t="str">
        <f aca="false">IF(AND($D139&lt;&gt;"",$F139=""),"E"&amp;ROW(),$B138)</f>
        <v>E121</v>
      </c>
      <c r="C139" s="42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 t="str">
        <f aca="false">IF($L139&lt;&gt;"",NETWORKDAYS($L139,$M139,休日!$B$4:$B$304),"")</f>
        <v/>
      </c>
      <c r="Q139" s="30" t="n">
        <v>0</v>
      </c>
      <c r="R139" s="32" t="str">
        <f aca="false">IF(OR(AND($N139="",$L139&lt;&gt;"",$L139&lt;=$U$1),AND($M139&lt;&gt;"",Q139&lt;100,$M139&lt;=$U$1)),"遅延","")</f>
        <v/>
      </c>
      <c r="S139" s="33"/>
      <c r="T139" s="33" t="n">
        <f aca="false">SUM($V139:$FM139)</f>
        <v>0</v>
      </c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s="1" customFormat="true" ht="18.75" hidden="false" customHeight="true" outlineLevel="0" collapsed="false">
      <c r="B140" s="41" t="str">
        <f aca="false">IF(AND($D140&lt;&gt;"",$F140=""),"E"&amp;ROW(),$B139)</f>
        <v>E121</v>
      </c>
      <c r="C140" s="42" t="n">
        <f aca="false">IF(AND($D140&lt;&gt;"",$D140&lt;&gt;"○"),MAX($C$3:$C139)+1,$C139)</f>
        <v>6</v>
      </c>
      <c r="D140" s="28"/>
      <c r="E140" s="29" t="str">
        <f aca="true">IF(AND($F140&lt;&gt;"",$D139&lt;&gt;""),1,IF($F140&lt;&gt;"",MAX(INDIRECT($B140):$E139)+1,""))</f>
        <v/>
      </c>
      <c r="F140" s="30"/>
      <c r="G140" s="30" t="str">
        <f aca="false">IF($H140="","",IF($G139="",1,$G139+1))</f>
        <v/>
      </c>
      <c r="H140" s="30"/>
      <c r="I140" s="30"/>
      <c r="J140" s="30"/>
      <c r="K140" s="30"/>
      <c r="L140" s="31"/>
      <c r="M140" s="31"/>
      <c r="N140" s="31"/>
      <c r="O140" s="31"/>
      <c r="P140" s="30" t="str">
        <f aca="false">IF($L140&lt;&gt;"",NETWORKDAYS($L140,$M140,休日!$B$4:$B$304),"")</f>
        <v/>
      </c>
      <c r="Q140" s="30" t="n">
        <v>0</v>
      </c>
      <c r="R140" s="32" t="str">
        <f aca="false">IF(OR(AND($N140="",$L140&lt;&gt;"",$L140&lt;=$U$1),AND($M140&lt;&gt;"",Q140&lt;100,$M140&lt;=$U$1)),"遅延","")</f>
        <v/>
      </c>
      <c r="S140" s="33"/>
      <c r="T140" s="33" t="n">
        <f aca="false">SUM($V140:$FM140)</f>
        <v>0</v>
      </c>
      <c r="U140" s="34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s="1" customFormat="true" ht="18.75" hidden="false" customHeight="true" outlineLevel="0" collapsed="false">
      <c r="B141" s="41" t="str">
        <f aca="false">IF(AND($D141&lt;&gt;"",$F141=""),"E"&amp;ROW(),$B140)</f>
        <v>E121</v>
      </c>
      <c r="C141" s="42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 t="str">
        <f aca="false">IF($L141&lt;&gt;"",NETWORKDAYS($L141,$M141,休日!$B$4:$B$304),"")</f>
        <v/>
      </c>
      <c r="Q141" s="30" t="n">
        <v>0</v>
      </c>
      <c r="R141" s="32" t="str">
        <f aca="false">IF(OR(AND($N141="",$L141&lt;&gt;"",$L141&lt;=$U$1),AND($M141&lt;&gt;"",Q141&lt;100,$M141&lt;=$U$1)),"遅延","")</f>
        <v/>
      </c>
      <c r="S141" s="33"/>
      <c r="T141" s="33" t="n">
        <f aca="false">SUM($V141:$FM141)</f>
        <v>0</v>
      </c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s="1" customFormat="true" ht="18.75" hidden="false" customHeight="true" outlineLevel="0" collapsed="false">
      <c r="B142" s="41" t="str">
        <f aca="false">IF(AND($D142&lt;&gt;"",$F142=""),"E"&amp;ROW(),$B141)</f>
        <v>E121</v>
      </c>
      <c r="C142" s="42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 t="str">
        <f aca="false">IF($L142&lt;&gt;"",NETWORKDAYS($L142,$M142,休日!$B$4:$B$304),"")</f>
        <v/>
      </c>
      <c r="Q142" s="30" t="n">
        <v>0</v>
      </c>
      <c r="R142" s="32" t="str">
        <f aca="false">IF(OR(AND($N142="",$L142&lt;&gt;"",$L142&lt;=$U$1),AND($M142&lt;&gt;"",Q142&lt;100,$M142&lt;=$U$1)),"遅延","")</f>
        <v/>
      </c>
      <c r="S142" s="33"/>
      <c r="T142" s="33" t="n">
        <f aca="false">SUM($V142:$FM142)</f>
        <v>0</v>
      </c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s="1" customFormat="true" ht="18.75" hidden="false" customHeight="true" outlineLevel="0" collapsed="false">
      <c r="B143" s="41" t="str">
        <f aca="false">IF(AND($D143&lt;&gt;"",$F143=""),"E"&amp;ROW(),$B142)</f>
        <v>E121</v>
      </c>
      <c r="C143" s="42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 t="str">
        <f aca="false">IF($L143&lt;&gt;"",NETWORKDAYS($L143,$M143,休日!$B$4:$B$304),"")</f>
        <v/>
      </c>
      <c r="Q143" s="30" t="n">
        <v>0</v>
      </c>
      <c r="R143" s="32" t="str">
        <f aca="false">IF(OR(AND($N143="",$L143&lt;&gt;"",$L143&lt;=$U$1),AND($M143&lt;&gt;"",Q143&lt;100,$M143&lt;=$U$1)),"遅延","")</f>
        <v/>
      </c>
      <c r="S143" s="33"/>
      <c r="T143" s="33" t="n">
        <f aca="false">SUM($V143:$FM143)</f>
        <v>0</v>
      </c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s="1" customFormat="true" ht="18.75" hidden="false" customHeight="true" outlineLevel="0" collapsed="false">
      <c r="B144" s="41" t="str">
        <f aca="false">IF(AND($D144&lt;&gt;"",$F144=""),"E"&amp;ROW(),$B143)</f>
        <v>E121</v>
      </c>
      <c r="C144" s="42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 t="str">
        <f aca="false">IF($L144&lt;&gt;"",NETWORKDAYS($L144,$M144,休日!$B$4:$B$304),"")</f>
        <v/>
      </c>
      <c r="Q144" s="30" t="n">
        <v>0</v>
      </c>
      <c r="R144" s="32" t="str">
        <f aca="false">IF(OR(AND($N144="",$L144&lt;&gt;"",$L144&lt;=$U$1),AND($M144&lt;&gt;"",Q144&lt;100,$M144&lt;=$U$1)),"遅延","")</f>
        <v/>
      </c>
      <c r="S144" s="33"/>
      <c r="T144" s="33" t="n">
        <f aca="false">SUM($V144:$FM144)</f>
        <v>0</v>
      </c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s="1" customFormat="true" ht="18.75" hidden="false" customHeight="true" outlineLevel="0" collapsed="false">
      <c r="B145" s="41" t="str">
        <f aca="false">IF(AND($D145&lt;&gt;"",$F145=""),"E"&amp;ROW(),$B144)</f>
        <v>E121</v>
      </c>
      <c r="C145" s="42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 t="str">
        <f aca="false">IF($L145&lt;&gt;"",NETWORKDAYS($L145,$M145,休日!$B$4:$B$304),"")</f>
        <v/>
      </c>
      <c r="Q145" s="30" t="n">
        <v>0</v>
      </c>
      <c r="R145" s="32" t="str">
        <f aca="false">IF(OR(AND($N145="",$L145&lt;&gt;"",$L145&lt;=$U$1),AND($M145&lt;&gt;"",Q145&lt;100,$M145&lt;=$U$1)),"遅延","")</f>
        <v/>
      </c>
      <c r="S145" s="33"/>
      <c r="T145" s="33" t="n">
        <f aca="false">SUM($V145:$FM145)</f>
        <v>0</v>
      </c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s="1" customFormat="true" ht="18.75" hidden="false" customHeight="true" outlineLevel="0" collapsed="false">
      <c r="B146" s="41" t="str">
        <f aca="false">IF(AND($D146&lt;&gt;"",$F146=""),"E"&amp;ROW(),$B145)</f>
        <v>E121</v>
      </c>
      <c r="C146" s="42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 t="str">
        <f aca="false">IF($L146&lt;&gt;"",NETWORKDAYS($L146,$M146,休日!$B$4:$B$304),"")</f>
        <v/>
      </c>
      <c r="Q146" s="30" t="n">
        <v>0</v>
      </c>
      <c r="R146" s="32" t="str">
        <f aca="false">IF(OR(AND($N146="",$L146&lt;&gt;"",$L146&lt;=$U$1),AND($M146&lt;&gt;"",Q146&lt;100,$M146&lt;=$U$1)),"遅延","")</f>
        <v/>
      </c>
      <c r="S146" s="33"/>
      <c r="T146" s="33" t="n">
        <f aca="false">SUM($V146:$FM146)</f>
        <v>0</v>
      </c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s="1" customFormat="true" ht="18.75" hidden="false" customHeight="true" outlineLevel="0" collapsed="false">
      <c r="B147" s="41" t="str">
        <f aca="false">IF(AND($D147&lt;&gt;"",$F147=""),"E"&amp;ROW(),$B146)</f>
        <v>E121</v>
      </c>
      <c r="C147" s="42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 t="str">
        <f aca="false">IF($L147&lt;&gt;"",NETWORKDAYS($L147,$M147,休日!$B$4:$B$304),"")</f>
        <v/>
      </c>
      <c r="Q147" s="30" t="n">
        <v>0</v>
      </c>
      <c r="R147" s="32" t="str">
        <f aca="false">IF(OR(AND($N147="",$L147&lt;&gt;"",$L147&lt;=$U$1),AND($M147&lt;&gt;"",Q147&lt;100,$M147&lt;=$U$1)),"遅延","")</f>
        <v/>
      </c>
      <c r="S147" s="33"/>
      <c r="T147" s="33" t="n">
        <f aca="false">SUM($V147:$FM147)</f>
        <v>0</v>
      </c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s="1" customFormat="true" ht="18.75" hidden="false" customHeight="true" outlineLevel="0" collapsed="false">
      <c r="B148" s="41" t="str">
        <f aca="false">IF(AND($D148&lt;&gt;"",$F148=""),"E"&amp;ROW(),$B147)</f>
        <v>E121</v>
      </c>
      <c r="C148" s="42" t="n">
        <f aca="false">IF(AND($D148&lt;&gt;"",$D148&lt;&gt;"○"),MAX($C$3:$C147)+1,$C147)</f>
        <v>6</v>
      </c>
      <c r="D148" s="20"/>
      <c r="E148" s="38" t="str">
        <f aca="true">IF(AND($F148&lt;&gt;"",$D147&lt;&gt;""),1,IF($F148&lt;&gt;"",MAX(INDIRECT($B148):$E147)+1,""))</f>
        <v/>
      </c>
      <c r="F148" s="20"/>
      <c r="G148" s="38" t="str">
        <f aca="false">IF($H148="","",IF($G147="",1,$G147+1))</f>
        <v/>
      </c>
      <c r="H148" s="20"/>
      <c r="I148" s="20"/>
      <c r="J148" s="20"/>
      <c r="K148" s="20"/>
      <c r="L148" s="22"/>
      <c r="M148" s="22"/>
      <c r="N148" s="22"/>
      <c r="O148" s="22"/>
      <c r="P148" s="20" t="str">
        <f aca="false">IF($L148&lt;&gt;"",NETWORKDAYS($L148,$M148,休日!$B$4:$B$304),"")</f>
        <v/>
      </c>
      <c r="Q148" s="20"/>
      <c r="R148" s="20" t="str">
        <f aca="false">IF(OR(AND($N148="",$L148&lt;&gt;"",$L148&lt;=$U$1),AND($M148&lt;&gt;"",Q148&lt;100,$M148&lt;=$U$1)),"遅延","")</f>
        <v/>
      </c>
      <c r="S148" s="20"/>
      <c r="T148" s="20" t="n">
        <f aca="false">SUM($V148:$FM148)</f>
        <v>0</v>
      </c>
      <c r="U148" s="23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s="1" customFormat="true" ht="18.75" hidden="false" customHeight="true" outlineLevel="0" collapsed="false">
      <c r="B149" s="41" t="str">
        <f aca="false">IF(AND($D149&lt;&gt;"",$F149=""),"E"&amp;ROW(),$B148)</f>
        <v>E121</v>
      </c>
      <c r="C149" s="42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 t="str">
        <f aca="false">IF($L149&lt;&gt;"",NETWORKDAYS($L149,$M149,休日!$B$4:$B$304),"")</f>
        <v/>
      </c>
      <c r="Q149" s="30" t="n">
        <v>0</v>
      </c>
      <c r="R149" s="32" t="str">
        <f aca="false">IF(OR(AND($N149="",$L149&lt;&gt;"",$L149&lt;=$U$1),AND($M149&lt;&gt;"",Q149&lt;100,$M149&lt;=$U$1)),"遅延","")</f>
        <v/>
      </c>
      <c r="S149" s="33"/>
      <c r="T149" s="33" t="n">
        <f aca="false">SUM($V149:$FM149)</f>
        <v>0</v>
      </c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s="1" customFormat="true" ht="18.75" hidden="false" customHeight="true" outlineLevel="0" collapsed="false">
      <c r="B150" s="41" t="str">
        <f aca="false">IF(AND($D150&lt;&gt;"",$F150=""),"E"&amp;ROW(),$B149)</f>
        <v>E121</v>
      </c>
      <c r="C150" s="42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 t="str">
        <f aca="false">IF($L150&lt;&gt;"",NETWORKDAYS($L150,$M150,休日!$B$4:$B$304),"")</f>
        <v/>
      </c>
      <c r="Q150" s="30" t="n">
        <v>0</v>
      </c>
      <c r="R150" s="32" t="str">
        <f aca="false">IF(OR(AND($N150="",$L150&lt;&gt;"",$L150&lt;=$U$1),AND($M150&lt;&gt;"",Q150&lt;100,$M150&lt;=$U$1)),"遅延","")</f>
        <v/>
      </c>
      <c r="S150" s="33"/>
      <c r="T150" s="33" t="n">
        <f aca="false">SUM($V150:$FM150)</f>
        <v>0</v>
      </c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s="1" customFormat="true" ht="18.75" hidden="false" customHeight="true" outlineLevel="0" collapsed="false">
      <c r="B151" s="41" t="str">
        <f aca="false">IF(AND($D151&lt;&gt;"",$F151=""),"E"&amp;ROW(),$B150)</f>
        <v>E121</v>
      </c>
      <c r="C151" s="42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 t="str">
        <f aca="false">IF($L151&lt;&gt;"",NETWORKDAYS($L151,$M151,休日!$B$4:$B$304),"")</f>
        <v/>
      </c>
      <c r="Q151" s="30" t="n">
        <v>0</v>
      </c>
      <c r="R151" s="32" t="str">
        <f aca="false">IF(OR(AND($N151="",$L151&lt;&gt;"",$L151&lt;=$U$1),AND($M151&lt;&gt;"",Q151&lt;100,$M151&lt;=$U$1)),"遅延","")</f>
        <v/>
      </c>
      <c r="S151" s="33"/>
      <c r="T151" s="33" t="n">
        <f aca="false">SUM($V151:$FM151)</f>
        <v>0</v>
      </c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s="1" customFormat="true" ht="18.75" hidden="false" customHeight="true" outlineLevel="0" collapsed="false">
      <c r="B152" s="41" t="str">
        <f aca="false">IF(AND($D152&lt;&gt;"",$F152=""),"E"&amp;ROW(),$B151)</f>
        <v>E121</v>
      </c>
      <c r="C152" s="42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 t="str">
        <f aca="false">IF($L152&lt;&gt;"",NETWORKDAYS($L152,$M152,休日!$B$4:$B$304),"")</f>
        <v/>
      </c>
      <c r="Q152" s="30" t="n">
        <v>0</v>
      </c>
      <c r="R152" s="32" t="str">
        <f aca="false">IF(OR(AND($N152="",$L152&lt;&gt;"",$L152&lt;=$U$1),AND($M152&lt;&gt;"",Q152&lt;100,$M152&lt;=$U$1)),"遅延","")</f>
        <v/>
      </c>
      <c r="S152" s="33"/>
      <c r="T152" s="33" t="n">
        <f aca="false">SUM($V152:$FM152)</f>
        <v>0</v>
      </c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s="1" customFormat="true" ht="18.75" hidden="false" customHeight="true" outlineLevel="0" collapsed="false">
      <c r="B153" s="41" t="str">
        <f aca="false">IF(AND($D153&lt;&gt;"",$F153=""),"E"&amp;ROW(),$B152)</f>
        <v>E121</v>
      </c>
      <c r="C153" s="42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 t="str">
        <f aca="false">IF($L153&lt;&gt;"",NETWORKDAYS($L153,$M153,休日!$B$4:$B$304),"")</f>
        <v/>
      </c>
      <c r="Q153" s="30" t="n">
        <v>0</v>
      </c>
      <c r="R153" s="32" t="str">
        <f aca="false">IF(OR(AND($N153="",$L153&lt;&gt;"",$L153&lt;=$U$1),AND($M153&lt;&gt;"",Q153&lt;100,$M153&lt;=$U$1)),"遅延","")</f>
        <v/>
      </c>
      <c r="S153" s="33"/>
      <c r="T153" s="33" t="n">
        <f aca="false">SUM($V153:$FM153)</f>
        <v>0</v>
      </c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s="1" customFormat="true" ht="18.75" hidden="false" customHeight="true" outlineLevel="0" collapsed="false">
      <c r="B154" s="41" t="str">
        <f aca="false">IF(AND($D154&lt;&gt;"",$F154=""),"E"&amp;ROW(),$B153)</f>
        <v>E121</v>
      </c>
      <c r="C154" s="42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 t="str">
        <f aca="false">IF($L154&lt;&gt;"",NETWORKDAYS($L154,$M154,休日!$B$4:$B$304),"")</f>
        <v/>
      </c>
      <c r="Q154" s="30" t="n">
        <v>0</v>
      </c>
      <c r="R154" s="32" t="str">
        <f aca="false">IF(OR(AND($N154="",$L154&lt;&gt;"",$L154&lt;=$U$1),AND($M154&lt;&gt;"",Q154&lt;100,$M154&lt;=$U$1)),"遅延","")</f>
        <v/>
      </c>
      <c r="S154" s="33"/>
      <c r="T154" s="33" t="n">
        <f aca="false">SUM($V154:$FM154)</f>
        <v>0</v>
      </c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s="1" customFormat="true" ht="18.75" hidden="false" customHeight="true" outlineLevel="0" collapsed="false">
      <c r="B155" s="41" t="str">
        <f aca="false">IF(AND($D155&lt;&gt;"",$F155=""),"E"&amp;ROW(),$B154)</f>
        <v>E121</v>
      </c>
      <c r="C155" s="42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 t="str">
        <f aca="false">IF($L155&lt;&gt;"",NETWORKDAYS($L155,$M155,休日!$B$4:$B$304),"")</f>
        <v/>
      </c>
      <c r="Q155" s="30" t="n">
        <v>0</v>
      </c>
      <c r="R155" s="32" t="str">
        <f aca="false">IF(OR(AND($N155="",$L155&lt;&gt;"",$L155&lt;=$U$1),AND($M155&lt;&gt;"",Q155&lt;100,$M155&lt;=$U$1)),"遅延","")</f>
        <v/>
      </c>
      <c r="S155" s="33"/>
      <c r="T155" s="33" t="n">
        <f aca="false">SUM($V155:$FM155)</f>
        <v>0</v>
      </c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s="1" customFormat="true" ht="18.75" hidden="false" customHeight="true" outlineLevel="0" collapsed="false">
      <c r="B156" s="41" t="str">
        <f aca="false">IF(AND($D156&lt;&gt;"",$F156=""),"E"&amp;ROW(),$B155)</f>
        <v>E121</v>
      </c>
      <c r="C156" s="42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 t="str">
        <f aca="false">IF($L156&lt;&gt;"",NETWORKDAYS($L156,$M156,休日!$B$4:$B$304),"")</f>
        <v/>
      </c>
      <c r="Q156" s="30" t="n">
        <v>0</v>
      </c>
      <c r="R156" s="32" t="str">
        <f aca="false">IF(OR(AND($N156="",$L156&lt;&gt;"",$L156&lt;=$U$1),AND($M156&lt;&gt;"",Q156&lt;100,$M156&lt;=$U$1)),"遅延","")</f>
        <v/>
      </c>
      <c r="S156" s="33"/>
      <c r="T156" s="33" t="n">
        <f aca="false">SUM($V156:$FM156)</f>
        <v>0</v>
      </c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s="1" customFormat="true" ht="18.75" hidden="false" customHeight="true" outlineLevel="0" collapsed="false">
      <c r="B157" s="41" t="str">
        <f aca="false">IF(AND($D157&lt;&gt;"",$F157=""),"E"&amp;ROW(),$B156)</f>
        <v>E121</v>
      </c>
      <c r="C157" s="42" t="n">
        <f aca="false">IF(AND($D157&lt;&gt;"",$D157&lt;&gt;"○"),MAX($C$3:$C156)+1,$C156)</f>
        <v>6</v>
      </c>
      <c r="D157" s="28"/>
      <c r="E157" s="29" t="str">
        <f aca="true">IF(AND($F157&lt;&gt;"",$D156&lt;&gt;""),1,IF($F157&lt;&gt;"",MAX(INDIRECT($B157):$E156)+1,""))</f>
        <v/>
      </c>
      <c r="F157" s="30"/>
      <c r="G157" s="30" t="str">
        <f aca="false">IF($H157="","",IF($G156="",1,$G156+1))</f>
        <v/>
      </c>
      <c r="H157" s="30"/>
      <c r="I157" s="30"/>
      <c r="J157" s="30"/>
      <c r="K157" s="30"/>
      <c r="L157" s="31"/>
      <c r="M157" s="31"/>
      <c r="N157" s="31"/>
      <c r="O157" s="31"/>
      <c r="P157" s="30" t="str">
        <f aca="false">IF($L157&lt;&gt;"",NETWORKDAYS($L157,$M157,休日!$B$4:$B$304),"")</f>
        <v/>
      </c>
      <c r="Q157" s="30" t="n">
        <v>0</v>
      </c>
      <c r="R157" s="32" t="str">
        <f aca="false">IF(OR(AND($N157="",$L157&lt;&gt;"",$L157&lt;=$U$1),AND($M157&lt;&gt;"",Q157&lt;100,$M157&lt;=$U$1)),"遅延","")</f>
        <v/>
      </c>
      <c r="S157" s="33"/>
      <c r="T157" s="33" t="n">
        <f aca="false">SUM($V157:$FM157)</f>
        <v>0</v>
      </c>
      <c r="U157" s="34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s="1" customFormat="true" ht="18.75" hidden="false" customHeight="true" outlineLevel="0" collapsed="false">
      <c r="B158" s="41" t="str">
        <f aca="false">IF(AND($D158&lt;&gt;"",$F158=""),"E"&amp;ROW(),$B157)</f>
        <v>E121</v>
      </c>
      <c r="C158" s="42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 t="str">
        <f aca="false">IF($L158&lt;&gt;"",NETWORKDAYS($L158,$M158,休日!$B$4:$B$304),"")</f>
        <v/>
      </c>
      <c r="Q158" s="30" t="n">
        <v>0</v>
      </c>
      <c r="R158" s="32" t="str">
        <f aca="false">IF(OR(AND($N158="",$L158&lt;&gt;"",$L158&lt;=$U$1),AND($M158&lt;&gt;"",Q158&lt;100,$M158&lt;=$U$1)),"遅延","")</f>
        <v/>
      </c>
      <c r="S158" s="33"/>
      <c r="T158" s="33" t="n">
        <f aca="false">SUM($V158:$FM158)</f>
        <v>0</v>
      </c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s="1" customFormat="true" ht="18.75" hidden="false" customHeight="true" outlineLevel="0" collapsed="false">
      <c r="B159" s="41" t="str">
        <f aca="false">IF(AND($D159&lt;&gt;"",$F159=""),"E"&amp;ROW(),$B158)</f>
        <v>E121</v>
      </c>
      <c r="C159" s="42" t="n">
        <f aca="false">IF(AND($D159&lt;&gt;"",$D159&lt;&gt;"○"),MAX($C$3:$C158)+1,$C158)</f>
        <v>6</v>
      </c>
      <c r="D159" s="28"/>
      <c r="E159" s="29" t="str">
        <f aca="true">IF(AND($F159&lt;&gt;"",$D158&lt;&gt;""),1,IF($F159&lt;&gt;"",MAX(INDIRECT($B159):$E158)+1,""))</f>
        <v/>
      </c>
      <c r="F159" s="30"/>
      <c r="G159" s="30" t="str">
        <f aca="false">IF($H159="","",IF($G158="",1,$G158+1))</f>
        <v/>
      </c>
      <c r="H159" s="30"/>
      <c r="I159" s="30"/>
      <c r="J159" s="30"/>
      <c r="K159" s="30"/>
      <c r="L159" s="31"/>
      <c r="M159" s="31"/>
      <c r="N159" s="31"/>
      <c r="O159" s="31"/>
      <c r="P159" s="30" t="str">
        <f aca="false">IF($L159&lt;&gt;"",NETWORKDAYS($L159,$M159,休日!$B$4:$B$304),"")</f>
        <v/>
      </c>
      <c r="Q159" s="30" t="n">
        <v>0</v>
      </c>
      <c r="R159" s="32" t="str">
        <f aca="false">IF(OR(AND($N159="",$L159&lt;&gt;"",$L159&lt;=$U$1),AND($M159&lt;&gt;"",Q159&lt;100,$M159&lt;=$U$1)),"遅延","")</f>
        <v/>
      </c>
      <c r="S159" s="33"/>
      <c r="T159" s="33" t="n">
        <f aca="false">SUM($V159:$FM159)</f>
        <v>0</v>
      </c>
      <c r="U159" s="34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s="1" customFormat="true" ht="18.75" hidden="false" customHeight="true" outlineLevel="0" collapsed="false">
      <c r="B160" s="41" t="str">
        <f aca="false">IF(AND($D160&lt;&gt;"",$F160=""),"E"&amp;ROW(),$B159)</f>
        <v>E121</v>
      </c>
      <c r="C160" s="42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 t="str">
        <f aca="false">IF($L160&lt;&gt;"",NETWORKDAYS($L160,$M160,休日!$B$4:$B$304),"")</f>
        <v/>
      </c>
      <c r="Q160" s="30" t="n">
        <v>0</v>
      </c>
      <c r="R160" s="32" t="str">
        <f aca="false">IF(OR(AND($N160="",$L160&lt;&gt;"",$L160&lt;=$U$1),AND($M160&lt;&gt;"",Q160&lt;100,$M160&lt;=$U$1)),"遅延","")</f>
        <v/>
      </c>
      <c r="S160" s="33"/>
      <c r="T160" s="33" t="n">
        <f aca="false">SUM($V160:$FM160)</f>
        <v>0</v>
      </c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s="1" customFormat="true" ht="18.75" hidden="false" customHeight="true" outlineLevel="0" collapsed="false">
      <c r="B161" s="41" t="str">
        <f aca="false">IF(AND($D161&lt;&gt;"",$F161=""),"E"&amp;ROW(),$B160)</f>
        <v>E121</v>
      </c>
      <c r="C161" s="42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 t="str">
        <f aca="false">IF($L161&lt;&gt;"",NETWORKDAYS($L161,$M161,休日!$B$4:$B$304),"")</f>
        <v/>
      </c>
      <c r="Q161" s="30" t="n">
        <v>0</v>
      </c>
      <c r="R161" s="32" t="str">
        <f aca="false">IF(OR(AND($N161="",$L161&lt;&gt;"",$L161&lt;=$U$1),AND($M161&lt;&gt;"",Q161&lt;100,$M161&lt;=$U$1)),"遅延","")</f>
        <v/>
      </c>
      <c r="S161" s="33"/>
      <c r="T161" s="33" t="n">
        <f aca="false">SUM($V161:$FM161)</f>
        <v>0</v>
      </c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s="1" customFormat="true" ht="18.75" hidden="false" customHeight="true" outlineLevel="0" collapsed="false">
      <c r="B162" s="41" t="str">
        <f aca="false">IF(AND($D162&lt;&gt;"",$F162=""),"E"&amp;ROW(),$B161)</f>
        <v>E121</v>
      </c>
      <c r="C162" s="42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 t="str">
        <f aca="false">IF($L162&lt;&gt;"",NETWORKDAYS($L162,$M162,休日!$B$4:$B$304),"")</f>
        <v/>
      </c>
      <c r="Q162" s="30" t="n">
        <v>0</v>
      </c>
      <c r="R162" s="32" t="str">
        <f aca="false">IF(OR(AND($N162="",$L162&lt;&gt;"",$L162&lt;=$U$1),AND($M162&lt;&gt;"",Q162&lt;100,$M162&lt;=$U$1)),"遅延","")</f>
        <v/>
      </c>
      <c r="S162" s="33"/>
      <c r="T162" s="33" t="n">
        <f aca="false">SUM($V162:$FM162)</f>
        <v>0</v>
      </c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s="1" customFormat="true" ht="18.75" hidden="false" customHeight="true" outlineLevel="0" collapsed="false">
      <c r="B163" s="41" t="str">
        <f aca="false">IF(AND($D163&lt;&gt;"",$F163=""),"E"&amp;ROW(),$B162)</f>
        <v>E121</v>
      </c>
      <c r="C163" s="42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 t="str">
        <f aca="false">IF($L163&lt;&gt;"",NETWORKDAYS($L163,$M163,休日!$B$4:$B$304),"")</f>
        <v/>
      </c>
      <c r="Q163" s="30" t="n">
        <v>0</v>
      </c>
      <c r="R163" s="32" t="str">
        <f aca="false">IF(OR(AND($N163="",$L163&lt;&gt;"",$L163&lt;=$U$1),AND($M163&lt;&gt;"",Q163&lt;100,$M163&lt;=$U$1)),"遅延","")</f>
        <v/>
      </c>
      <c r="S163" s="33"/>
      <c r="T163" s="33" t="n">
        <f aca="false">SUM($V163:$FM163)</f>
        <v>0</v>
      </c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s="1" customFormat="true" ht="18.75" hidden="false" customHeight="true" outlineLevel="0" collapsed="false">
      <c r="B164" s="41" t="str">
        <f aca="false">IF(AND($D164&lt;&gt;"",$F164=""),"E"&amp;ROW(),$B163)</f>
        <v>E121</v>
      </c>
      <c r="C164" s="42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 t="str">
        <f aca="false">IF($L164&lt;&gt;"",NETWORKDAYS($L164,$M164,休日!$B$4:$B$304),"")</f>
        <v/>
      </c>
      <c r="Q164" s="30" t="n">
        <v>0</v>
      </c>
      <c r="R164" s="32" t="str">
        <f aca="false">IF(OR(AND($N164="",$L164&lt;&gt;"",$L164&lt;=$U$1),AND($M164&lt;&gt;"",Q164&lt;100,$M164&lt;=$U$1)),"遅延","")</f>
        <v/>
      </c>
      <c r="S164" s="33"/>
      <c r="T164" s="33" t="n">
        <f aca="false">SUM($V164:$FM164)</f>
        <v>0</v>
      </c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s="1" customFormat="true" ht="18.75" hidden="false" customHeight="true" outlineLevel="0" collapsed="false">
      <c r="B165" s="41" t="str">
        <f aca="false">IF(AND($D165&lt;&gt;"",$F165=""),"E"&amp;ROW(),$B164)</f>
        <v>E121</v>
      </c>
      <c r="C165" s="42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 t="str">
        <f aca="false">IF($L165&lt;&gt;"",NETWORKDAYS($L165,$M165,休日!$B$4:$B$304),"")</f>
        <v/>
      </c>
      <c r="Q165" s="30" t="n">
        <v>0</v>
      </c>
      <c r="R165" s="32" t="str">
        <f aca="false">IF(OR(AND($N165="",$L165&lt;&gt;"",$L165&lt;=$U$1),AND($M165&lt;&gt;"",Q165&lt;100,$M165&lt;=$U$1)),"遅延","")</f>
        <v/>
      </c>
      <c r="S165" s="33"/>
      <c r="T165" s="33" t="n">
        <f aca="false">SUM($V165:$FM165)</f>
        <v>0</v>
      </c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s="1" customFormat="true" ht="18.75" hidden="false" customHeight="true" outlineLevel="0" collapsed="false">
      <c r="B166" s="41" t="str">
        <f aca="false">IF(AND($D166&lt;&gt;"",$F166=""),"E"&amp;ROW(),$B165)</f>
        <v>E121</v>
      </c>
      <c r="C166" s="42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 t="str">
        <f aca="false">IF($L166&lt;&gt;"",NETWORKDAYS($L166,$M166,休日!$B$4:$B$304),"")</f>
        <v/>
      </c>
      <c r="Q166" s="30" t="n">
        <v>0</v>
      </c>
      <c r="R166" s="32" t="str">
        <f aca="false">IF(OR(AND($N166="",$L166&lt;&gt;"",$L166&lt;=$U$1),AND($M166&lt;&gt;"",Q166&lt;100,$M166&lt;=$U$1)),"遅延","")</f>
        <v/>
      </c>
      <c r="S166" s="33"/>
      <c r="T166" s="33" t="n">
        <f aca="false">SUM($V166:$FM166)</f>
        <v>0</v>
      </c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s="1" customFormat="true" ht="18.75" hidden="false" customHeight="true" outlineLevel="0" collapsed="false">
      <c r="B167" s="41" t="str">
        <f aca="false">IF(AND($D167&lt;&gt;"",$F167=""),"E"&amp;ROW(),$B166)</f>
        <v>E121</v>
      </c>
      <c r="C167" s="42" t="n">
        <f aca="false">IF(AND($D167&lt;&gt;"",$D167&lt;&gt;"○"),MAX($C$3:$C166)+1,$C166)</f>
        <v>6</v>
      </c>
      <c r="D167" s="20"/>
      <c r="E167" s="38" t="str">
        <f aca="true">IF(AND($F167&lt;&gt;"",$D166&lt;&gt;""),1,IF($F167&lt;&gt;"",MAX(INDIRECT($B167):$E166)+1,""))</f>
        <v/>
      </c>
      <c r="F167" s="20"/>
      <c r="G167" s="38" t="str">
        <f aca="false">IF($H167="","",IF($G166="",1,$G166+1))</f>
        <v/>
      </c>
      <c r="H167" s="20"/>
      <c r="I167" s="20"/>
      <c r="J167" s="20"/>
      <c r="K167" s="20"/>
      <c r="L167" s="22"/>
      <c r="M167" s="22"/>
      <c r="N167" s="22"/>
      <c r="O167" s="22"/>
      <c r="P167" s="20" t="str">
        <f aca="false">IF($L167&lt;&gt;"",NETWORKDAYS($L167,$M167,休日!$B$4:$B$304),"")</f>
        <v/>
      </c>
      <c r="Q167" s="20"/>
      <c r="R167" s="20" t="str">
        <f aca="false">IF(OR(AND($N167="",$L167&lt;&gt;"",$L167&lt;=$U$1),AND($M167&lt;&gt;"",Q167&lt;100,$M167&lt;=$U$1)),"遅延","")</f>
        <v/>
      </c>
      <c r="S167" s="20"/>
      <c r="T167" s="20" t="n">
        <f aca="false">SUM($V167:$FM167)</f>
        <v>0</v>
      </c>
      <c r="U167" s="23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s="1" customFormat="true" ht="18.75" hidden="false" customHeight="true" outlineLevel="0" collapsed="false">
      <c r="B168" s="41" t="str">
        <f aca="false">IF(AND($D168&lt;&gt;"",$F168=""),"E"&amp;ROW(),$B167)</f>
        <v>E121</v>
      </c>
      <c r="C168" s="42" t="n">
        <f aca="false">IF(AND($D168&lt;&gt;"",$D168&lt;&gt;"○"),MAX($C$3:$C167)+1,$C167)</f>
        <v>6</v>
      </c>
      <c r="D168" s="28"/>
      <c r="E168" s="29" t="str">
        <f aca="true">IF(AND($F168&lt;&gt;"",$D167&lt;&gt;""),1,IF($F168&lt;&gt;"",MAX(INDIRECT($B168):$E167)+1,""))</f>
        <v/>
      </c>
      <c r="F168" s="30"/>
      <c r="G168" s="30" t="str">
        <f aca="false">IF($H168="","",IF($G167="",1,$G167+1))</f>
        <v/>
      </c>
      <c r="H168" s="30"/>
      <c r="I168" s="30"/>
      <c r="J168" s="30"/>
      <c r="K168" s="30"/>
      <c r="L168" s="31"/>
      <c r="M168" s="31"/>
      <c r="N168" s="31"/>
      <c r="O168" s="31"/>
      <c r="P168" s="30" t="str">
        <f aca="false">IF($L168&lt;&gt;"",NETWORKDAYS($L168,$M168,休日!$B$4:$B$304),"")</f>
        <v/>
      </c>
      <c r="Q168" s="30" t="n">
        <v>0</v>
      </c>
      <c r="R168" s="32" t="str">
        <f aca="false">IF(OR(AND($N168="",$L168&lt;&gt;"",$L168&lt;=$U$1),AND($M168&lt;&gt;"",Q168&lt;100,$M168&lt;=$U$1)),"遅延","")</f>
        <v/>
      </c>
      <c r="S168" s="33"/>
      <c r="T168" s="33" t="n">
        <f aca="false">SUM($V168:$FM168)</f>
        <v>0</v>
      </c>
      <c r="U168" s="34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s="1" customFormat="true" ht="18.75" hidden="false" customHeight="true" outlineLevel="0" collapsed="false">
      <c r="B169" s="41" t="str">
        <f aca="false">IF(AND($D169&lt;&gt;"",$F169=""),"E"&amp;ROW(),$B168)</f>
        <v>E121</v>
      </c>
      <c r="C169" s="42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 t="str">
        <f aca="false">IF($L169&lt;&gt;"",NETWORKDAYS($L169,$M169,休日!$B$4:$B$304),"")</f>
        <v/>
      </c>
      <c r="Q169" s="30" t="n">
        <v>0</v>
      </c>
      <c r="R169" s="32" t="str">
        <f aca="false">IF(OR(AND($N169="",$L169&lt;&gt;"",$L169&lt;=$U$1),AND($M169&lt;&gt;"",Q169&lt;100,$M169&lt;=$U$1)),"遅延","")</f>
        <v/>
      </c>
      <c r="S169" s="33"/>
      <c r="T169" s="33" t="n">
        <f aca="false">SUM($V169:$FM169)</f>
        <v>0</v>
      </c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s="1" customFormat="true" ht="18.75" hidden="false" customHeight="true" outlineLevel="0" collapsed="false">
      <c r="B170" s="41" t="str">
        <f aca="false">IF(AND($D170&lt;&gt;"",$F170=""),"E"&amp;ROW(),$B169)</f>
        <v>E121</v>
      </c>
      <c r="C170" s="42" t="n">
        <f aca="false">IF(AND($D170&lt;&gt;"",$D170&lt;&gt;"○"),MAX($C$3:$C169)+1,$C169)</f>
        <v>6</v>
      </c>
      <c r="D170" s="28"/>
      <c r="E170" s="29" t="str">
        <f aca="true">IF(AND($F170&lt;&gt;"",$D169&lt;&gt;""),1,IF($F170&lt;&gt;"",MAX(INDIRECT($B170):$E169)+1,""))</f>
        <v/>
      </c>
      <c r="F170" s="30"/>
      <c r="G170" s="30" t="str">
        <f aca="false">IF($H170="","",IF($G169="",1,$G169+1))</f>
        <v/>
      </c>
      <c r="H170" s="30"/>
      <c r="I170" s="30"/>
      <c r="J170" s="30"/>
      <c r="K170" s="30"/>
      <c r="L170" s="31"/>
      <c r="M170" s="31"/>
      <c r="N170" s="31"/>
      <c r="O170" s="31"/>
      <c r="P170" s="30" t="str">
        <f aca="false">IF($L170&lt;&gt;"",NETWORKDAYS($L170,$M170,休日!$B$4:$B$304),"")</f>
        <v/>
      </c>
      <c r="Q170" s="30" t="n">
        <v>0</v>
      </c>
      <c r="R170" s="32" t="str">
        <f aca="false">IF(OR(AND($N170="",$L170&lt;&gt;"",$L170&lt;=$U$1),AND($M170&lt;&gt;"",Q170&lt;100,$M170&lt;=$U$1)),"遅延","")</f>
        <v/>
      </c>
      <c r="S170" s="33"/>
      <c r="T170" s="33" t="n">
        <f aca="false">SUM($V170:$FM170)</f>
        <v>0</v>
      </c>
      <c r="U170" s="34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s="1" customFormat="true" ht="18.75" hidden="false" customHeight="true" outlineLevel="0" collapsed="false">
      <c r="B171" s="41" t="str">
        <f aca="false">IF(AND($D171&lt;&gt;"",$F171=""),"E"&amp;ROW(),$B170)</f>
        <v>E121</v>
      </c>
      <c r="C171" s="42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 t="str">
        <f aca="false">IF($L171&lt;&gt;"",NETWORKDAYS($L171,$M171,休日!$B$4:$B$304),"")</f>
        <v/>
      </c>
      <c r="Q171" s="30" t="n">
        <v>0</v>
      </c>
      <c r="R171" s="32" t="str">
        <f aca="false">IF(OR(AND($N171="",$L171&lt;&gt;"",$L171&lt;=$U$1),AND($M171&lt;&gt;"",Q171&lt;100,$M171&lt;=$U$1)),"遅延","")</f>
        <v/>
      </c>
      <c r="S171" s="33"/>
      <c r="T171" s="33" t="n">
        <f aca="false">SUM($V171:$FM171)</f>
        <v>0</v>
      </c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s="1" customFormat="true" ht="18.75" hidden="false" customHeight="true" outlineLevel="0" collapsed="false">
      <c r="B172" s="41" t="str">
        <f aca="false">IF(AND($D172&lt;&gt;"",$F172=""),"E"&amp;ROW(),$B171)</f>
        <v>E121</v>
      </c>
      <c r="C172" s="42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 t="str">
        <f aca="false">IF($L172&lt;&gt;"",NETWORKDAYS($L172,$M172,休日!$B$4:$B$304),"")</f>
        <v/>
      </c>
      <c r="Q172" s="30" t="n">
        <v>0</v>
      </c>
      <c r="R172" s="32" t="str">
        <f aca="false">IF(OR(AND($N172="",$L172&lt;&gt;"",$L172&lt;=$U$1),AND($M172&lt;&gt;"",Q172&lt;100,$M172&lt;=$U$1)),"遅延","")</f>
        <v/>
      </c>
      <c r="S172" s="33"/>
      <c r="T172" s="33" t="n">
        <f aca="false">SUM($V172:$FM172)</f>
        <v>0</v>
      </c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s="1" customFormat="true" ht="18.75" hidden="false" customHeight="true" outlineLevel="0" collapsed="false">
      <c r="B173" s="41" t="str">
        <f aca="false">IF(AND($D173&lt;&gt;"",$F173=""),"E"&amp;ROW(),$B172)</f>
        <v>E121</v>
      </c>
      <c r="C173" s="42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 t="str">
        <f aca="false">IF($L173&lt;&gt;"",NETWORKDAYS($L173,$M173,休日!$B$4:$B$304),"")</f>
        <v/>
      </c>
      <c r="Q173" s="30" t="n">
        <v>0</v>
      </c>
      <c r="R173" s="32" t="str">
        <f aca="false">IF(OR(AND($N173="",$L173&lt;&gt;"",$L173&lt;=$U$1),AND($M173&lt;&gt;"",Q173&lt;100,$M173&lt;=$U$1)),"遅延","")</f>
        <v/>
      </c>
      <c r="S173" s="33"/>
      <c r="T173" s="33" t="n">
        <f aca="false">SUM($V173:$FM173)</f>
        <v>0</v>
      </c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s="1" customFormat="true" ht="18.75" hidden="false" customHeight="true" outlineLevel="0" collapsed="false">
      <c r="B174" s="41" t="str">
        <f aca="false">IF(AND($D174&lt;&gt;"",$F174=""),"E"&amp;ROW(),$B173)</f>
        <v>E121</v>
      </c>
      <c r="C174" s="42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 t="str">
        <f aca="false">IF($L174&lt;&gt;"",NETWORKDAYS($L174,$M174,休日!$B$4:$B$304),"")</f>
        <v/>
      </c>
      <c r="Q174" s="30" t="n">
        <v>0</v>
      </c>
      <c r="R174" s="32" t="str">
        <f aca="false">IF(OR(AND($N174="",$L174&lt;&gt;"",$L174&lt;=$U$1),AND($M174&lt;&gt;"",Q174&lt;100,$M174&lt;=$U$1)),"遅延","")</f>
        <v/>
      </c>
      <c r="S174" s="33"/>
      <c r="T174" s="33" t="n">
        <f aca="false">SUM($V174:$FM174)</f>
        <v>0</v>
      </c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s="1" customFormat="true" ht="18.75" hidden="false" customHeight="true" outlineLevel="0" collapsed="false">
      <c r="B175" s="41" t="str">
        <f aca="false">IF(AND($D175&lt;&gt;"",$F175=""),"E"&amp;ROW(),$B174)</f>
        <v>E121</v>
      </c>
      <c r="C175" s="42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 t="str">
        <f aca="false">IF($L175&lt;&gt;"",NETWORKDAYS($L175,$M175,休日!$B$4:$B$304),"")</f>
        <v/>
      </c>
      <c r="Q175" s="30" t="n">
        <v>0</v>
      </c>
      <c r="R175" s="32" t="str">
        <f aca="false">IF(OR(AND($N175="",$L175&lt;&gt;"",$L175&lt;=$U$1),AND($M175&lt;&gt;"",Q175&lt;100,$M175&lt;=$U$1)),"遅延","")</f>
        <v/>
      </c>
      <c r="S175" s="33"/>
      <c r="T175" s="33" t="n">
        <f aca="false">SUM($V175:$FM175)</f>
        <v>0</v>
      </c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s="1" customFormat="true" ht="18.75" hidden="false" customHeight="true" outlineLevel="0" collapsed="false">
      <c r="B176" s="41" t="str">
        <f aca="false">IF(AND($D176&lt;&gt;"",$F176=""),"E"&amp;ROW(),$B175)</f>
        <v>E121</v>
      </c>
      <c r="C176" s="42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 t="str">
        <f aca="false">IF($L176&lt;&gt;"",NETWORKDAYS($L176,$M176,休日!$B$4:$B$304),"")</f>
        <v/>
      </c>
      <c r="Q176" s="30" t="n">
        <v>0</v>
      </c>
      <c r="R176" s="32" t="str">
        <f aca="false">IF(OR(AND($N176="",$L176&lt;&gt;"",$L176&lt;=$U$1),AND($M176&lt;&gt;"",Q176&lt;100,$M176&lt;=$U$1)),"遅延","")</f>
        <v/>
      </c>
      <c r="S176" s="33"/>
      <c r="T176" s="33" t="n">
        <f aca="false">SUM($V176:$FM176)</f>
        <v>0</v>
      </c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s="1" customFormat="true" ht="18.75" hidden="false" customHeight="true" outlineLevel="0" collapsed="false">
      <c r="B177" s="41" t="str">
        <f aca="false">IF(AND($D177&lt;&gt;"",$F177=""),"E"&amp;ROW(),$B176)</f>
        <v>E121</v>
      </c>
      <c r="C177" s="42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 t="str">
        <f aca="false">IF($L177&lt;&gt;"",NETWORKDAYS($L177,$M177,休日!$B$4:$B$304),"")</f>
        <v/>
      </c>
      <c r="Q177" s="30" t="n">
        <v>0</v>
      </c>
      <c r="R177" s="32" t="str">
        <f aca="false">IF(OR(AND($N177="",$L177&lt;&gt;"",$L177&lt;=$U$1),AND($M177&lt;&gt;"",Q177&lt;100,$M177&lt;=$U$1)),"遅延","")</f>
        <v/>
      </c>
      <c r="S177" s="33"/>
      <c r="T177" s="33" t="n">
        <f aca="false">SUM($V177:$FM177)</f>
        <v>0</v>
      </c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s="1" customFormat="true" ht="18.75" hidden="false" customHeight="true" outlineLevel="0" collapsed="false">
      <c r="B178" s="41" t="str">
        <f aca="false">IF(AND($D178&lt;&gt;"",$F178=""),"E"&amp;ROW(),$B177)</f>
        <v>E121</v>
      </c>
      <c r="C178" s="42" t="n">
        <f aca="false">IF(AND($D178&lt;&gt;"",$D178&lt;&gt;"○"),MAX($C$3:$C177)+1,$C177)</f>
        <v>6</v>
      </c>
      <c r="D178" s="36"/>
      <c r="E178" s="37" t="str">
        <f aca="true">IF(AND($F178&lt;&gt;"",$D177&lt;&gt;""),1,IF($F178&lt;&gt;"",MAX(INDIRECT($B178):$E177)+1,""))</f>
        <v/>
      </c>
      <c r="F178" s="36"/>
      <c r="G178" s="37" t="str">
        <f aca="false">IF($H178="","",IF($G177="",1,$G177+1))</f>
        <v/>
      </c>
      <c r="H178" s="36"/>
      <c r="I178" s="36"/>
      <c r="J178" s="36"/>
      <c r="K178" s="20"/>
      <c r="L178" s="43"/>
      <c r="M178" s="43"/>
      <c r="N178" s="43"/>
      <c r="O178" s="43"/>
      <c r="P178" s="36" t="str">
        <f aca="false">IF($L178&lt;&gt;"",NETWORKDAYS($L178,$M178,休日!$B$4:$B$304),"")</f>
        <v/>
      </c>
      <c r="Q178" s="30" t="n">
        <v>0</v>
      </c>
      <c r="R178" s="36" t="str">
        <f aca="false">IF(OR(AND($N178="",$L178&lt;&gt;"",$L178&lt;=$U$1),AND($M178&lt;&gt;"",Q178&lt;100,$M178&lt;=$U$1)),"遅延","")</f>
        <v/>
      </c>
      <c r="S178" s="36"/>
      <c r="T178" s="36" t="n">
        <f aca="false">SUM($V178:$FM178)</f>
        <v>0</v>
      </c>
      <c r="U178" s="23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s="1" customFormat="true" ht="18.75" hidden="false" customHeight="true" outlineLevel="0" collapsed="false">
      <c r="B179" s="41" t="str">
        <f aca="false">IF(AND($D179&lt;&gt;"",$F179=""),"E"&amp;ROW(),$B178)</f>
        <v>E121</v>
      </c>
      <c r="C179" s="42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 t="str">
        <f aca="false">IF($L179&lt;&gt;"",NETWORKDAYS($L179,$M179,休日!$B$4:$B$304),"")</f>
        <v/>
      </c>
      <c r="Q179" s="30" t="n">
        <v>0</v>
      </c>
      <c r="R179" s="32" t="str">
        <f aca="false">IF(OR(AND($N179="",$L179&lt;&gt;"",$L179&lt;=$U$1),AND($M179&lt;&gt;"",Q179&lt;100,$M179&lt;=$U$1)),"遅延","")</f>
        <v/>
      </c>
      <c r="S179" s="33"/>
      <c r="T179" s="33" t="n">
        <f aca="false">SUM($V179:$FM179)</f>
        <v>0</v>
      </c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s="1" customFormat="true" ht="18.75" hidden="false" customHeight="true" outlineLevel="0" collapsed="false">
      <c r="B180" s="41" t="str">
        <f aca="false">IF(AND($D180&lt;&gt;"",$F180=""),"E"&amp;ROW(),$B179)</f>
        <v>E121</v>
      </c>
      <c r="C180" s="42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 t="str">
        <f aca="false">IF($L180&lt;&gt;"",NETWORKDAYS($L180,$M180,休日!$B$4:$B$304),"")</f>
        <v/>
      </c>
      <c r="Q180" s="30" t="n">
        <v>0</v>
      </c>
      <c r="R180" s="32" t="str">
        <f aca="false">IF(OR(AND($N180="",$L180&lt;&gt;"",$L180&lt;=$U$1),AND($M180&lt;&gt;"",Q180&lt;100,$M180&lt;=$U$1)),"遅延","")</f>
        <v/>
      </c>
      <c r="S180" s="33"/>
      <c r="T180" s="33" t="n">
        <f aca="false">SUM($V180:$FM180)</f>
        <v>0</v>
      </c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s="1" customFormat="true" ht="18.75" hidden="false" customHeight="true" outlineLevel="0" collapsed="false">
      <c r="B181" s="41" t="str">
        <f aca="false">IF(AND($D181&lt;&gt;"",$F181=""),"E"&amp;ROW(),$B180)</f>
        <v>E121</v>
      </c>
      <c r="C181" s="42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 t="str">
        <f aca="false">IF($L181&lt;&gt;"",NETWORKDAYS($L181,$M181,休日!$B$4:$B$304),"")</f>
        <v/>
      </c>
      <c r="Q181" s="30" t="n">
        <v>0</v>
      </c>
      <c r="R181" s="32" t="str">
        <f aca="false">IF(OR(AND($N181="",$L181&lt;&gt;"",$L181&lt;=$U$1),AND($M181&lt;&gt;"",Q181&lt;100,$M181&lt;=$U$1)),"遅延","")</f>
        <v/>
      </c>
      <c r="S181" s="33"/>
      <c r="T181" s="33" t="n">
        <f aca="false">SUM($V181:$FM181)</f>
        <v>0</v>
      </c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s="1" customFormat="true" ht="18.75" hidden="false" customHeight="true" outlineLevel="0" collapsed="false">
      <c r="B182" s="41" t="str">
        <f aca="false">IF(AND($D182&lt;&gt;"",$F182=""),"E"&amp;ROW(),$B181)</f>
        <v>E121</v>
      </c>
      <c r="C182" s="42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 t="str">
        <f aca="false">IF($L182&lt;&gt;"",NETWORKDAYS($L182,$M182,休日!$B$4:$B$304),"")</f>
        <v/>
      </c>
      <c r="Q182" s="30" t="n">
        <v>0</v>
      </c>
      <c r="R182" s="32" t="str">
        <f aca="false">IF(OR(AND($N182="",$L182&lt;&gt;"",$L182&lt;=$U$1),AND($M182&lt;&gt;"",Q182&lt;100,$M182&lt;=$U$1)),"遅延","")</f>
        <v/>
      </c>
      <c r="S182" s="33"/>
      <c r="T182" s="33" t="n">
        <f aca="false">SUM($V182:$FM182)</f>
        <v>0</v>
      </c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s="1" customFormat="true" ht="18.75" hidden="false" customHeight="true" outlineLevel="0" collapsed="false">
      <c r="B183" s="41" t="str">
        <f aca="false">IF(AND($D183&lt;&gt;"",$F183=""),"E"&amp;ROW(),$B182)</f>
        <v>E121</v>
      </c>
      <c r="C183" s="42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 t="str">
        <f aca="false">IF($L183&lt;&gt;"",NETWORKDAYS($L183,$M183,休日!$B$4:$B$304),"")</f>
        <v/>
      </c>
      <c r="Q183" s="30" t="n">
        <v>0</v>
      </c>
      <c r="R183" s="32" t="str">
        <f aca="false">IF(OR(AND($N183="",$L183&lt;&gt;"",$L183&lt;=$U$1),AND($M183&lt;&gt;"",Q183&lt;100,$M183&lt;=$U$1)),"遅延","")</f>
        <v/>
      </c>
      <c r="S183" s="33"/>
      <c r="T183" s="33" t="n">
        <f aca="false">SUM($V183:$FM183)</f>
        <v>0</v>
      </c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s="1" customFormat="true" ht="18.75" hidden="false" customHeight="true" outlineLevel="0" collapsed="false">
      <c r="B184" s="41" t="str">
        <f aca="false">IF(AND($D184&lt;&gt;"",$F184=""),"E"&amp;ROW(),$B183)</f>
        <v>E121</v>
      </c>
      <c r="C184" s="42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 t="str">
        <f aca="false">IF($L184&lt;&gt;"",NETWORKDAYS($L184,$M184,休日!$B$4:$B$304),"")</f>
        <v/>
      </c>
      <c r="Q184" s="30" t="n">
        <v>0</v>
      </c>
      <c r="R184" s="32" t="str">
        <f aca="false">IF(OR(AND($N184="",$L184&lt;&gt;"",$L184&lt;=$U$1),AND($M184&lt;&gt;"",Q184&lt;100,$M184&lt;=$U$1)),"遅延","")</f>
        <v/>
      </c>
      <c r="S184" s="33"/>
      <c r="T184" s="33" t="n">
        <f aca="false">SUM($V184:$FM184)</f>
        <v>0</v>
      </c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s="1" customFormat="true" ht="18.75" hidden="false" customHeight="true" outlineLevel="0" collapsed="false">
      <c r="B185" s="41" t="str">
        <f aca="false">IF(AND($D185&lt;&gt;"",$F185=""),"E"&amp;ROW(),$B184)</f>
        <v>E121</v>
      </c>
      <c r="C185" s="42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 t="str">
        <f aca="false">IF($L185&lt;&gt;"",NETWORKDAYS($L185,$M185,休日!$B$4:$B$304),"")</f>
        <v/>
      </c>
      <c r="Q185" s="30" t="n">
        <v>0</v>
      </c>
      <c r="R185" s="32" t="str">
        <f aca="false">IF(OR(AND($N185="",$L185&lt;&gt;"",$L185&lt;=$U$1),AND($M185&lt;&gt;"",Q185&lt;100,$M185&lt;=$U$1)),"遅延","")</f>
        <v/>
      </c>
      <c r="S185" s="33"/>
      <c r="T185" s="33" t="n">
        <f aca="false">SUM($V185:$FM185)</f>
        <v>0</v>
      </c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s="1" customFormat="true" ht="18.75" hidden="false" customHeight="true" outlineLevel="0" collapsed="false">
      <c r="B186" s="41" t="str">
        <f aca="false">IF(AND($D186&lt;&gt;"",$F186=""),"E"&amp;ROW(),$B185)</f>
        <v>E121</v>
      </c>
      <c r="C186" s="42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 t="str">
        <f aca="false">IF($L186&lt;&gt;"",NETWORKDAYS($L186,$M186,休日!$B$4:$B$304),"")</f>
        <v/>
      </c>
      <c r="Q186" s="30" t="n">
        <v>0</v>
      </c>
      <c r="R186" s="32" t="str">
        <f aca="false">IF(OR(AND($N186="",$L186&lt;&gt;"",$L186&lt;=$U$1),AND($M186&lt;&gt;"",Q186&lt;100,$M186&lt;=$U$1)),"遅延","")</f>
        <v/>
      </c>
      <c r="S186" s="33"/>
      <c r="T186" s="33" t="n">
        <f aca="false">SUM($V186:$FM186)</f>
        <v>0</v>
      </c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s="1" customFormat="true" ht="18.75" hidden="false" customHeight="true" outlineLevel="0" collapsed="false">
      <c r="B187" s="41" t="str">
        <f aca="false">IF(AND($D187&lt;&gt;"",$F187=""),"E"&amp;ROW(),$B186)</f>
        <v>E121</v>
      </c>
      <c r="C187" s="42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 t="str">
        <f aca="false">IF($L187&lt;&gt;"",NETWORKDAYS($L187,$M187,休日!$B$4:$B$304),"")</f>
        <v/>
      </c>
      <c r="Q187" s="30" t="n">
        <v>0</v>
      </c>
      <c r="R187" s="32" t="str">
        <f aca="false">IF(OR(AND($N187="",$L187&lt;&gt;"",$L187&lt;=$U$1),AND($M187&lt;&gt;"",Q187&lt;100,$M187&lt;=$U$1)),"遅延","")</f>
        <v/>
      </c>
      <c r="S187" s="33"/>
      <c r="T187" s="33" t="n">
        <f aca="false">SUM($V187:$FM187)</f>
        <v>0</v>
      </c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s="1" customFormat="true" ht="18.75" hidden="false" customHeight="true" outlineLevel="0" collapsed="false">
      <c r="B188" s="41" t="str">
        <f aca="false">IF(AND($D188&lt;&gt;"",$F188=""),"E"&amp;ROW(),$B187)</f>
        <v>E121</v>
      </c>
      <c r="C188" s="42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 t="str">
        <f aca="false">IF($L188&lt;&gt;"",NETWORKDAYS($L188,$M188,休日!$B$4:$B$304),"")</f>
        <v/>
      </c>
      <c r="Q188" s="30" t="n">
        <v>0</v>
      </c>
      <c r="R188" s="32" t="str">
        <f aca="false">IF(OR(AND($N188="",$L188&lt;&gt;"",$L188&lt;=$U$1),AND($M188&lt;&gt;"",Q188&lt;100,$M188&lt;=$U$1)),"遅延","")</f>
        <v/>
      </c>
      <c r="S188" s="33"/>
      <c r="T188" s="33" t="n">
        <f aca="false">SUM($V188:$FM188)</f>
        <v>0</v>
      </c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s="1" customFormat="true" ht="18.75" hidden="false" customHeight="true" outlineLevel="0" collapsed="false">
      <c r="B189" s="41" t="str">
        <f aca="false">IF(AND($D189&lt;&gt;"",$F189=""),"E"&amp;ROW(),$B188)</f>
        <v>E121</v>
      </c>
      <c r="C189" s="42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 t="str">
        <f aca="false">IF($L189&lt;&gt;"",NETWORKDAYS($L189,$M189,休日!$B$4:$B$304),"")</f>
        <v/>
      </c>
      <c r="Q189" s="30" t="n">
        <v>0</v>
      </c>
      <c r="R189" s="32" t="str">
        <f aca="false">IF(OR(AND($N189="",$L189&lt;&gt;"",$L189&lt;=$U$1),AND($M189&lt;&gt;"",Q189&lt;100,$M189&lt;=$U$1)),"遅延","")</f>
        <v/>
      </c>
      <c r="S189" s="33"/>
      <c r="T189" s="33" t="n">
        <f aca="false">SUM($V189:$FM189)</f>
        <v>0</v>
      </c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s="1" customFormat="true" ht="18.75" hidden="false" customHeight="true" outlineLevel="0" collapsed="false">
      <c r="B190" s="41" t="str">
        <f aca="false">IF(AND($D190&lt;&gt;"",$F190=""),"E"&amp;ROW(),$B189)</f>
        <v>E121</v>
      </c>
      <c r="C190" s="42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 t="str">
        <f aca="false">IF($L190&lt;&gt;"",NETWORKDAYS($L190,$M190,休日!$B$4:$B$304),"")</f>
        <v/>
      </c>
      <c r="Q190" s="30" t="n">
        <v>0</v>
      </c>
      <c r="R190" s="32" t="str">
        <f aca="false">IF(OR(AND($N190="",$L190&lt;&gt;"",$L190&lt;=$U$1),AND($M190&lt;&gt;"",Q190&lt;100,$M190&lt;=$U$1)),"遅延","")</f>
        <v/>
      </c>
      <c r="S190" s="33"/>
      <c r="T190" s="33" t="n">
        <f aca="false">SUM($V190:$FM190)</f>
        <v>0</v>
      </c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s="1" customFormat="true" ht="18.75" hidden="false" customHeight="true" outlineLevel="0" collapsed="false">
      <c r="B191" s="41" t="str">
        <f aca="false">IF(AND($D191&lt;&gt;"",$F191=""),"E"&amp;ROW(),$B190)</f>
        <v>E121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 t="str">
        <f aca="false">IF($L191&lt;&gt;"",NETWORKDAYS($L191,$M191,休日!$B$4:$B$304),"")</f>
        <v/>
      </c>
      <c r="Q191" s="30" t="n">
        <v>0</v>
      </c>
      <c r="R191" s="32" t="str">
        <f aca="false">IF(OR(AND($N191="",$L191&lt;&gt;"",$L191&lt;=$U$1),AND($M191&lt;&gt;"",Q191&lt;100,$M191&lt;=$U$1)),"遅延","")</f>
        <v/>
      </c>
      <c r="S191" s="33"/>
      <c r="T191" s="33" t="n">
        <f aca="false">SUM($V191:$FM191)</f>
        <v>0</v>
      </c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s="1" customFormat="true" ht="18.75" hidden="false" customHeight="true" outlineLevel="0" collapsed="false">
      <c r="B192" s="41" t="str">
        <f aca="false">IF(AND($D192&lt;&gt;"",$F192=""),"E"&amp;ROW(),$B191)</f>
        <v>E121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 t="str">
        <f aca="false">IF($L192&lt;&gt;"",NETWORKDAYS($L192,$M192,休日!$B$4:$B$304),"")</f>
        <v/>
      </c>
      <c r="Q192" s="30" t="n">
        <v>0</v>
      </c>
      <c r="R192" s="32" t="str">
        <f aca="false">IF(OR(AND($N192="",$L192&lt;&gt;"",$L192&lt;=$U$1),AND($M192&lt;&gt;"",Q192&lt;100,$M192&lt;=$U$1)),"遅延","")</f>
        <v/>
      </c>
      <c r="S192" s="33"/>
      <c r="T192" s="33" t="n">
        <f aca="false">SUM($V192:$FM192)</f>
        <v>0</v>
      </c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s="1" customFormat="true" ht="18.75" hidden="false" customHeight="true" outlineLevel="0" collapsed="false">
      <c r="B193" s="41" t="str">
        <f aca="false">IF(AND($D193&lt;&gt;"",$F193=""),"E"&amp;ROW(),$B192)</f>
        <v>E121</v>
      </c>
      <c r="C193" s="42" t="n">
        <f aca="false">IF(AND($D193&lt;&gt;"",$D193&lt;&gt;"○"),MAX($C$3:$C192)+1,$C192)</f>
        <v>6</v>
      </c>
      <c r="D193" s="28"/>
      <c r="E193" s="29" t="str">
        <f aca="true">IF(AND($F193&lt;&gt;"",$D192&lt;&gt;""),1,IF($F193&lt;&gt;"",MAX(INDIRECT($B193):$E192)+1,""))</f>
        <v/>
      </c>
      <c r="F193" s="30"/>
      <c r="G193" s="30" t="str">
        <f aca="false">IF($H193="","",IF($G192="",1,$G192+1))</f>
        <v/>
      </c>
      <c r="H193" s="30"/>
      <c r="I193" s="30"/>
      <c r="J193" s="30"/>
      <c r="K193" s="30"/>
      <c r="L193" s="31"/>
      <c r="M193" s="31"/>
      <c r="N193" s="31"/>
      <c r="O193" s="31"/>
      <c r="P193" s="30" t="str">
        <f aca="false">IF($L193&lt;&gt;"",NETWORKDAYS($L193,$M193,休日!$B$4:$B$304),"")</f>
        <v/>
      </c>
      <c r="Q193" s="30" t="n">
        <v>0</v>
      </c>
      <c r="R193" s="32" t="str">
        <f aca="false">IF(OR(AND($N193="",$L193&lt;&gt;"",$L193&lt;=$U$1),AND($M193&lt;&gt;"",Q193&lt;100,$M193&lt;=$U$1)),"遅延","")</f>
        <v/>
      </c>
      <c r="S193" s="33"/>
      <c r="T193" s="33" t="n">
        <f aca="false">SUM($V193:$FM193)</f>
        <v>0</v>
      </c>
      <c r="U193" s="34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s="1" customFormat="true" ht="18.75" hidden="false" customHeight="true" outlineLevel="0" collapsed="false">
      <c r="B194" s="41" t="str">
        <f aca="false">IF(AND($D194&lt;&gt;"",$F194=""),"E"&amp;ROW(),$B193)</f>
        <v>E121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 t="str">
        <f aca="false">IF($L194&lt;&gt;"",NETWORKDAYS($L194,$M194,休日!$B$4:$B$304),"")</f>
        <v/>
      </c>
      <c r="Q194" s="30" t="n">
        <v>0</v>
      </c>
      <c r="R194" s="32" t="str">
        <f aca="false">IF(OR(AND($N194="",$L194&lt;&gt;"",$L194&lt;=$U$1),AND($M194&lt;&gt;"",Q194&lt;100,$M194&lt;=$U$1)),"遅延","")</f>
        <v/>
      </c>
      <c r="S194" s="33"/>
      <c r="T194" s="33" t="n">
        <f aca="false">SUM($V194:$FM194)</f>
        <v>0</v>
      </c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s="1" customFormat="true" ht="18.75" hidden="false" customHeight="true" outlineLevel="0" collapsed="false">
      <c r="B195" s="41" t="str">
        <f aca="false">IF(AND($D195&lt;&gt;"",$F195=""),"E"&amp;ROW(),$B194)</f>
        <v>E121</v>
      </c>
      <c r="C195" s="42" t="n">
        <f aca="false">IF(AND($D195&lt;&gt;"",$D195&lt;&gt;"○"),MAX($C$3:$C194)+1,$C194)</f>
        <v>6</v>
      </c>
      <c r="D195" s="28"/>
      <c r="E195" s="29" t="str">
        <f aca="true">IF(AND($F195&lt;&gt;"",$D194&lt;&gt;""),1,IF($F195&lt;&gt;"",MAX(INDIRECT($B195):$E194)+1,""))</f>
        <v/>
      </c>
      <c r="F195" s="30"/>
      <c r="G195" s="30" t="str">
        <f aca="false">IF($H195="","",IF($G194="",1,$G194+1))</f>
        <v/>
      </c>
      <c r="H195" s="30"/>
      <c r="I195" s="30"/>
      <c r="J195" s="30"/>
      <c r="K195" s="30"/>
      <c r="L195" s="31"/>
      <c r="M195" s="31"/>
      <c r="N195" s="31"/>
      <c r="O195" s="31"/>
      <c r="P195" s="30" t="str">
        <f aca="false">IF($L195&lt;&gt;"",NETWORKDAYS($L195,$M195,休日!$B$4:$B$304),"")</f>
        <v/>
      </c>
      <c r="Q195" s="30" t="n">
        <v>0</v>
      </c>
      <c r="R195" s="32" t="str">
        <f aca="false">IF(OR(AND($N195="",$L195&lt;&gt;"",$L195&lt;=$U$1),AND($M195&lt;&gt;"",Q195&lt;100,$M195&lt;=$U$1)),"遅延","")</f>
        <v/>
      </c>
      <c r="S195" s="33"/>
      <c r="T195" s="33" t="n">
        <f aca="false">SUM($V195:$FM195)</f>
        <v>0</v>
      </c>
      <c r="U195" s="34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s="1" customFormat="true" ht="18.75" hidden="false" customHeight="true" outlineLevel="0" collapsed="false">
      <c r="B196" s="41" t="str">
        <f aca="false">IF(AND($D196&lt;&gt;"",$F196=""),"E"&amp;ROW(),$B195)</f>
        <v>E121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 t="str">
        <f aca="false">IF($L196&lt;&gt;"",NETWORKDAYS($L196,$M196,休日!$B$4:$B$304),"")</f>
        <v/>
      </c>
      <c r="Q196" s="30" t="n">
        <v>0</v>
      </c>
      <c r="R196" s="32" t="str">
        <f aca="false">IF(OR(AND($N196="",$L196&lt;&gt;"",$L196&lt;=$U$1),AND($M196&lt;&gt;"",Q196&lt;100,$M196&lt;=$U$1)),"遅延","")</f>
        <v/>
      </c>
      <c r="S196" s="33"/>
      <c r="T196" s="33" t="n">
        <f aca="false">SUM($V196:$FM196)</f>
        <v>0</v>
      </c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s="1" customFormat="true" ht="18.75" hidden="false" customHeight="true" outlineLevel="0" collapsed="false">
      <c r="B197" s="41" t="str">
        <f aca="false">IF(AND($D197&lt;&gt;"",$F197=""),"E"&amp;ROW(),$B196)</f>
        <v>E121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 t="str">
        <f aca="false">IF($L197&lt;&gt;"",NETWORKDAYS($L197,$M197,休日!$B$4:$B$304),"")</f>
        <v/>
      </c>
      <c r="Q197" s="30" t="n">
        <v>0</v>
      </c>
      <c r="R197" s="32" t="str">
        <f aca="false">IF(OR(AND($N197="",$L197&lt;&gt;"",$L197&lt;=$U$1),AND($M197&lt;&gt;"",Q197&lt;100,$M197&lt;=$U$1)),"遅延","")</f>
        <v/>
      </c>
      <c r="S197" s="33"/>
      <c r="T197" s="33" t="n">
        <f aca="false">SUM($V197:$FM197)</f>
        <v>0</v>
      </c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s="1" customFormat="true" ht="18.75" hidden="false" customHeight="true" outlineLevel="0" collapsed="false">
      <c r="B198" s="41" t="str">
        <f aca="false">IF(AND($D198&lt;&gt;"",$F198=""),"E"&amp;ROW(),$B197)</f>
        <v>E121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 t="str">
        <f aca="false">IF($L198&lt;&gt;"",NETWORKDAYS($L198,$M198,休日!$B$4:$B$304),"")</f>
        <v/>
      </c>
      <c r="Q198" s="30" t="n">
        <v>0</v>
      </c>
      <c r="R198" s="32" t="str">
        <f aca="false">IF(OR(AND($N198="",$L198&lt;&gt;"",$L198&lt;=$U$1),AND($M198&lt;&gt;"",Q198&lt;100,$M198&lt;=$U$1)),"遅延","")</f>
        <v/>
      </c>
      <c r="S198" s="33"/>
      <c r="T198" s="33" t="n">
        <f aca="false">SUM($V198:$FM198)</f>
        <v>0</v>
      </c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s="1" customFormat="true" ht="18.75" hidden="false" customHeight="true" outlineLevel="0" collapsed="false">
      <c r="B199" s="41" t="str">
        <f aca="false">IF(AND($D199&lt;&gt;"",$F199=""),"E"&amp;ROW(),$B198)</f>
        <v>E121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 t="str">
        <f aca="false">IF($L199&lt;&gt;"",NETWORKDAYS($L199,$M199,休日!$B$4:$B$304),"")</f>
        <v/>
      </c>
      <c r="Q199" s="30" t="n">
        <v>0</v>
      </c>
      <c r="R199" s="32" t="str">
        <f aca="false">IF(OR(AND($N199="",$L199&lt;&gt;"",$L199&lt;=$U$1),AND($M199&lt;&gt;"",Q199&lt;100,$M199&lt;=$U$1)),"遅延","")</f>
        <v/>
      </c>
      <c r="S199" s="33"/>
      <c r="T199" s="33" t="n">
        <f aca="false">SUM($V199:$FM199)</f>
        <v>0</v>
      </c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s="1" customFormat="true" ht="18.75" hidden="false" customHeight="true" outlineLevel="0" collapsed="false">
      <c r="B200" s="41" t="str">
        <f aca="false">IF(AND($D200&lt;&gt;"",$F200=""),"E"&amp;ROW(),$B199)</f>
        <v>E121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 t="str">
        <f aca="false">IF($L200&lt;&gt;"",NETWORKDAYS($L200,$M200,休日!$B$4:$B$304),"")</f>
        <v/>
      </c>
      <c r="Q200" s="30" t="n">
        <v>0</v>
      </c>
      <c r="R200" s="32" t="str">
        <f aca="false">IF(OR(AND($N200="",$L200&lt;&gt;"",$L200&lt;=$U$1),AND($M200&lt;&gt;"",Q200&lt;100,$M200&lt;=$U$1)),"遅延","")</f>
        <v/>
      </c>
      <c r="S200" s="33"/>
      <c r="T200" s="33" t="n">
        <f aca="false">SUM($V200:$FM200)</f>
        <v>0</v>
      </c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s="1" customFormat="true" ht="18.75" hidden="false" customHeight="true" outlineLevel="0" collapsed="false">
      <c r="B201" s="41" t="str">
        <f aca="false">IF(AND($D201&lt;&gt;"",$F201=""),"E"&amp;ROW(),$B200)</f>
        <v>E121</v>
      </c>
      <c r="C201" s="42" t="n">
        <f aca="false">IF(AND($D201&lt;&gt;"",$D201&lt;&gt;"○"),MAX($C$3:$C200)+1,$C200)</f>
        <v>6</v>
      </c>
      <c r="D201" s="28"/>
      <c r="E201" s="29" t="str">
        <f aca="true">IF(AND($F201&lt;&gt;"",$D200&lt;&gt;""),1,IF($F201&lt;&gt;"",MAX(INDIRECT($B201):$E200)+1,""))</f>
        <v/>
      </c>
      <c r="F201" s="30"/>
      <c r="G201" s="30" t="str">
        <f aca="false">IF($H201="","",IF($G200="",1,$G200+1))</f>
        <v/>
      </c>
      <c r="H201" s="30"/>
      <c r="I201" s="30"/>
      <c r="J201" s="30"/>
      <c r="K201" s="30"/>
      <c r="L201" s="31"/>
      <c r="M201" s="31"/>
      <c r="N201" s="31"/>
      <c r="O201" s="31"/>
      <c r="P201" s="30" t="str">
        <f aca="false">IF($L201&lt;&gt;"",NETWORKDAYS($L201,$M201,休日!$B$4:$B$304),"")</f>
        <v/>
      </c>
      <c r="Q201" s="30" t="n">
        <v>0</v>
      </c>
      <c r="R201" s="32" t="str">
        <f aca="false">IF(OR(AND($N201="",$L201&lt;&gt;"",$L201&lt;=$U$1),AND($M201&lt;&gt;"",Q201&lt;100,$M201&lt;=$U$1)),"遅延","")</f>
        <v/>
      </c>
      <c r="S201" s="33"/>
      <c r="T201" s="33" t="n">
        <f aca="false">SUM($V201:$FM201)</f>
        <v>0</v>
      </c>
      <c r="U201" s="34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s="1" customFormat="true" ht="18.75" hidden="false" customHeight="true" outlineLevel="0" collapsed="false">
      <c r="B202" s="41" t="str">
        <f aca="false">IF(AND($D202&lt;&gt;"",$F202=""),"E"&amp;ROW(),$B201)</f>
        <v>E121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 t="str">
        <f aca="false">IF($L202&lt;&gt;"",NETWORKDAYS($L202,$M202,休日!$B$4:$B$304),"")</f>
        <v/>
      </c>
      <c r="Q202" s="30" t="n">
        <v>0</v>
      </c>
      <c r="R202" s="32" t="str">
        <f aca="false">IF(OR(AND($N202="",$L202&lt;&gt;"",$L202&lt;=$U$1),AND($M202&lt;&gt;"",Q202&lt;100,$M202&lt;=$U$1)),"遅延","")</f>
        <v/>
      </c>
      <c r="S202" s="33"/>
      <c r="T202" s="33" t="n">
        <f aca="false">SUM($V202:$FM202)</f>
        <v>0</v>
      </c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s="1" customFormat="true" ht="18.75" hidden="false" customHeight="true" outlineLevel="0" collapsed="false">
      <c r="B203" s="41" t="str">
        <f aca="false">IF(AND($D203&lt;&gt;"",$F203=""),"E"&amp;ROW(),$B202)</f>
        <v>E121</v>
      </c>
      <c r="C203" s="42" t="n">
        <f aca="false">IF(AND($D203&lt;&gt;"",$D203&lt;&gt;"○"),MAX($C$3:$C202)+1,$C202)</f>
        <v>6</v>
      </c>
      <c r="D203" s="20"/>
      <c r="E203" s="38" t="str">
        <f aca="true">IF(AND($F203&lt;&gt;"",$D202&lt;&gt;""),1,IF($F203&lt;&gt;"",MAX(INDIRECT($B203):$E202)+1,""))</f>
        <v/>
      </c>
      <c r="F203" s="20"/>
      <c r="G203" s="38" t="str">
        <f aca="false">IF($H203="","",IF($G202="",1,$G202+1))</f>
        <v/>
      </c>
      <c r="H203" s="20"/>
      <c r="I203" s="20"/>
      <c r="J203" s="20"/>
      <c r="K203" s="20"/>
      <c r="L203" s="22"/>
      <c r="M203" s="22"/>
      <c r="N203" s="22"/>
      <c r="O203" s="22"/>
      <c r="P203" s="20" t="str">
        <f aca="false">IF($L203&lt;&gt;"",NETWORKDAYS($L203,$M203,休日!$B$4:$B$304),"")</f>
        <v/>
      </c>
      <c r="Q203" s="20"/>
      <c r="R203" s="20" t="str">
        <f aca="false">IF(OR(AND($N203="",$L203&lt;&gt;"",$L203&lt;=$U$1),AND($M203&lt;&gt;"",Q203&lt;100,$M203&lt;=$U$1)),"遅延","")</f>
        <v/>
      </c>
      <c r="S203" s="20"/>
      <c r="T203" s="20" t="n">
        <f aca="false">SUM($V203:$FM203)</f>
        <v>0</v>
      </c>
      <c r="U203" s="23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s="1" customFormat="true" ht="18.75" hidden="false" customHeight="true" outlineLevel="0" collapsed="false">
      <c r="B204" s="41" t="str">
        <f aca="false">IF(AND($D204&lt;&gt;"",$F204=""),"E"&amp;ROW(),$B203)</f>
        <v>E121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 t="str">
        <f aca="false">IF($L204&lt;&gt;"",NETWORKDAYS($L204,$M204,休日!$B$4:$B$304),"")</f>
        <v/>
      </c>
      <c r="Q204" s="30" t="n">
        <v>0</v>
      </c>
      <c r="R204" s="32" t="str">
        <f aca="false">IF(OR(AND($N204="",$L204&lt;&gt;"",$L204&lt;=$U$1),AND($M204&lt;&gt;"",Q204&lt;100,$M204&lt;=$U$1)),"遅延","")</f>
        <v/>
      </c>
      <c r="S204" s="33"/>
      <c r="T204" s="33" t="n">
        <f aca="false">SUM($V204:$FM204)</f>
        <v>0</v>
      </c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s="1" customFormat="true" ht="18.75" hidden="false" customHeight="true" outlineLevel="0" collapsed="false">
      <c r="B205" s="41" t="str">
        <f aca="false">IF(AND($D205&lt;&gt;"",$F205=""),"E"&amp;ROW(),$B204)</f>
        <v>E121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 t="str">
        <f aca="false">IF($L205&lt;&gt;"",NETWORKDAYS($L205,$M205,休日!$B$4:$B$304),"")</f>
        <v/>
      </c>
      <c r="Q205" s="30" t="n">
        <v>0</v>
      </c>
      <c r="R205" s="32" t="str">
        <f aca="false">IF(OR(AND($N205="",$L205&lt;&gt;"",$L205&lt;=$U$1),AND($M205&lt;&gt;"",Q205&lt;100,$M205&lt;=$U$1)),"遅延","")</f>
        <v/>
      </c>
      <c r="S205" s="33"/>
      <c r="T205" s="33" t="n">
        <f aca="false">SUM($V205:$FM205)</f>
        <v>0</v>
      </c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s="1" customFormat="true" ht="18.75" hidden="false" customHeight="true" outlineLevel="0" collapsed="false">
      <c r="B206" s="41" t="str">
        <f aca="false">IF(AND($D206&lt;&gt;"",$F206=""),"E"&amp;ROW(),$B205)</f>
        <v>E121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 t="str">
        <f aca="false">IF($L206&lt;&gt;"",NETWORKDAYS($L206,$M206,休日!$B$4:$B$304),"")</f>
        <v/>
      </c>
      <c r="Q206" s="30" t="n">
        <v>0</v>
      </c>
      <c r="R206" s="32" t="str">
        <f aca="false">IF(OR(AND($N206="",$L206&lt;&gt;"",$L206&lt;=$U$1),AND($M206&lt;&gt;"",Q206&lt;100,$M206&lt;=$U$1)),"遅延","")</f>
        <v/>
      </c>
      <c r="S206" s="33"/>
      <c r="T206" s="33" t="n">
        <f aca="false">SUM($V206:$FM206)</f>
        <v>0</v>
      </c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s="1" customFormat="true" ht="18.75" hidden="false" customHeight="true" outlineLevel="0" collapsed="false">
      <c r="B207" s="41" t="str">
        <f aca="false">IF(AND($D207&lt;&gt;"",$F207=""),"E"&amp;ROW(),$B206)</f>
        <v>E121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 t="str">
        <f aca="false">IF($L207&lt;&gt;"",NETWORKDAYS($L207,$M207,休日!$B$4:$B$304),"")</f>
        <v/>
      </c>
      <c r="Q207" s="30" t="n">
        <v>0</v>
      </c>
      <c r="R207" s="32" t="str">
        <f aca="false">IF(OR(AND($N207="",$L207&lt;&gt;"",$L207&lt;=$U$1),AND($M207&lt;&gt;"",Q207&lt;100,$M207&lt;=$U$1)),"遅延","")</f>
        <v/>
      </c>
      <c r="S207" s="33"/>
      <c r="T207" s="33" t="n">
        <f aca="false">SUM($V207:$FM207)</f>
        <v>0</v>
      </c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s="1" customFormat="true" ht="18.75" hidden="false" customHeight="true" outlineLevel="0" collapsed="false">
      <c r="B208" s="41" t="str">
        <f aca="false">IF(AND($D208&lt;&gt;"",$F208=""),"E"&amp;ROW(),$B207)</f>
        <v>E121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 t="str">
        <f aca="false">IF($L208&lt;&gt;"",NETWORKDAYS($L208,$M208,休日!$B$4:$B$304),"")</f>
        <v/>
      </c>
      <c r="Q208" s="30" t="n">
        <v>0</v>
      </c>
      <c r="R208" s="32" t="str">
        <f aca="false">IF(OR(AND($N208="",$L208&lt;&gt;"",$L208&lt;=$U$1),AND($M208&lt;&gt;"",Q208&lt;100,$M208&lt;=$U$1)),"遅延","")</f>
        <v/>
      </c>
      <c r="S208" s="33"/>
      <c r="T208" s="33" t="n">
        <f aca="false">SUM($V208:$FM208)</f>
        <v>0</v>
      </c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s="1" customFormat="true" ht="18.75" hidden="false" customHeight="true" outlineLevel="0" collapsed="false">
      <c r="B209" s="41" t="str">
        <f aca="false">IF(AND($D209&lt;&gt;"",$F209=""),"E"&amp;ROW(),$B208)</f>
        <v>E121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 t="str">
        <f aca="false">IF($L209&lt;&gt;"",NETWORKDAYS($L209,$M209,休日!$B$4:$B$304),"")</f>
        <v/>
      </c>
      <c r="Q209" s="30" t="n">
        <v>0</v>
      </c>
      <c r="R209" s="32" t="str">
        <f aca="false">IF(OR(AND($N209="",$L209&lt;&gt;"",$L209&lt;=$U$1),AND($M209&lt;&gt;"",Q209&lt;100,$M209&lt;=$U$1)),"遅延","")</f>
        <v/>
      </c>
      <c r="S209" s="33"/>
      <c r="T209" s="33" t="n">
        <f aca="false">SUM($V209:$FM209)</f>
        <v>0</v>
      </c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s="1" customFormat="true" ht="18.75" hidden="false" customHeight="true" outlineLevel="0" collapsed="false">
      <c r="B210" s="41" t="str">
        <f aca="false">IF(AND($D210&lt;&gt;"",$F210=""),"E"&amp;ROW(),$B209)</f>
        <v>E121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 t="str">
        <f aca="false">IF($L210&lt;&gt;"",NETWORKDAYS($L210,$M210,休日!$B$4:$B$304),"")</f>
        <v/>
      </c>
      <c r="Q210" s="30" t="n">
        <v>0</v>
      </c>
      <c r="R210" s="32" t="str">
        <f aca="false">IF(OR(AND($N210="",$L210&lt;&gt;"",$L210&lt;=$U$1),AND($M210&lt;&gt;"",Q210&lt;100,$M210&lt;=$U$1)),"遅延","")</f>
        <v/>
      </c>
      <c r="S210" s="33"/>
      <c r="T210" s="33" t="n">
        <f aca="false">SUM($V210:$FM210)</f>
        <v>0</v>
      </c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s="1" customFormat="true" ht="18.75" hidden="false" customHeight="true" outlineLevel="0" collapsed="false">
      <c r="B211" s="41" t="str">
        <f aca="false">IF(AND($D211&lt;&gt;"",$F211=""),"E"&amp;ROW(),$B210)</f>
        <v>E121</v>
      </c>
      <c r="C211" s="42" t="n">
        <f aca="false">IF(AND($D211&lt;&gt;"",$D211&lt;&gt;"○"),MAX($C$3:$C210)+1,$C210)</f>
        <v>6</v>
      </c>
      <c r="D211" s="20"/>
      <c r="E211" s="38" t="str">
        <f aca="true">IF(AND($F211&lt;&gt;"",$D210&lt;&gt;""),1,IF($F211&lt;&gt;"",MAX(INDIRECT($B211):$E210)+1,""))</f>
        <v/>
      </c>
      <c r="F211" s="20"/>
      <c r="G211" s="38" t="str">
        <f aca="false">IF($H211="","",IF($G210="",1,$G210+1))</f>
        <v/>
      </c>
      <c r="H211" s="20"/>
      <c r="I211" s="20"/>
      <c r="J211" s="20"/>
      <c r="K211" s="20"/>
      <c r="L211" s="22"/>
      <c r="M211" s="22"/>
      <c r="N211" s="22"/>
      <c r="O211" s="22"/>
      <c r="P211" s="20" t="str">
        <f aca="false">IF($L211&lt;&gt;"",NETWORKDAYS($L211,$M211,休日!$B$4:$B$304),"")</f>
        <v/>
      </c>
      <c r="Q211" s="20"/>
      <c r="R211" s="20" t="str">
        <f aca="false">IF(OR(AND($N211="",$L211&lt;&gt;"",$L211&lt;=$U$1),AND($M211&lt;&gt;"",Q211&lt;100,$M211&lt;=$U$1)),"遅延","")</f>
        <v/>
      </c>
      <c r="S211" s="20"/>
      <c r="T211" s="20" t="n">
        <f aca="false">SUM($V211:$FM211)</f>
        <v>0</v>
      </c>
      <c r="U211" s="23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s="1" customFormat="true" ht="18.75" hidden="false" customHeight="true" outlineLevel="0" collapsed="false">
      <c r="B212" s="41" t="str">
        <f aca="false">IF(AND($D212&lt;&gt;"",$F212=""),"E"&amp;ROW(),$B211)</f>
        <v>E121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 t="str">
        <f aca="false">IF($L212&lt;&gt;"",NETWORKDAYS($L212,$M212,休日!$B$4:$B$304),"")</f>
        <v/>
      </c>
      <c r="Q212" s="30" t="n">
        <v>0</v>
      </c>
      <c r="R212" s="32" t="str">
        <f aca="false">IF(OR(AND($N212="",$L212&lt;&gt;"",$L212&lt;=$U$1),AND($M212&lt;&gt;"",Q212&lt;100,$M212&lt;=$U$1)),"遅延","")</f>
        <v/>
      </c>
      <c r="S212" s="33"/>
      <c r="T212" s="33" t="n">
        <f aca="false">SUM($V212:$FM212)</f>
        <v>0</v>
      </c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s="1" customFormat="true" ht="18.75" hidden="false" customHeight="true" outlineLevel="0" collapsed="false">
      <c r="B213" s="41" t="str">
        <f aca="false">IF(AND($D213&lt;&gt;"",$F213=""),"E"&amp;ROW(),$B212)</f>
        <v>E121</v>
      </c>
      <c r="C213" s="42" t="n">
        <f aca="false">IF(AND($D213&lt;&gt;"",$D213&lt;&gt;"○"),MAX($C$3:$C212)+1,$C212)</f>
        <v>6</v>
      </c>
      <c r="D213" s="28"/>
      <c r="E213" s="29" t="str">
        <f aca="true">IF(AND($F213&lt;&gt;"",$D212&lt;&gt;""),1,IF($F213&lt;&gt;"",MAX(INDIRECT($B213):$E212)+1,""))</f>
        <v/>
      </c>
      <c r="F213" s="30"/>
      <c r="G213" s="30" t="str">
        <f aca="false">IF($H213="","",IF($G212="",1,$G212+1))</f>
        <v/>
      </c>
      <c r="H213" s="30"/>
      <c r="I213" s="30"/>
      <c r="J213" s="30"/>
      <c r="K213" s="30"/>
      <c r="L213" s="31"/>
      <c r="M213" s="31"/>
      <c r="N213" s="31"/>
      <c r="O213" s="31"/>
      <c r="P213" s="30" t="str">
        <f aca="false">IF($L213&lt;&gt;"",NETWORKDAYS($L213,$M213,休日!$B$4:$B$304),"")</f>
        <v/>
      </c>
      <c r="Q213" s="30" t="n">
        <v>0</v>
      </c>
      <c r="R213" s="32" t="str">
        <f aca="false">IF(OR(AND($N213="",$L213&lt;&gt;"",$L213&lt;=$U$1),AND($M213&lt;&gt;"",Q213&lt;100,$M213&lt;=$U$1)),"遅延","")</f>
        <v/>
      </c>
      <c r="S213" s="33"/>
      <c r="T213" s="33" t="n">
        <f aca="false">SUM($V213:$FM213)</f>
        <v>0</v>
      </c>
      <c r="U213" s="34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s="1" customFormat="true" ht="18.75" hidden="false" customHeight="true" outlineLevel="0" collapsed="false">
      <c r="B214" s="41" t="str">
        <f aca="false">IF(AND($D214&lt;&gt;"",$F214=""),"E"&amp;ROW(),$B213)</f>
        <v>E121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 t="str">
        <f aca="false">IF($L214&lt;&gt;"",NETWORKDAYS($L214,$M214,休日!$B$4:$B$304),"")</f>
        <v/>
      </c>
      <c r="Q214" s="30" t="n">
        <v>0</v>
      </c>
      <c r="R214" s="32" t="str">
        <f aca="false">IF(OR(AND($N214="",$L214&lt;&gt;"",$L214&lt;=$U$1),AND($M214&lt;&gt;"",Q214&lt;100,$M214&lt;=$U$1)),"遅延","")</f>
        <v/>
      </c>
      <c r="S214" s="33"/>
      <c r="T214" s="33" t="n">
        <f aca="false">SUM($V214:$FM214)</f>
        <v>0</v>
      </c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s="1" customFormat="true" ht="18.75" hidden="false" customHeight="true" outlineLevel="0" collapsed="false">
      <c r="B215" s="41" t="str">
        <f aca="false">IF(AND($D215&lt;&gt;"",$F215=""),"E"&amp;ROW(),$B214)</f>
        <v>E121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 t="str">
        <f aca="false">IF($L215&lt;&gt;"",NETWORKDAYS($L215,$M215,休日!$B$4:$B$304),"")</f>
        <v/>
      </c>
      <c r="Q215" s="30" t="n">
        <v>0</v>
      </c>
      <c r="R215" s="32" t="str">
        <f aca="false">IF(OR(AND($N215="",$L215&lt;&gt;"",$L215&lt;=$U$1),AND($M215&lt;&gt;"",Q215&lt;100,$M215&lt;=$U$1)),"遅延","")</f>
        <v/>
      </c>
      <c r="S215" s="33"/>
      <c r="T215" s="33" t="n">
        <f aca="false">SUM($V215:$FM215)</f>
        <v>0</v>
      </c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s="1" customFormat="true" ht="18.75" hidden="false" customHeight="true" outlineLevel="0" collapsed="false">
      <c r="B216" s="41" t="str">
        <f aca="false">IF(AND($D216&lt;&gt;"",$F216=""),"E"&amp;ROW(),$B215)</f>
        <v>E121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 t="str">
        <f aca="false">IF($L216&lt;&gt;"",NETWORKDAYS($L216,$M216,休日!$B$4:$B$304),"")</f>
        <v/>
      </c>
      <c r="Q216" s="30" t="n">
        <v>0</v>
      </c>
      <c r="R216" s="32" t="str">
        <f aca="false">IF(OR(AND($N216="",$L216&lt;&gt;"",$L216&lt;=$U$1),AND($M216&lt;&gt;"",Q216&lt;100,$M216&lt;=$U$1)),"遅延","")</f>
        <v/>
      </c>
      <c r="S216" s="33"/>
      <c r="T216" s="33" t="n">
        <f aca="false">SUM($V216:$FM216)</f>
        <v>0</v>
      </c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s="1" customFormat="true" ht="18.75" hidden="false" customHeight="true" outlineLevel="0" collapsed="false">
      <c r="B217" s="41" t="str">
        <f aca="false">IF(AND($D217&lt;&gt;"",$F217=""),"E"&amp;ROW(),$B216)</f>
        <v>E121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 t="str">
        <f aca="false">IF($L217&lt;&gt;"",NETWORKDAYS($L217,$M217,休日!$B$4:$B$304),"")</f>
        <v/>
      </c>
      <c r="Q217" s="30" t="n">
        <v>0</v>
      </c>
      <c r="R217" s="32" t="str">
        <f aca="false">IF(OR(AND($N217="",$L217&lt;&gt;"",$L217&lt;=$U$1),AND($M217&lt;&gt;"",Q217&lt;100,$M217&lt;=$U$1)),"遅延","")</f>
        <v/>
      </c>
      <c r="S217" s="33"/>
      <c r="T217" s="33" t="n">
        <f aca="false">SUM($V217:$FM217)</f>
        <v>0</v>
      </c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s="1" customFormat="true" ht="18.75" hidden="false" customHeight="true" outlineLevel="0" collapsed="false">
      <c r="B218" s="41" t="str">
        <f aca="false">IF(AND($D218&lt;&gt;"",$F218=""),"E"&amp;ROW(),$B217)</f>
        <v>E121</v>
      </c>
      <c r="C218" s="42" t="n">
        <f aca="false">IF(AND($D218&lt;&gt;"",$D218&lt;&gt;"○"),MAX($C$3:$C217)+1,$C217)</f>
        <v>6</v>
      </c>
      <c r="D218" s="28"/>
      <c r="E218" s="29" t="str">
        <f aca="true">IF(AND($F218&lt;&gt;"",$D217&lt;&gt;""),1,IF($F218&lt;&gt;"",MAX(INDIRECT($B218):$E217)+1,""))</f>
        <v/>
      </c>
      <c r="F218" s="30"/>
      <c r="G218" s="30" t="str">
        <f aca="false">IF($H218="","",IF($G217="",1,$G217+1))</f>
        <v/>
      </c>
      <c r="H218" s="30"/>
      <c r="I218" s="30"/>
      <c r="J218" s="30"/>
      <c r="K218" s="30"/>
      <c r="L218" s="31"/>
      <c r="M218" s="31"/>
      <c r="N218" s="31"/>
      <c r="O218" s="31"/>
      <c r="P218" s="30" t="str">
        <f aca="false">IF($L218&lt;&gt;"",NETWORKDAYS($L218,$M218,休日!$B$4:$B$304),"")</f>
        <v/>
      </c>
      <c r="Q218" s="30" t="n">
        <v>0</v>
      </c>
      <c r="R218" s="32" t="str">
        <f aca="false">IF(OR(AND($N218="",$L218&lt;&gt;"",$L218&lt;=$U$1),AND($M218&lt;&gt;"",Q218&lt;100,$M218&lt;=$U$1)),"遅延","")</f>
        <v/>
      </c>
      <c r="S218" s="33"/>
      <c r="T218" s="33" t="n">
        <f aca="false">SUM($V218:$FM218)</f>
        <v>0</v>
      </c>
      <c r="U218" s="34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s="1" customFormat="true" ht="18.75" hidden="false" customHeight="true" outlineLevel="0" collapsed="false">
      <c r="B219" s="41" t="str">
        <f aca="false">IF(AND($D219&lt;&gt;"",$F219=""),"E"&amp;ROW(),$B218)</f>
        <v>E121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 t="str">
        <f aca="false">IF($L219&lt;&gt;"",NETWORKDAYS($L219,$M219,休日!$B$4:$B$304),"")</f>
        <v/>
      </c>
      <c r="Q219" s="30" t="n">
        <v>0</v>
      </c>
      <c r="R219" s="32" t="str">
        <f aca="false">IF(OR(AND($N219="",$L219&lt;&gt;"",$L219&lt;=$U$1),AND($M219&lt;&gt;"",Q219&lt;100,$M219&lt;=$U$1)),"遅延","")</f>
        <v/>
      </c>
      <c r="S219" s="33"/>
      <c r="T219" s="33" t="n">
        <f aca="false">SUM($V219:$FM219)</f>
        <v>0</v>
      </c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s="1" customFormat="true" ht="18.75" hidden="false" customHeight="true" outlineLevel="0" collapsed="false">
      <c r="B220" s="41" t="str">
        <f aca="false">IF(AND($D220&lt;&gt;"",$F220=""),"E"&amp;ROW(),$B219)</f>
        <v>E121</v>
      </c>
      <c r="C220" s="42" t="n">
        <f aca="false">IF(AND($D220&lt;&gt;"",$D220&lt;&gt;"○"),MAX($C$3:$C219)+1,$C219)</f>
        <v>6</v>
      </c>
      <c r="D220" s="28"/>
      <c r="E220" s="29" t="str">
        <f aca="true">IF(AND($F220&lt;&gt;"",$D219&lt;&gt;""),1,IF($F220&lt;&gt;"",MAX(INDIRECT($B220):$E219)+1,""))</f>
        <v/>
      </c>
      <c r="F220" s="30"/>
      <c r="G220" s="30" t="str">
        <f aca="false">IF($H220="","",IF($G219="",1,$G219+1))</f>
        <v/>
      </c>
      <c r="H220" s="30"/>
      <c r="I220" s="30"/>
      <c r="J220" s="30"/>
      <c r="K220" s="30"/>
      <c r="L220" s="31"/>
      <c r="M220" s="31"/>
      <c r="N220" s="31"/>
      <c r="O220" s="31"/>
      <c r="P220" s="30" t="str">
        <f aca="false">IF($L220&lt;&gt;"",NETWORKDAYS($L220,$M220,休日!$B$4:$B$304),"")</f>
        <v/>
      </c>
      <c r="Q220" s="30" t="n">
        <v>0</v>
      </c>
      <c r="R220" s="32" t="str">
        <f aca="false">IF(OR(AND($N220="",$L220&lt;&gt;"",$L220&lt;=$U$1),AND($M220&lt;&gt;"",Q220&lt;100,$M220&lt;=$U$1)),"遅延","")</f>
        <v/>
      </c>
      <c r="S220" s="33"/>
      <c r="T220" s="33" t="n">
        <f aca="false">SUM($V220:$FM220)</f>
        <v>0</v>
      </c>
      <c r="U220" s="34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s="1" customFormat="true" ht="18.75" hidden="false" customHeight="true" outlineLevel="0" collapsed="false">
      <c r="B221" s="41" t="str">
        <f aca="false">IF(AND($D221&lt;&gt;"",$F221=""),"E"&amp;ROW(),$B220)</f>
        <v>E121</v>
      </c>
      <c r="C221" s="42" t="n">
        <f aca="false">IF(AND($D221&lt;&gt;"",$D221&lt;&gt;"○"),MAX($C$3:$C220)+1,$C220)</f>
        <v>6</v>
      </c>
      <c r="D221" s="20"/>
      <c r="E221" s="38" t="str">
        <f aca="true">IF(AND($F221&lt;&gt;"",$D220&lt;&gt;""),1,IF($F221&lt;&gt;"",MAX(INDIRECT($B221):$E220)+1,""))</f>
        <v/>
      </c>
      <c r="F221" s="20"/>
      <c r="G221" s="38" t="str">
        <f aca="false">IF($H221="","",IF($G220="",1,$G220+1))</f>
        <v/>
      </c>
      <c r="H221" s="20"/>
      <c r="I221" s="20"/>
      <c r="J221" s="20"/>
      <c r="K221" s="20"/>
      <c r="L221" s="22"/>
      <c r="M221" s="22"/>
      <c r="N221" s="22"/>
      <c r="O221" s="22"/>
      <c r="P221" s="20" t="str">
        <f aca="false">IF($L221&lt;&gt;"",NETWORKDAYS($L221,$M221,休日!$B$4:$B$304),"")</f>
        <v/>
      </c>
      <c r="Q221" s="20"/>
      <c r="R221" s="20" t="str">
        <f aca="false">IF(OR(AND($N221="",$L221&lt;&gt;"",$L221&lt;=$U$1),AND($M221&lt;&gt;"",Q221&lt;100,$M221&lt;=$U$1)),"遅延","")</f>
        <v/>
      </c>
      <c r="S221" s="20"/>
      <c r="T221" s="20" t="n">
        <f aca="false">SUM($V221:$FM221)</f>
        <v>0</v>
      </c>
      <c r="U221" s="23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s="1" customFormat="true" ht="18.75" hidden="false" customHeight="true" outlineLevel="0" collapsed="false">
      <c r="B222" s="41" t="str">
        <f aca="false">IF(AND($D222&lt;&gt;"",$F222=""),"E"&amp;ROW(),$B221)</f>
        <v>E121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 t="str">
        <f aca="false">IF($L222&lt;&gt;"",NETWORKDAYS($L222,$M222,休日!$B$4:$B$304),"")</f>
        <v/>
      </c>
      <c r="Q222" s="30" t="n">
        <v>0</v>
      </c>
      <c r="R222" s="32" t="str">
        <f aca="false">IF(OR(AND($N222="",$L222&lt;&gt;"",$L222&lt;=$U$1),AND($M222&lt;&gt;"",Q222&lt;100,$M222&lt;=$U$1)),"遅延","")</f>
        <v/>
      </c>
      <c r="S222" s="33"/>
      <c r="T222" s="33" t="n">
        <f aca="false">SUM($V222:$FM222)</f>
        <v>0</v>
      </c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s="1" customFormat="true" ht="18.75" hidden="false" customHeight="true" outlineLevel="0" collapsed="false">
      <c r="B223" s="41" t="str">
        <f aca="false">IF(AND($D223&lt;&gt;"",$F223=""),"E"&amp;ROW(),$B222)</f>
        <v>E121</v>
      </c>
      <c r="C223" s="42" t="n">
        <f aca="false">IF(AND($D223&lt;&gt;"",$D223&lt;&gt;"○"),MAX($C$3:$C222)+1,$C222)</f>
        <v>6</v>
      </c>
      <c r="D223" s="28"/>
      <c r="E223" s="29" t="str">
        <f aca="true">IF(AND($F223&lt;&gt;"",$D222&lt;&gt;""),1,IF($F223&lt;&gt;"",MAX(INDIRECT($B223):$E222)+1,""))</f>
        <v/>
      </c>
      <c r="F223" s="30"/>
      <c r="G223" s="30" t="str">
        <f aca="false">IF($H223="","",IF($G222="",1,$G222+1))</f>
        <v/>
      </c>
      <c r="H223" s="30"/>
      <c r="I223" s="30"/>
      <c r="J223" s="30"/>
      <c r="K223" s="30"/>
      <c r="L223" s="31"/>
      <c r="M223" s="31"/>
      <c r="N223" s="31"/>
      <c r="O223" s="31"/>
      <c r="P223" s="30" t="str">
        <f aca="false">IF($L223&lt;&gt;"",NETWORKDAYS($L223,$M223,休日!$B$4:$B$304),"")</f>
        <v/>
      </c>
      <c r="Q223" s="30" t="n">
        <v>0</v>
      </c>
      <c r="R223" s="32" t="str">
        <f aca="false">IF(OR(AND($N223="",$L223&lt;&gt;"",$L223&lt;=$U$1),AND($M223&lt;&gt;"",Q223&lt;100,$M223&lt;=$U$1)),"遅延","")</f>
        <v/>
      </c>
      <c r="S223" s="33"/>
      <c r="T223" s="33" t="n">
        <f aca="false">SUM($V223:$FM223)</f>
        <v>0</v>
      </c>
      <c r="U223" s="34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s="1" customFormat="true" ht="18.75" hidden="false" customHeight="true" outlineLevel="0" collapsed="false">
      <c r="B224" s="41" t="str">
        <f aca="false">IF(AND($D224&lt;&gt;"",$F224=""),"E"&amp;ROW(),$B223)</f>
        <v>E121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 t="str">
        <f aca="false">IF($L224&lt;&gt;"",NETWORKDAYS($L224,$M224,休日!$B$4:$B$304),"")</f>
        <v/>
      </c>
      <c r="Q224" s="30" t="n">
        <v>0</v>
      </c>
      <c r="R224" s="32" t="str">
        <f aca="false">IF(OR(AND($N224="",$L224&lt;&gt;"",$L224&lt;=$U$1),AND($M224&lt;&gt;"",Q224&lt;100,$M224&lt;=$U$1)),"遅延","")</f>
        <v/>
      </c>
      <c r="S224" s="33"/>
      <c r="T224" s="33" t="n">
        <f aca="false">SUM($V224:$FM224)</f>
        <v>0</v>
      </c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s="1" customFormat="true" ht="18.75" hidden="false" customHeight="true" outlineLevel="0" collapsed="false">
      <c r="B225" s="41" t="str">
        <f aca="false">IF(AND($D225&lt;&gt;"",$F225=""),"E"&amp;ROW(),$B224)</f>
        <v>E121</v>
      </c>
      <c r="C225" s="42" t="n">
        <f aca="false">IF(AND($D225&lt;&gt;"",$D225&lt;&gt;"○"),MAX($C$3:$C224)+1,$C224)</f>
        <v>6</v>
      </c>
      <c r="D225" s="28"/>
      <c r="E225" s="29" t="str">
        <f aca="true">IF(AND($F225&lt;&gt;"",$D224&lt;&gt;""),1,IF($F225&lt;&gt;"",MAX(INDIRECT($B225):$E224)+1,""))</f>
        <v/>
      </c>
      <c r="F225" s="30"/>
      <c r="G225" s="30" t="str">
        <f aca="false">IF($H225="","",IF($G224="",1,$G224+1))</f>
        <v/>
      </c>
      <c r="H225" s="30"/>
      <c r="I225" s="30"/>
      <c r="J225" s="30"/>
      <c r="K225" s="30"/>
      <c r="L225" s="31"/>
      <c r="M225" s="31"/>
      <c r="N225" s="31"/>
      <c r="O225" s="31"/>
      <c r="P225" s="30" t="str">
        <f aca="false">IF($L225&lt;&gt;"",NETWORKDAYS($L225,$M225,休日!$B$4:$B$304),"")</f>
        <v/>
      </c>
      <c r="Q225" s="30" t="n">
        <v>0</v>
      </c>
      <c r="R225" s="32" t="str">
        <f aca="false">IF(OR(AND($N225="",$L225&lt;&gt;"",$L225&lt;=$U$1),AND($M225&lt;&gt;"",Q225&lt;100,$M225&lt;=$U$1)),"遅延","")</f>
        <v/>
      </c>
      <c r="S225" s="33"/>
      <c r="T225" s="33" t="n">
        <f aca="false">SUM($V225:$FM225)</f>
        <v>0</v>
      </c>
      <c r="U225" s="34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s="1" customFormat="true" ht="18.75" hidden="false" customHeight="true" outlineLevel="0" collapsed="false">
      <c r="B226" s="41" t="str">
        <f aca="false">IF(AND($D226&lt;&gt;"",$F226=""),"E"&amp;ROW(),$B225)</f>
        <v>E121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 t="str">
        <f aca="false">IF($L226&lt;&gt;"",NETWORKDAYS($L226,$M226,休日!$B$4:$B$304),"")</f>
        <v/>
      </c>
      <c r="Q226" s="30" t="n">
        <v>0</v>
      </c>
      <c r="R226" s="32" t="str">
        <f aca="false">IF(OR(AND($N226="",$L226&lt;&gt;"",$L226&lt;=$U$1),AND($M226&lt;&gt;"",Q226&lt;100,$M226&lt;=$U$1)),"遅延","")</f>
        <v/>
      </c>
      <c r="S226" s="33"/>
      <c r="T226" s="33" t="n">
        <f aca="false">SUM($V226:$FM226)</f>
        <v>0</v>
      </c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s="1" customFormat="true" ht="18.75" hidden="false" customHeight="true" outlineLevel="0" collapsed="false">
      <c r="B227" s="41" t="str">
        <f aca="false">IF(AND($D227&lt;&gt;"",$F227=""),"E"&amp;ROW(),$B226)</f>
        <v>E121</v>
      </c>
      <c r="C227" s="42" t="n">
        <f aca="false">IF(AND($D227&lt;&gt;"",$D227&lt;&gt;"○"),MAX($C$3:$C226)+1,$C226)</f>
        <v>6</v>
      </c>
      <c r="D227" s="28"/>
      <c r="E227" s="29" t="str">
        <f aca="true">IF(AND($F227&lt;&gt;"",$D226&lt;&gt;""),1,IF($F227&lt;&gt;"",MAX(INDIRECT($B227):$E226)+1,""))</f>
        <v/>
      </c>
      <c r="F227" s="30"/>
      <c r="G227" s="30" t="str">
        <f aca="false">IF($H227="","",IF($G226="",1,$G226+1))</f>
        <v/>
      </c>
      <c r="H227" s="30"/>
      <c r="I227" s="30"/>
      <c r="J227" s="30"/>
      <c r="K227" s="30"/>
      <c r="L227" s="31"/>
      <c r="M227" s="31"/>
      <c r="N227" s="31"/>
      <c r="O227" s="31"/>
      <c r="P227" s="30" t="str">
        <f aca="false">IF($L227&lt;&gt;"",NETWORKDAYS($L227,$M227,休日!$B$4:$B$304),"")</f>
        <v/>
      </c>
      <c r="Q227" s="30" t="n">
        <v>0</v>
      </c>
      <c r="R227" s="32" t="str">
        <f aca="false">IF(OR(AND($N227="",$L227&lt;&gt;"",$L227&lt;=$U$1),AND($M227&lt;&gt;"",Q227&lt;100,$M227&lt;=$U$1)),"遅延","")</f>
        <v/>
      </c>
      <c r="S227" s="33"/>
      <c r="T227" s="33" t="n">
        <f aca="false">SUM($V227:$FM227)</f>
        <v>0</v>
      </c>
      <c r="U227" s="34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s="1" customFormat="true" ht="18.75" hidden="false" customHeight="true" outlineLevel="0" collapsed="false">
      <c r="B228" s="41" t="str">
        <f aca="false">IF(AND($D228&lt;&gt;"",$F228=""),"E"&amp;ROW(),$B227)</f>
        <v>E121</v>
      </c>
      <c r="C228" s="42" t="n">
        <f aca="false">IF(AND($D228&lt;&gt;"",$D228&lt;&gt;"○"),MAX($C$3:$C227)+1,$C227)</f>
        <v>6</v>
      </c>
      <c r="D228" s="20"/>
      <c r="E228" s="38" t="str">
        <f aca="true">IF(AND($F228&lt;&gt;"",$D227&lt;&gt;""),1,IF($F228&lt;&gt;"",MAX(INDIRECT($B228):$E227)+1,""))</f>
        <v/>
      </c>
      <c r="F228" s="20"/>
      <c r="G228" s="38" t="str">
        <f aca="false">IF($H228="","",IF($G227="",1,$G227+1))</f>
        <v/>
      </c>
      <c r="H228" s="20"/>
      <c r="I228" s="20"/>
      <c r="J228" s="20"/>
      <c r="K228" s="20"/>
      <c r="L228" s="22"/>
      <c r="M228" s="22"/>
      <c r="N228" s="22"/>
      <c r="O228" s="22"/>
      <c r="P228" s="20" t="str">
        <f aca="false">IF($L228&lt;&gt;"",NETWORKDAYS($L228,$M228,休日!$B$4:$B$304),"")</f>
        <v/>
      </c>
      <c r="Q228" s="20"/>
      <c r="R228" s="20" t="str">
        <f aca="false">IF(OR(AND($N228="",$L228&lt;&gt;"",$L228&lt;=$U$1),AND($M228&lt;&gt;"",Q228&lt;100,$M228&lt;=$U$1)),"遅延","")</f>
        <v/>
      </c>
      <c r="S228" s="20"/>
      <c r="T228" s="20" t="n">
        <f aca="false">SUM($V228:$FM228)</f>
        <v>0</v>
      </c>
      <c r="U228" s="23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s="1" customFormat="true" ht="18.75" hidden="false" customHeight="true" outlineLevel="0" collapsed="false">
      <c r="B229" s="41" t="str">
        <f aca="false">IF(AND($D229&lt;&gt;"",$F229=""),"E"&amp;ROW(),$B228)</f>
        <v>E121</v>
      </c>
      <c r="C229" s="42" t="n">
        <f aca="false">IF(AND($D229&lt;&gt;"",$D229&lt;&gt;"○"),MAX($C$3:$C228)+1,$C228)</f>
        <v>6</v>
      </c>
      <c r="D229" s="28"/>
      <c r="E229" s="29" t="str">
        <f aca="true">IF(AND($F229&lt;&gt;"",$D228&lt;&gt;""),1,IF($F229&lt;&gt;"",MAX(INDIRECT($B229):$E228)+1,""))</f>
        <v/>
      </c>
      <c r="F229" s="30"/>
      <c r="G229" s="30" t="str">
        <f aca="false">IF($H229="","",IF($G228="",1,$G228+1))</f>
        <v/>
      </c>
      <c r="H229" s="30"/>
      <c r="I229" s="30"/>
      <c r="J229" s="30"/>
      <c r="K229" s="30"/>
      <c r="L229" s="31"/>
      <c r="M229" s="31"/>
      <c r="N229" s="31"/>
      <c r="O229" s="31"/>
      <c r="P229" s="30" t="str">
        <f aca="false">IF($L229&lt;&gt;"",NETWORKDAYS($L229,$M229,休日!$B$4:$B$304),"")</f>
        <v/>
      </c>
      <c r="Q229" s="30" t="n">
        <v>0</v>
      </c>
      <c r="R229" s="32" t="str">
        <f aca="false">IF(OR(AND($N229="",$L229&lt;&gt;"",$L229&lt;=$U$1),AND($M229&lt;&gt;"",Q229&lt;100,$M229&lt;=$U$1)),"遅延","")</f>
        <v/>
      </c>
      <c r="S229" s="33"/>
      <c r="T229" s="33" t="n">
        <f aca="false">SUM($V229:$FM229)</f>
        <v>0</v>
      </c>
      <c r="U229" s="34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s="1" customFormat="true" ht="18.75" hidden="false" customHeight="true" outlineLevel="0" collapsed="false">
      <c r="B230" s="41" t="str">
        <f aca="false">IF(AND($D230&lt;&gt;"",$F230=""),"E"&amp;ROW(),$B229)</f>
        <v>E121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 t="str">
        <f aca="false">IF($L230&lt;&gt;"",NETWORKDAYS($L230,$M230,休日!$B$4:$B$304),"")</f>
        <v/>
      </c>
      <c r="Q230" s="30" t="n">
        <v>0</v>
      </c>
      <c r="R230" s="32" t="str">
        <f aca="false">IF(OR(AND($N230="",$L230&lt;&gt;"",$L230&lt;=$U$1),AND($M230&lt;&gt;"",Q230&lt;100,$M230&lt;=$U$1)),"遅延","")</f>
        <v/>
      </c>
      <c r="S230" s="33"/>
      <c r="T230" s="33" t="n">
        <f aca="false">SUM($V230:$FM230)</f>
        <v>0</v>
      </c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s="1" customFormat="true" ht="18.75" hidden="false" customHeight="true" outlineLevel="0" collapsed="false">
      <c r="B231" s="41" t="str">
        <f aca="false">IF(AND($D231&lt;&gt;"",$F231=""),"E"&amp;ROW(),$B230)</f>
        <v>E121</v>
      </c>
      <c r="C231" s="42" t="n">
        <f aca="false">IF(AND($D231&lt;&gt;"",$D231&lt;&gt;"○"),MAX($C$3:$C230)+1,$C230)</f>
        <v>6</v>
      </c>
      <c r="D231" s="28"/>
      <c r="E231" s="29" t="str">
        <f aca="true">IF(AND($F231&lt;&gt;"",$D230&lt;&gt;""),1,IF($F231&lt;&gt;"",MAX(INDIRECT($B231):$E230)+1,""))</f>
        <v/>
      </c>
      <c r="F231" s="30"/>
      <c r="G231" s="30" t="str">
        <f aca="false">IF($H231="","",IF($G230="",1,$G230+1))</f>
        <v/>
      </c>
      <c r="H231" s="30"/>
      <c r="I231" s="30"/>
      <c r="J231" s="30"/>
      <c r="K231" s="30"/>
      <c r="L231" s="31"/>
      <c r="M231" s="31"/>
      <c r="N231" s="31"/>
      <c r="O231" s="31"/>
      <c r="P231" s="30" t="str">
        <f aca="false">IF($L231&lt;&gt;"",NETWORKDAYS($L231,$M231,休日!$B$4:$B$304),"")</f>
        <v/>
      </c>
      <c r="Q231" s="30" t="n">
        <v>0</v>
      </c>
      <c r="R231" s="32" t="str">
        <f aca="false">IF(OR(AND($N231="",$L231&lt;&gt;"",$L231&lt;=$U$1),AND($M231&lt;&gt;"",Q231&lt;100,$M231&lt;=$U$1)),"遅延","")</f>
        <v/>
      </c>
      <c r="S231" s="33"/>
      <c r="T231" s="33" t="n">
        <f aca="false">SUM($V231:$FM231)</f>
        <v>0</v>
      </c>
      <c r="U231" s="34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s="1" customFormat="true" ht="18.75" hidden="false" customHeight="true" outlineLevel="0" collapsed="false">
      <c r="B232" s="41" t="str">
        <f aca="false">IF(AND($D232&lt;&gt;"",$F232=""),"E"&amp;ROW(),$B231)</f>
        <v>E121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 t="str">
        <f aca="false">IF($L232&lt;&gt;"",NETWORKDAYS($L232,$M232,休日!$B$4:$B$304),"")</f>
        <v/>
      </c>
      <c r="Q232" s="30" t="n">
        <v>0</v>
      </c>
      <c r="R232" s="32" t="str">
        <f aca="false">IF(OR(AND($N232="",$L232&lt;&gt;"",$L232&lt;=$U$1),AND($M232&lt;&gt;"",Q232&lt;100,$M232&lt;=$U$1)),"遅延","")</f>
        <v/>
      </c>
      <c r="S232" s="33"/>
      <c r="T232" s="33" t="n">
        <f aca="false">SUM($V232:$FM232)</f>
        <v>0</v>
      </c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s="1" customFormat="true" ht="18.75" hidden="false" customHeight="true" outlineLevel="0" collapsed="false">
      <c r="B233" s="41" t="str">
        <f aca="false">IF(AND($D233&lt;&gt;"",$F233=""),"E"&amp;ROW(),$B232)</f>
        <v>E121</v>
      </c>
      <c r="C233" s="42" t="n">
        <f aca="false">IF(AND($D233&lt;&gt;"",$D233&lt;&gt;"○"),MAX($C$3:$C232)+1,$C232)</f>
        <v>6</v>
      </c>
      <c r="D233" s="20"/>
      <c r="E233" s="38" t="str">
        <f aca="true">IF(AND($F233&lt;&gt;"",$D232&lt;&gt;""),1,IF($F233&lt;&gt;"",MAX(INDIRECT($B233):$E232)+1,""))</f>
        <v/>
      </c>
      <c r="F233" s="20"/>
      <c r="G233" s="38" t="str">
        <f aca="false">IF($H233="","",IF($G232="",1,$G232+1))</f>
        <v/>
      </c>
      <c r="H233" s="20"/>
      <c r="I233" s="20"/>
      <c r="J233" s="20"/>
      <c r="K233" s="20"/>
      <c r="L233" s="22"/>
      <c r="M233" s="22"/>
      <c r="N233" s="22"/>
      <c r="O233" s="22"/>
      <c r="P233" s="20" t="str">
        <f aca="false">IF($L233&lt;&gt;"",NETWORKDAYS($L233,$M233,休日!$B$4:$B$304),"")</f>
        <v/>
      </c>
      <c r="Q233" s="20"/>
      <c r="R233" s="20" t="str">
        <f aca="false">IF(OR(AND($N233="",$L233&lt;&gt;"",$L233&lt;=$U$1),AND($M233&lt;&gt;"",Q233&lt;100,$M233&lt;=$U$1)),"遅延","")</f>
        <v/>
      </c>
      <c r="S233" s="20"/>
      <c r="T233" s="20" t="n">
        <f aca="false">SUM($V233:$FM233)</f>
        <v>0</v>
      </c>
      <c r="U233" s="23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s="1" customFormat="true" ht="18.75" hidden="false" customHeight="true" outlineLevel="0" collapsed="false">
      <c r="B234" s="41" t="str">
        <f aca="false">IF(AND($D234&lt;&gt;"",$F234=""),"E"&amp;ROW(),$B233)</f>
        <v>E121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 t="str">
        <f aca="false">IF($L234&lt;&gt;"",NETWORKDAYS($L234,$M234,休日!$B$4:$B$304),"")</f>
        <v/>
      </c>
      <c r="Q234" s="30" t="n">
        <v>0</v>
      </c>
      <c r="R234" s="32" t="str">
        <f aca="false">IF(OR(AND($N234="",$L234&lt;&gt;"",$L234&lt;=$U$1),AND($M234&lt;&gt;"",Q234&lt;100,$M234&lt;=$U$1)),"遅延","")</f>
        <v/>
      </c>
      <c r="S234" s="33"/>
      <c r="T234" s="33" t="n">
        <f aca="false">SUM($V234:$FM234)</f>
        <v>0</v>
      </c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s="1" customFormat="true" ht="18.75" hidden="false" customHeight="true" outlineLevel="0" collapsed="false">
      <c r="B235" s="41" t="str">
        <f aca="false">IF(AND($D235&lt;&gt;"",$F235=""),"E"&amp;ROW(),$B234)</f>
        <v>E121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 t="str">
        <f aca="false">IF($L235&lt;&gt;"",NETWORKDAYS($L235,$M235,休日!$B$4:$B$304),"")</f>
        <v/>
      </c>
      <c r="Q235" s="30" t="n">
        <v>0</v>
      </c>
      <c r="R235" s="32" t="str">
        <f aca="false">IF(OR(AND($N235="",$L235&lt;&gt;"",$L235&lt;=$U$1),AND($M235&lt;&gt;"",Q235&lt;100,$M235&lt;=$U$1)),"遅延","")</f>
        <v/>
      </c>
      <c r="S235" s="33"/>
      <c r="T235" s="33" t="n">
        <f aca="false">SUM($V235:$FM235)</f>
        <v>0</v>
      </c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s="1" customFormat="true" ht="18.75" hidden="false" customHeight="true" outlineLevel="0" collapsed="false">
      <c r="B236" s="41" t="str">
        <f aca="false">IF(AND($D236&lt;&gt;"",$F236=""),"E"&amp;ROW(),$B235)</f>
        <v>E121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 t="str">
        <f aca="false">IF($L236&lt;&gt;"",NETWORKDAYS($L236,$M236,休日!$B$4:$B$304),"")</f>
        <v/>
      </c>
      <c r="Q236" s="30" t="n">
        <v>0</v>
      </c>
      <c r="R236" s="32" t="str">
        <f aca="false">IF(OR(AND($N236="",$L236&lt;&gt;"",$L236&lt;=$U$1),AND($M236&lt;&gt;"",Q236&lt;100,$M236&lt;=$U$1)),"遅延","")</f>
        <v/>
      </c>
      <c r="S236" s="33"/>
      <c r="T236" s="33" t="n">
        <f aca="false">SUM($V236:$FM236)</f>
        <v>0</v>
      </c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s="1" customFormat="true" ht="18.75" hidden="false" customHeight="true" outlineLevel="0" collapsed="false">
      <c r="B237" s="41" t="str">
        <f aca="false">IF(AND($D237&lt;&gt;"",$F237=""),"E"&amp;ROW(),$B236)</f>
        <v>E121</v>
      </c>
      <c r="C237" s="42" t="n">
        <f aca="false">IF(AND($D237&lt;&gt;"",$D237&lt;&gt;"○"),MAX($C$3:$C236)+1,$C236)</f>
        <v>6</v>
      </c>
      <c r="D237" s="20"/>
      <c r="E237" s="38" t="str">
        <f aca="true">IF(AND($F237&lt;&gt;"",$D236&lt;&gt;""),1,IF($F237&lt;&gt;"",MAX(INDIRECT($B237):$E236)+1,""))</f>
        <v/>
      </c>
      <c r="F237" s="20"/>
      <c r="G237" s="38" t="str">
        <f aca="false">IF($H237="","",IF($G236="",1,$G236+1))</f>
        <v/>
      </c>
      <c r="H237" s="20"/>
      <c r="I237" s="20"/>
      <c r="J237" s="20"/>
      <c r="K237" s="20"/>
      <c r="L237" s="22"/>
      <c r="M237" s="22"/>
      <c r="N237" s="22"/>
      <c r="O237" s="22"/>
      <c r="P237" s="20" t="str">
        <f aca="false">IF($L237&lt;&gt;"",NETWORKDAYS($L237,$M237,休日!$B$4:$B$304),"")</f>
        <v/>
      </c>
      <c r="Q237" s="20"/>
      <c r="R237" s="20" t="str">
        <f aca="false">IF(OR(AND($N237="",$L237&lt;&gt;"",$L237&lt;=$U$1),AND($M237&lt;&gt;"",Q237&lt;100,$M237&lt;=$U$1)),"遅延","")</f>
        <v/>
      </c>
      <c r="S237" s="20"/>
      <c r="T237" s="20" t="n">
        <f aca="false">SUM($V237:$FM237)</f>
        <v>0</v>
      </c>
      <c r="U237" s="23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s="1" customFormat="true" ht="18.75" hidden="false" customHeight="true" outlineLevel="0" collapsed="false">
      <c r="B238" s="41" t="str">
        <f aca="false">IF(AND($D238&lt;&gt;"",$F238=""),"E"&amp;ROW(),$B237)</f>
        <v>E121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 t="str">
        <f aca="false">IF($L238&lt;&gt;"",NETWORKDAYS($L238,$M238,休日!$B$4:$B$304),"")</f>
        <v/>
      </c>
      <c r="Q238" s="30" t="n">
        <v>0</v>
      </c>
      <c r="R238" s="32" t="str">
        <f aca="false">IF(OR(AND($N238="",$L238&lt;&gt;"",$L238&lt;=$U$1),AND($M238&lt;&gt;"",Q238&lt;100,$M238&lt;=$U$1)),"遅延","")</f>
        <v/>
      </c>
      <c r="S238" s="33"/>
      <c r="T238" s="33" t="n">
        <f aca="false">SUM($V238:$FM238)</f>
        <v>0</v>
      </c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s="1" customFormat="true" ht="18.75" hidden="false" customHeight="true" outlineLevel="0" collapsed="false">
      <c r="B239" s="41" t="str">
        <f aca="false">IF(AND($D239&lt;&gt;"",$F239=""),"E"&amp;ROW(),$B238)</f>
        <v>E121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 t="str">
        <f aca="false">IF($L239&lt;&gt;"",NETWORKDAYS($L239,$M239,休日!$B$4:$B$304),"")</f>
        <v/>
      </c>
      <c r="Q239" s="30" t="n">
        <v>0</v>
      </c>
      <c r="R239" s="32" t="str">
        <f aca="false">IF(OR(AND($N239="",$L239&lt;&gt;"",$L239&lt;=$U$1),AND($M239&lt;&gt;"",Q239&lt;100,$M239&lt;=$U$1)),"遅延","")</f>
        <v/>
      </c>
      <c r="S239" s="33"/>
      <c r="T239" s="33" t="n">
        <f aca="false">SUM($V239:$FM239)</f>
        <v>0</v>
      </c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s="1" customFormat="true" ht="18.75" hidden="false" customHeight="true" outlineLevel="0" collapsed="false">
      <c r="B240" s="41" t="str">
        <f aca="false">IF(AND($D240&lt;&gt;"",$F240=""),"E"&amp;ROW(),$B239)</f>
        <v>E121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 t="str">
        <f aca="false">IF($L240&lt;&gt;"",NETWORKDAYS($L240,$M240,休日!$B$4:$B$304),"")</f>
        <v/>
      </c>
      <c r="Q240" s="30" t="n">
        <v>0</v>
      </c>
      <c r="R240" s="32" t="str">
        <f aca="false">IF(OR(AND($N240="",$L240&lt;&gt;"",$L240&lt;=$U$1),AND($M240&lt;&gt;"",Q240&lt;100,$M240&lt;=$U$1)),"遅延","")</f>
        <v/>
      </c>
      <c r="S240" s="33"/>
      <c r="T240" s="33" t="n">
        <f aca="false">SUM($V240:$FM240)</f>
        <v>0</v>
      </c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s="1" customFormat="true" ht="18.75" hidden="false" customHeight="true" outlineLevel="0" collapsed="false">
      <c r="B241" s="41" t="str">
        <f aca="false">IF(AND($D241&lt;&gt;"",$F241=""),"E"&amp;ROW(),$B240)</f>
        <v>E121</v>
      </c>
      <c r="C241" s="42" t="n">
        <f aca="false">IF(AND($D241&lt;&gt;"",$D241&lt;&gt;"○"),MAX($C$3:$C240)+1,$C240)</f>
        <v>6</v>
      </c>
      <c r="D241" s="20"/>
      <c r="E241" s="38" t="str">
        <f aca="true">IF(AND($F241&lt;&gt;"",$D240&lt;&gt;""),1,IF($F241&lt;&gt;"",MAX(INDIRECT($B241):$E240)+1,""))</f>
        <v/>
      </c>
      <c r="F241" s="20"/>
      <c r="G241" s="38" t="str">
        <f aca="false">IF($H241="","",IF($G240="",1,$G240+1))</f>
        <v/>
      </c>
      <c r="H241" s="20"/>
      <c r="I241" s="20"/>
      <c r="J241" s="20"/>
      <c r="K241" s="20"/>
      <c r="L241" s="22"/>
      <c r="M241" s="22"/>
      <c r="N241" s="22"/>
      <c r="O241" s="22"/>
      <c r="P241" s="20" t="str">
        <f aca="false">IF($L241&lt;&gt;"",NETWORKDAYS($L241,$M241,休日!$B$4:$B$304),"")</f>
        <v/>
      </c>
      <c r="Q241" s="20"/>
      <c r="R241" s="20" t="str">
        <f aca="false">IF(OR(AND($N241="",$L241&lt;&gt;"",$L241&lt;=$U$1),AND($M241&lt;&gt;"",Q241&lt;100,$M241&lt;=$U$1)),"遅延","")</f>
        <v/>
      </c>
      <c r="S241" s="20"/>
      <c r="T241" s="20" t="n">
        <f aca="false">SUM($V241:$FM241)</f>
        <v>0</v>
      </c>
      <c r="U241" s="23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s="1" customFormat="true" ht="18.75" hidden="false" customHeight="true" outlineLevel="0" collapsed="false">
      <c r="B242" s="41" t="str">
        <f aca="false">IF(AND($D242&lt;&gt;"",$F242=""),"E"&amp;ROW(),$B241)</f>
        <v>E121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 t="str">
        <f aca="false">IF($L242&lt;&gt;"",NETWORKDAYS($L242,$M242,休日!$B$4:$B$304),"")</f>
        <v/>
      </c>
      <c r="Q242" s="30" t="n">
        <v>0</v>
      </c>
      <c r="R242" s="32" t="str">
        <f aca="false">IF(OR(AND($N242="",$L242&lt;&gt;"",$L242&lt;=$U$1),AND($M242&lt;&gt;"",Q242&lt;100,$M242&lt;=$U$1)),"遅延","")</f>
        <v/>
      </c>
      <c r="S242" s="33"/>
      <c r="T242" s="33" t="n">
        <f aca="false">SUM($V242:$FM242)</f>
        <v>0</v>
      </c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s="1" customFormat="true" ht="18.75" hidden="false" customHeight="true" outlineLevel="0" collapsed="false">
      <c r="B243" s="41" t="str">
        <f aca="false">IF(AND($D243&lt;&gt;"",$F243=""),"E"&amp;ROW(),$B242)</f>
        <v>E121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 t="str">
        <f aca="false">IF($L243&lt;&gt;"",NETWORKDAYS($L243,$M243,休日!$B$4:$B$304),"")</f>
        <v/>
      </c>
      <c r="Q243" s="30" t="n">
        <v>0</v>
      </c>
      <c r="R243" s="32" t="str">
        <f aca="false">IF(OR(AND($N243="",$L243&lt;&gt;"",$L243&lt;=$U$1),AND($M243&lt;&gt;"",Q243&lt;100,$M243&lt;=$U$1)),"遅延","")</f>
        <v/>
      </c>
      <c r="S243" s="33"/>
      <c r="T243" s="33" t="n">
        <f aca="false">SUM($V243:$FM243)</f>
        <v>0</v>
      </c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s="1" customFormat="true" ht="18.75" hidden="false" customHeight="true" outlineLevel="0" collapsed="false">
      <c r="B244" s="41" t="str">
        <f aca="false">IF(AND($D244&lt;&gt;"",$F244=""),"E"&amp;ROW(),$B243)</f>
        <v>E121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 t="str">
        <f aca="false">IF($L244&lt;&gt;"",NETWORKDAYS($L244,$M244,休日!$B$4:$B$304),"")</f>
        <v/>
      </c>
      <c r="Q244" s="30" t="n">
        <v>0</v>
      </c>
      <c r="R244" s="32" t="str">
        <f aca="false">IF(OR(AND($N244="",$L244&lt;&gt;"",$L244&lt;=$U$1),AND($M244&lt;&gt;"",Q244&lt;100,$M244&lt;=$U$1)),"遅延","")</f>
        <v/>
      </c>
      <c r="S244" s="33"/>
      <c r="T244" s="33" t="n">
        <f aca="false">SUM($V244:$FM244)</f>
        <v>0</v>
      </c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s="1" customFormat="true" ht="18.75" hidden="false" customHeight="true" outlineLevel="0" collapsed="false">
      <c r="B245" s="41" t="str">
        <f aca="false">IF(AND($D245&lt;&gt;"",$F245=""),"E"&amp;ROW(),$B244)</f>
        <v>E121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 t="str">
        <f aca="false">IF($L245&lt;&gt;"",NETWORKDAYS($L245,$M245,休日!$B$4:$B$304),"")</f>
        <v/>
      </c>
      <c r="Q245" s="30" t="n">
        <v>0</v>
      </c>
      <c r="R245" s="32" t="str">
        <f aca="false">IF(OR(AND($N245="",$L245&lt;&gt;"",$L245&lt;=$U$1),AND($M245&lt;&gt;"",Q245&lt;100,$M245&lt;=$U$1)),"遅延","")</f>
        <v/>
      </c>
      <c r="S245" s="33"/>
      <c r="T245" s="33" t="n">
        <f aca="false">SUM($V245:$FM245)</f>
        <v>0</v>
      </c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s="1" customFormat="true" ht="18.75" hidden="false" customHeight="true" outlineLevel="0" collapsed="false">
      <c r="B246" s="41" t="str">
        <f aca="false">IF(AND($D246&lt;&gt;"",$F246=""),"E"&amp;ROW(),$B245)</f>
        <v>E121</v>
      </c>
      <c r="C246" s="42" t="n">
        <f aca="false">IF(AND($D246&lt;&gt;"",$D246&lt;&gt;"○"),MAX($C$3:$C245)+1,$C245)</f>
        <v>6</v>
      </c>
      <c r="D246" s="28"/>
      <c r="E246" s="29" t="str">
        <f aca="true">IF(AND($F246&lt;&gt;"",$D245&lt;&gt;""),1,IF($F246&lt;&gt;"",MAX(INDIRECT($B246):$E245)+1,""))</f>
        <v/>
      </c>
      <c r="F246" s="30"/>
      <c r="G246" s="30" t="str">
        <f aca="false">IF($H246="","",IF($G245="",1,$G245+1))</f>
        <v/>
      </c>
      <c r="H246" s="30"/>
      <c r="I246" s="30"/>
      <c r="J246" s="30"/>
      <c r="K246" s="30"/>
      <c r="L246" s="31"/>
      <c r="M246" s="31"/>
      <c r="N246" s="31"/>
      <c r="O246" s="31"/>
      <c r="P246" s="30" t="str">
        <f aca="false">IF($L246&lt;&gt;"",NETWORKDAYS($L246,$M246,休日!$B$4:$B$304),"")</f>
        <v/>
      </c>
      <c r="Q246" s="30" t="n">
        <v>0</v>
      </c>
      <c r="R246" s="32" t="str">
        <f aca="false">IF(OR(AND($N246="",$L246&lt;&gt;"",$L246&lt;=$U$1),AND($M246&lt;&gt;"",Q246&lt;100,$M246&lt;=$U$1)),"遅延","")</f>
        <v/>
      </c>
      <c r="S246" s="33"/>
      <c r="T246" s="33" t="n">
        <f aca="false">SUM($V246:$FM246)</f>
        <v>0</v>
      </c>
      <c r="U246" s="34"/>
      <c r="V246" s="24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6"/>
    </row>
    <row r="247" s="1" customFormat="true" ht="18.75" hidden="false" customHeight="true" outlineLevel="0" collapsed="false">
      <c r="B247" s="41" t="str">
        <f aca="false">IF(AND($D247&lt;&gt;"",$F247=""),"E"&amp;ROW(),$B246)</f>
        <v>E121</v>
      </c>
      <c r="C247" s="42" t="n">
        <f aca="false">IF(AND($D247&lt;&gt;"",$D247&lt;&gt;"○"),MAX($C$3:$C246)+1,$C246)</f>
        <v>6</v>
      </c>
      <c r="D247" s="28"/>
      <c r="E247" s="29" t="str">
        <f aca="true">IF(AND($F247&lt;&gt;"",$D246&lt;&gt;""),1,IF($F247&lt;&gt;"",MAX(INDIRECT($B247):$E246)+1,""))</f>
        <v/>
      </c>
      <c r="F247" s="30"/>
      <c r="G247" s="30" t="str">
        <f aca="false">IF($H247="","",IF($G246="",1,$G246+1))</f>
        <v/>
      </c>
      <c r="H247" s="30"/>
      <c r="I247" s="30"/>
      <c r="J247" s="30"/>
      <c r="K247" s="30"/>
      <c r="L247" s="31"/>
      <c r="M247" s="31"/>
      <c r="N247" s="31"/>
      <c r="O247" s="31"/>
      <c r="P247" s="30" t="str">
        <f aca="false">IF($L247&lt;&gt;"",NETWORKDAYS($L247,$M247,休日!$B$4:$B$304),"")</f>
        <v/>
      </c>
      <c r="Q247" s="30" t="n">
        <v>0</v>
      </c>
      <c r="R247" s="32" t="str">
        <f aca="false">IF(OR(AND($N247="",$L247&lt;&gt;"",$L247&lt;=$U$1),AND($M247&lt;&gt;"",Q247&lt;100,$M247&lt;=$U$1)),"遅延","")</f>
        <v/>
      </c>
      <c r="S247" s="33"/>
      <c r="T247" s="33" t="n">
        <f aca="false">SUM($V247:$FM247)</f>
        <v>0</v>
      </c>
      <c r="U247" s="34"/>
      <c r="V247" s="24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6"/>
    </row>
    <row r="248" s="1" customFormat="true" ht="18.75" hidden="false" customHeight="true" outlineLevel="0" collapsed="false">
      <c r="B248" s="41" t="str">
        <f aca="false">IF(AND($D248&lt;&gt;"",$F248=""),"E"&amp;ROW(),$B247)</f>
        <v>E121</v>
      </c>
      <c r="C248" s="42" t="n">
        <f aca="false">IF(AND($D248&lt;&gt;"",$D248&lt;&gt;"○"),MAX($C$3:$C247)+1,$C247)</f>
        <v>6</v>
      </c>
      <c r="D248" s="28"/>
      <c r="E248" s="29" t="str">
        <f aca="true">IF(AND($F248&lt;&gt;"",$D247&lt;&gt;""),1,IF($F248&lt;&gt;"",MAX(INDIRECT($B248):$E247)+1,""))</f>
        <v/>
      </c>
      <c r="F248" s="30"/>
      <c r="G248" s="30" t="str">
        <f aca="false">IF($H248="","",IF($G247="",1,$G247+1))</f>
        <v/>
      </c>
      <c r="H248" s="30"/>
      <c r="I248" s="30"/>
      <c r="J248" s="30"/>
      <c r="K248" s="30"/>
      <c r="L248" s="31"/>
      <c r="M248" s="31"/>
      <c r="N248" s="31"/>
      <c r="O248" s="31"/>
      <c r="P248" s="30" t="str">
        <f aca="false">IF($L248&lt;&gt;"",NETWORKDAYS($L248,$M248,休日!$B$4:$B$304),"")</f>
        <v/>
      </c>
      <c r="Q248" s="30" t="n">
        <v>0</v>
      </c>
      <c r="R248" s="32" t="str">
        <f aca="false">IF(OR(AND($N248="",$L248&lt;&gt;"",$L248&lt;=$U$1),AND($M248&lt;&gt;"",Q248&lt;100,$M248&lt;=$U$1)),"遅延","")</f>
        <v/>
      </c>
      <c r="S248" s="33"/>
      <c r="T248" s="33" t="n">
        <f aca="false">SUM($V248:$FM248)</f>
        <v>0</v>
      </c>
      <c r="U248" s="34"/>
      <c r="V248" s="24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6"/>
    </row>
    <row r="249" s="1" customFormat="true" ht="18.75" hidden="false" customHeight="true" outlineLevel="0" collapsed="false">
      <c r="B249" s="41" t="str">
        <f aca="false">IF(AND($D249&lt;&gt;"",$F249=""),"E"&amp;ROW(),$B248)</f>
        <v>E121</v>
      </c>
      <c r="C249" s="42" t="n">
        <f aca="false">IF(AND($D249&lt;&gt;"",$D249&lt;&gt;"○"),MAX($C$3:$C248)+1,$C248)</f>
        <v>6</v>
      </c>
      <c r="D249" s="28"/>
      <c r="E249" s="29" t="str">
        <f aca="true">IF(AND($F249&lt;&gt;"",$D248&lt;&gt;""),1,IF($F249&lt;&gt;"",MAX(INDIRECT($B249):$E248)+1,""))</f>
        <v/>
      </c>
      <c r="F249" s="30"/>
      <c r="G249" s="30" t="str">
        <f aca="false">IF($H249="","",IF($G248="",1,$G248+1))</f>
        <v/>
      </c>
      <c r="H249" s="30"/>
      <c r="I249" s="30"/>
      <c r="J249" s="30"/>
      <c r="K249" s="30"/>
      <c r="L249" s="31"/>
      <c r="M249" s="31"/>
      <c r="N249" s="31"/>
      <c r="O249" s="31"/>
      <c r="P249" s="30" t="str">
        <f aca="false">IF($L249&lt;&gt;"",NETWORKDAYS($L249,$M249,休日!$B$4:$B$304),"")</f>
        <v/>
      </c>
      <c r="Q249" s="30" t="n">
        <v>0</v>
      </c>
      <c r="R249" s="32" t="str">
        <f aca="false">IF(OR(AND($N249="",$L249&lt;&gt;"",$L249&lt;=$U$1),AND($M249&lt;&gt;"",Q249&lt;100,$M249&lt;=$U$1)),"遅延","")</f>
        <v/>
      </c>
      <c r="S249" s="33"/>
      <c r="T249" s="33" t="n">
        <f aca="false">SUM($V249:$FM249)</f>
        <v>0</v>
      </c>
      <c r="U249" s="34"/>
      <c r="V249" s="24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6"/>
    </row>
    <row r="250" s="1" customFormat="true" ht="18.75" hidden="false" customHeight="true" outlineLevel="0" collapsed="false">
      <c r="B250" s="41" t="str">
        <f aca="false">IF(AND($D250&lt;&gt;"",$F250=""),"E"&amp;ROW(),$B249)</f>
        <v>E121</v>
      </c>
      <c r="C250" s="42" t="n">
        <f aca="false">IF(AND($D250&lt;&gt;"",$D250&lt;&gt;"○"),MAX($C$3:$C249)+1,$C249)</f>
        <v>6</v>
      </c>
      <c r="D250" s="28"/>
      <c r="E250" s="29" t="str">
        <f aca="true">IF(AND($F250&lt;&gt;"",$D249&lt;&gt;""),1,IF($F250&lt;&gt;"",MAX(INDIRECT($B250):$E249)+1,""))</f>
        <v/>
      </c>
      <c r="F250" s="30"/>
      <c r="G250" s="30" t="str">
        <f aca="false">IF($H250="","",IF($G249="",1,$G249+1))</f>
        <v/>
      </c>
      <c r="H250" s="30"/>
      <c r="I250" s="30"/>
      <c r="J250" s="30"/>
      <c r="K250" s="30"/>
      <c r="L250" s="31"/>
      <c r="M250" s="31"/>
      <c r="N250" s="31"/>
      <c r="O250" s="31"/>
      <c r="P250" s="30" t="str">
        <f aca="false">IF($L250&lt;&gt;"",NETWORKDAYS($L250,$M250,休日!$B$4:$B$304),"")</f>
        <v/>
      </c>
      <c r="Q250" s="30" t="n">
        <v>0</v>
      </c>
      <c r="R250" s="32" t="str">
        <f aca="false">IF(OR(AND($N250="",$L250&lt;&gt;"",$L250&lt;=$U$1),AND($M250&lt;&gt;"",Q250&lt;100,$M250&lt;=$U$1)),"遅延","")</f>
        <v/>
      </c>
      <c r="S250" s="33"/>
      <c r="T250" s="33" t="n">
        <f aca="false">SUM($V250:$FM250)</f>
        <v>0</v>
      </c>
      <c r="U250" s="34"/>
      <c r="V250" s="24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6"/>
    </row>
    <row r="251" s="1" customFormat="true" ht="18.75" hidden="false" customHeight="true" outlineLevel="0" collapsed="false">
      <c r="B251" s="41" t="str">
        <f aca="false">IF(AND($D251&lt;&gt;"",$F251=""),"E"&amp;ROW(),$B250)</f>
        <v>E121</v>
      </c>
      <c r="C251" s="42" t="n">
        <f aca="false">IF(AND($D251&lt;&gt;"",$D251&lt;&gt;"○"),MAX($C$3:$C250)+1,$C250)</f>
        <v>6</v>
      </c>
      <c r="D251" s="28"/>
      <c r="E251" s="29" t="str">
        <f aca="true">IF(AND($F251&lt;&gt;"",$D250&lt;&gt;""),1,IF($F251&lt;&gt;"",MAX(INDIRECT($B251):$E250)+1,""))</f>
        <v/>
      </c>
      <c r="F251" s="30"/>
      <c r="G251" s="30" t="str">
        <f aca="false">IF($H251="","",IF($G250="",1,$G250+1))</f>
        <v/>
      </c>
      <c r="H251" s="30"/>
      <c r="I251" s="30"/>
      <c r="J251" s="30"/>
      <c r="K251" s="30"/>
      <c r="L251" s="31"/>
      <c r="M251" s="31"/>
      <c r="N251" s="31"/>
      <c r="O251" s="31"/>
      <c r="P251" s="30" t="str">
        <f aca="false">IF($L251&lt;&gt;"",NETWORKDAYS($L251,$M251,休日!$B$4:$B$304),"")</f>
        <v/>
      </c>
      <c r="Q251" s="30" t="n">
        <v>0</v>
      </c>
      <c r="R251" s="32" t="str">
        <f aca="false">IF(OR(AND($N251="",$L251&lt;&gt;"",$L251&lt;=$U$1),AND($M251&lt;&gt;"",Q251&lt;100,$M251&lt;=$U$1)),"遅延","")</f>
        <v/>
      </c>
      <c r="S251" s="33"/>
      <c r="T251" s="33" t="n">
        <f aca="false">SUM($V251:$FM251)</f>
        <v>0</v>
      </c>
      <c r="U251" s="34"/>
      <c r="V251" s="24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6"/>
    </row>
    <row r="252" s="1" customFormat="true" ht="18.75" hidden="false" customHeight="true" outlineLevel="0" collapsed="false">
      <c r="B252" s="41" t="str">
        <f aca="false">IF(AND($D252&lt;&gt;"",$F252=""),"E"&amp;ROW(),$B251)</f>
        <v>E121</v>
      </c>
      <c r="C252" s="42" t="n">
        <f aca="false">IF(AND($D252&lt;&gt;"",$D252&lt;&gt;"○"),MAX($C$3:$C251)+1,$C251)</f>
        <v>6</v>
      </c>
      <c r="D252" s="28"/>
      <c r="E252" s="29" t="str">
        <f aca="true">IF(AND($F252&lt;&gt;"",$D251&lt;&gt;""),1,IF($F252&lt;&gt;"",MAX(INDIRECT($B252):$E251)+1,""))</f>
        <v/>
      </c>
      <c r="F252" s="30"/>
      <c r="G252" s="30" t="str">
        <f aca="false">IF($H252="","",IF($G251="",1,$G251+1))</f>
        <v/>
      </c>
      <c r="H252" s="30"/>
      <c r="I252" s="30"/>
      <c r="J252" s="30"/>
      <c r="K252" s="30"/>
      <c r="L252" s="31"/>
      <c r="M252" s="31"/>
      <c r="N252" s="31"/>
      <c r="O252" s="31"/>
      <c r="P252" s="30" t="str">
        <f aca="false">IF($L252&lt;&gt;"",NETWORKDAYS($L252,$M252,休日!$B$4:$B$304),"")</f>
        <v/>
      </c>
      <c r="Q252" s="30" t="n">
        <v>0</v>
      </c>
      <c r="R252" s="32" t="str">
        <f aca="false">IF(OR(AND($N252="",$L252&lt;&gt;"",$L252&lt;=$U$1),AND($M252&lt;&gt;"",Q252&lt;100,$M252&lt;=$U$1)),"遅延","")</f>
        <v/>
      </c>
      <c r="S252" s="33"/>
      <c r="T252" s="33" t="n">
        <f aca="false">SUM($V252:$FM252)</f>
        <v>0</v>
      </c>
      <c r="U252" s="34"/>
      <c r="V252" s="24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6"/>
    </row>
    <row r="253" s="1" customFormat="true" ht="18.75" hidden="false" customHeight="true" outlineLevel="0" collapsed="false">
      <c r="B253" s="41" t="str">
        <f aca="false">IF(AND($D253&lt;&gt;"",$F253=""),"E"&amp;ROW(),$B252)</f>
        <v>E121</v>
      </c>
      <c r="C253" s="42" t="n">
        <f aca="false">IF(AND($D253&lt;&gt;"",$D253&lt;&gt;"○"),MAX($C$3:$C252)+1,$C252)</f>
        <v>6</v>
      </c>
      <c r="D253" s="28"/>
      <c r="E253" s="29" t="str">
        <f aca="true">IF(AND($F253&lt;&gt;"",$D252&lt;&gt;""),1,IF($F253&lt;&gt;"",MAX(INDIRECT($B253):$E252)+1,""))</f>
        <v/>
      </c>
      <c r="F253" s="30"/>
      <c r="G253" s="30" t="str">
        <f aca="false">IF($H253="","",IF($G252="",1,$G252+1))</f>
        <v/>
      </c>
      <c r="H253" s="30"/>
      <c r="I253" s="30"/>
      <c r="J253" s="30"/>
      <c r="K253" s="30"/>
      <c r="L253" s="31"/>
      <c r="M253" s="31"/>
      <c r="N253" s="31"/>
      <c r="O253" s="31"/>
      <c r="P253" s="30" t="str">
        <f aca="false">IF($L253&lt;&gt;"",NETWORKDAYS($L253,$M253,休日!$B$4:$B$304),"")</f>
        <v/>
      </c>
      <c r="Q253" s="30" t="n">
        <v>0</v>
      </c>
      <c r="R253" s="32" t="str">
        <f aca="false">IF(OR(AND($N253="",$L253&lt;&gt;"",$L253&lt;=$U$1),AND($M253&lt;&gt;"",Q253&lt;100,$M253&lt;=$U$1)),"遅延","")</f>
        <v/>
      </c>
      <c r="S253" s="33"/>
      <c r="T253" s="33" t="n">
        <f aca="false">SUM($V253:$FM253)</f>
        <v>0</v>
      </c>
      <c r="U253" s="34"/>
      <c r="V253" s="24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6"/>
    </row>
    <row r="254" s="1" customFormat="true" ht="18.75" hidden="false" customHeight="true" outlineLevel="0" collapsed="false">
      <c r="B254" s="41" t="str">
        <f aca="false">IF(AND($D254&lt;&gt;"",$F254=""),"E"&amp;ROW(),$B253)</f>
        <v>E121</v>
      </c>
      <c r="C254" s="42" t="n">
        <f aca="false">IF(AND($D254&lt;&gt;"",$D254&lt;&gt;"○"),MAX($C$3:$C253)+1,$C253)</f>
        <v>6</v>
      </c>
      <c r="D254" s="28"/>
      <c r="E254" s="29" t="str">
        <f aca="true">IF(AND($F254&lt;&gt;"",$D253&lt;&gt;""),1,IF($F254&lt;&gt;"",MAX(INDIRECT($B254):$E253)+1,""))</f>
        <v/>
      </c>
      <c r="F254" s="30"/>
      <c r="G254" s="30" t="str">
        <f aca="false">IF($H254="","",IF($G253="",1,$G253+1))</f>
        <v/>
      </c>
      <c r="H254" s="30"/>
      <c r="I254" s="30"/>
      <c r="J254" s="30"/>
      <c r="K254" s="30"/>
      <c r="L254" s="31"/>
      <c r="M254" s="31"/>
      <c r="N254" s="31"/>
      <c r="O254" s="31"/>
      <c r="P254" s="30" t="str">
        <f aca="false">IF($L254&lt;&gt;"",NETWORKDAYS($L254,$M254,休日!$B$4:$B$304),"")</f>
        <v/>
      </c>
      <c r="Q254" s="30" t="n">
        <v>0</v>
      </c>
      <c r="R254" s="32" t="str">
        <f aca="false">IF(OR(AND($N254="",$L254&lt;&gt;"",$L254&lt;=$U$1),AND($M254&lt;&gt;"",Q254&lt;100,$M254&lt;=$U$1)),"遅延","")</f>
        <v/>
      </c>
      <c r="S254" s="33"/>
      <c r="T254" s="33" t="n">
        <f aca="false">SUM($V254:$FM254)</f>
        <v>0</v>
      </c>
      <c r="U254" s="34"/>
      <c r="V254" s="24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6"/>
    </row>
    <row r="255" s="1" customFormat="true" ht="18.75" hidden="false" customHeight="true" outlineLevel="0" collapsed="false">
      <c r="B255" s="41" t="str">
        <f aca="false">IF(AND($D255&lt;&gt;"",$F255=""),"E"&amp;ROW(),$B254)</f>
        <v>E121</v>
      </c>
      <c r="C255" s="42" t="n">
        <f aca="false">IF(AND($D255&lt;&gt;"",$D255&lt;&gt;"○"),MAX($C$3:$C254)+1,$C254)</f>
        <v>6</v>
      </c>
      <c r="D255" s="28"/>
      <c r="E255" s="29" t="str">
        <f aca="true">IF(AND($F255&lt;&gt;"",$D254&lt;&gt;""),1,IF($F255&lt;&gt;"",MAX(INDIRECT($B255):$E254)+1,""))</f>
        <v/>
      </c>
      <c r="F255" s="30"/>
      <c r="G255" s="30" t="str">
        <f aca="false">IF($H255="","",IF($G254="",1,$G254+1))</f>
        <v/>
      </c>
      <c r="H255" s="30"/>
      <c r="I255" s="30"/>
      <c r="J255" s="30"/>
      <c r="K255" s="30"/>
      <c r="L255" s="31"/>
      <c r="M255" s="31"/>
      <c r="N255" s="31"/>
      <c r="O255" s="31"/>
      <c r="P255" s="30" t="str">
        <f aca="false">IF($L255&lt;&gt;"",NETWORKDAYS($L255,$M255,休日!$B$4:$B$304),"")</f>
        <v/>
      </c>
      <c r="Q255" s="30" t="n">
        <v>0</v>
      </c>
      <c r="R255" s="32" t="str">
        <f aca="false">IF(OR(AND($N255="",$L255&lt;&gt;"",$L255&lt;=$U$1),AND($M255&lt;&gt;"",Q255&lt;100,$M255&lt;=$U$1)),"遅延","")</f>
        <v/>
      </c>
      <c r="S255" s="33"/>
      <c r="T255" s="33" t="n">
        <f aca="false">SUM($V255:$FM255)</f>
        <v>0</v>
      </c>
      <c r="U255" s="34"/>
      <c r="V255" s="24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6"/>
    </row>
    <row r="256" customFormat="false" ht="18.75" hidden="false" customHeight="true" outlineLevel="0" collapsed="false">
      <c r="B256" s="41"/>
      <c r="C256" s="44"/>
      <c r="D256" s="45" t="s">
        <v>125</v>
      </c>
      <c r="E256" s="46"/>
      <c r="F256" s="46"/>
      <c r="G256" s="46"/>
      <c r="H256" s="46"/>
      <c r="I256" s="46"/>
      <c r="J256" s="46"/>
      <c r="K256" s="46"/>
      <c r="L256" s="47"/>
      <c r="M256" s="47"/>
      <c r="N256" s="47"/>
      <c r="O256" s="47"/>
      <c r="P256" s="46"/>
      <c r="Q256" s="46"/>
      <c r="R256" s="46" t="str">
        <f aca="false">IF(OR(AND($N256="",$L256&lt;&gt;"",$L256&lt;=$U$1),AND($M256&lt;&gt;"",Q256&lt;100,$M256&lt;=$U$1)),"遅延","")</f>
        <v/>
      </c>
      <c r="S256" s="46"/>
      <c r="T256" s="46"/>
      <c r="U256" s="48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50"/>
    </row>
    <row r="257" customFormat="false" ht="18.75" hidden="false" customHeight="true" outlineLevel="0" collapsed="false">
      <c r="B257" s="41"/>
      <c r="C257" s="42"/>
      <c r="D257" s="51"/>
      <c r="E257" s="28"/>
      <c r="F257" s="30"/>
      <c r="G257" s="30"/>
      <c r="H257" s="30"/>
      <c r="I257" s="30"/>
      <c r="J257" s="30" t="s">
        <v>28</v>
      </c>
      <c r="K257" s="30"/>
      <c r="L257" s="31"/>
      <c r="M257" s="31"/>
      <c r="N257" s="52"/>
      <c r="O257" s="52"/>
      <c r="P257" s="30" t="str">
        <f aca="false">IF($L257&lt;&gt;"",NETWORKDAYS($L257,$M257,休日!$B$4:$B$304),"")</f>
        <v/>
      </c>
      <c r="Q257" s="53"/>
      <c r="R257" s="32" t="str">
        <f aca="false">IF(OR(AND($N257="",$L257&lt;&gt;"",$L257&lt;=$U$1),AND($M257&lt;&gt;"",Q257&lt;100,$M257&lt;=$U$1)),"遅延","")</f>
        <v/>
      </c>
      <c r="S257" s="32"/>
      <c r="T257" s="32"/>
      <c r="U257" s="54"/>
      <c r="V257" s="55" t="n">
        <f aca="false">SUMIF($J5:$J255,$J257,V$5:V$255)</f>
        <v>0</v>
      </c>
      <c r="W257" s="55" t="n">
        <f aca="false">SUMIF($J5:$J255,$J257,W$5:W$255)</f>
        <v>0</v>
      </c>
      <c r="X257" s="55" t="n">
        <f aca="false">SUMIF($J5:$J255,$J257,X$5:X$255)</f>
        <v>0</v>
      </c>
      <c r="Y257" s="55" t="n">
        <f aca="false">SUMIF($J5:$J255,$J257,Y$5:Y$255)</f>
        <v>0</v>
      </c>
      <c r="Z257" s="55" t="n">
        <f aca="false">SUMIF($J5:$J255,$J257,Z$5:Z$255)</f>
        <v>0</v>
      </c>
      <c r="AA257" s="55" t="n">
        <f aca="false">SUMIF($J5:$J255,$J257,AA$5:AA$255)</f>
        <v>0</v>
      </c>
      <c r="AB257" s="55" t="n">
        <f aca="false">SUMIF($J5:$J255,$J257,AB$5:AB$255)</f>
        <v>0</v>
      </c>
      <c r="AC257" s="55" t="n">
        <f aca="false">SUMIF($J5:$J255,$J257,AC$5:AC$255)</f>
        <v>0</v>
      </c>
      <c r="AD257" s="55" t="n">
        <f aca="false">SUMIF($J5:$J255,$J257,AD$5:AD$255)</f>
        <v>0</v>
      </c>
      <c r="AE257" s="55" t="n">
        <f aca="false">SUMIF($J5:$J255,$J257,AE$5:AE$255)</f>
        <v>0</v>
      </c>
      <c r="AF257" s="55" t="n">
        <f aca="false">SUMIF($J5:$J255,$J257,AF$5:AF$255)</f>
        <v>0</v>
      </c>
      <c r="AG257" s="55" t="n">
        <f aca="false">SUMIF($J5:$J255,$J257,AG$5:AG$255)</f>
        <v>0</v>
      </c>
      <c r="AH257" s="55" t="n">
        <f aca="false">SUMIF($J5:$J255,$J257,AH$5:AH$255)</f>
        <v>0</v>
      </c>
      <c r="AI257" s="55" t="n">
        <f aca="false">SUMIF($J5:$J255,$J257,AI$5:AI$255)</f>
        <v>0</v>
      </c>
      <c r="AJ257" s="55" t="n">
        <f aca="false">SUMIF($J5:$J255,$J257,AJ$5:AJ$255)</f>
        <v>0</v>
      </c>
      <c r="AK257" s="55" t="n">
        <f aca="false">SUMIF($J5:$J255,$J257,AK$5:AK$255)</f>
        <v>0</v>
      </c>
      <c r="AL257" s="55" t="n">
        <f aca="false">SUMIF($J5:$J255,$J257,AL$5:AL$255)</f>
        <v>0</v>
      </c>
      <c r="AM257" s="55" t="n">
        <f aca="false">SUMIF($J5:$J255,$J257,AM$5:AM$255)</f>
        <v>0</v>
      </c>
      <c r="AN257" s="55" t="n">
        <f aca="false">SUMIF($J5:$J255,$J257,AN$5:AN$255)</f>
        <v>0</v>
      </c>
      <c r="AO257" s="55" t="n">
        <f aca="false">SUMIF($J5:$J255,$J257,AO$5:AO$255)</f>
        <v>0</v>
      </c>
      <c r="AP257" s="55" t="n">
        <f aca="false">SUMIF($J5:$J255,$J257,AP$5:AP$255)</f>
        <v>0</v>
      </c>
      <c r="AQ257" s="55" t="n">
        <f aca="false">SUMIF($J5:$J255,$J257,AQ$5:AQ$255)</f>
        <v>0</v>
      </c>
      <c r="AR257" s="55" t="n">
        <f aca="false">SUMIF($J5:$J255,$J257,AR$5:AR$255)</f>
        <v>0</v>
      </c>
      <c r="AS257" s="55" t="n">
        <f aca="false">SUMIF($J5:$J255,$J257,AS$5:AS$255)</f>
        <v>0</v>
      </c>
      <c r="AT257" s="55" t="n">
        <f aca="false">SUMIF($J5:$J255,$J257,AT$5:AT$255)</f>
        <v>0</v>
      </c>
      <c r="AU257" s="55" t="n">
        <f aca="false">SUMIF($J5:$J255,$J257,AU$5:AU$255)</f>
        <v>0</v>
      </c>
      <c r="AV257" s="55" t="n">
        <f aca="false">SUMIF($J5:$J255,$J257,AV$5:AV$255)</f>
        <v>0</v>
      </c>
      <c r="AW257" s="55" t="n">
        <f aca="false">SUMIF($J5:$J255,$J257,AW$5:AW$255)</f>
        <v>0</v>
      </c>
      <c r="AX257" s="55" t="n">
        <f aca="false">SUMIF($J5:$J255,$J257,AX$5:AX$255)</f>
        <v>0</v>
      </c>
      <c r="AY257" s="55" t="n">
        <f aca="false">SUMIF($J5:$J255,$J257,AY$5:AY$255)</f>
        <v>0</v>
      </c>
      <c r="AZ257" s="55" t="n">
        <f aca="false">SUMIF($J5:$J255,$J257,AZ$5:AZ$255)</f>
        <v>0</v>
      </c>
      <c r="BA257" s="55" t="n">
        <f aca="false">SUMIF($J5:$J255,$J257,BA$5:BA$255)</f>
        <v>0</v>
      </c>
      <c r="BB257" s="55" t="n">
        <f aca="false">SUMIF($J5:$J255,$J257,BB$5:BB$255)</f>
        <v>0</v>
      </c>
      <c r="BC257" s="55" t="n">
        <f aca="false">SUMIF($J5:$J255,$J257,BC$5:BC$255)</f>
        <v>0</v>
      </c>
      <c r="BD257" s="55" t="n">
        <f aca="false">SUMIF($J5:$J255,$J257,BD$5:BD$255)</f>
        <v>0</v>
      </c>
      <c r="BE257" s="55" t="n">
        <f aca="false">SUMIF($J5:$J255,$J257,BE$5:BE$255)</f>
        <v>0</v>
      </c>
      <c r="BF257" s="55" t="n">
        <f aca="false">SUMIF($J5:$J255,$J257,BF$5:BF$255)</f>
        <v>0</v>
      </c>
      <c r="BG257" s="55" t="n">
        <f aca="false">SUMIF($J5:$J255,$J257,BG$5:BG$255)</f>
        <v>0</v>
      </c>
      <c r="BH257" s="55" t="n">
        <f aca="false">SUMIF($J5:$J255,$J257,BH$5:BH$255)</f>
        <v>0</v>
      </c>
      <c r="BI257" s="55" t="n">
        <f aca="false">SUMIF($J5:$J255,$J257,BI$5:BI$255)</f>
        <v>0</v>
      </c>
      <c r="BJ257" s="55" t="n">
        <f aca="false">SUMIF($J5:$J255,$J257,BJ$5:BJ$255)</f>
        <v>0</v>
      </c>
      <c r="BK257" s="55" t="n">
        <f aca="false">SUMIF($J5:$J255,$J257,BK$5:BK$255)</f>
        <v>0</v>
      </c>
      <c r="BL257" s="55" t="n">
        <f aca="false">SUMIF($J5:$J255,$J257,BL$5:BL$255)</f>
        <v>0</v>
      </c>
      <c r="BM257" s="55" t="n">
        <f aca="false">SUMIF($J5:$J255,$J257,BM$5:BM$255)</f>
        <v>0</v>
      </c>
      <c r="BN257" s="55" t="n">
        <f aca="false">SUMIF($J5:$J255,$J257,BN$5:BN$255)</f>
        <v>0</v>
      </c>
      <c r="BO257" s="55" t="n">
        <f aca="false">SUMIF($J5:$J255,$J257,BO$5:BO$255)</f>
        <v>0</v>
      </c>
      <c r="BP257" s="55" t="n">
        <f aca="false">SUMIF($J5:$J255,$J257,BP$5:BP$255)</f>
        <v>0</v>
      </c>
      <c r="BQ257" s="55" t="n">
        <f aca="false">SUMIF($J5:$J255,$J257,BQ$5:BQ$255)</f>
        <v>0</v>
      </c>
      <c r="BR257" s="55" t="n">
        <f aca="false">SUMIF($J5:$J255,$J257,BR$5:BR$255)</f>
        <v>0</v>
      </c>
      <c r="BS257" s="55" t="n">
        <f aca="false">SUMIF($J5:$J255,$J257,BS$5:BS$255)</f>
        <v>0</v>
      </c>
      <c r="BT257" s="55" t="n">
        <f aca="false">SUMIF($J5:$J255,$J257,BT$5:BT$255)</f>
        <v>0</v>
      </c>
      <c r="BU257" s="55" t="n">
        <f aca="false">SUMIF($J5:$J255,$J257,BU$5:BU$255)</f>
        <v>0</v>
      </c>
      <c r="BV257" s="55" t="n">
        <f aca="false">SUMIF($J5:$J255,$J257,BV$5:BV$255)</f>
        <v>0</v>
      </c>
      <c r="BW257" s="55" t="n">
        <f aca="false">SUMIF($J5:$J255,$J257,BW$5:BW$255)</f>
        <v>0</v>
      </c>
      <c r="BX257" s="55" t="n">
        <f aca="false">SUMIF($J5:$J255,$J257,BX$5:BX$255)</f>
        <v>0</v>
      </c>
      <c r="BY257" s="55" t="n">
        <f aca="false">SUMIF($J5:$J255,$J257,BY$5:BY$255)</f>
        <v>0</v>
      </c>
      <c r="BZ257" s="55" t="n">
        <f aca="false">SUMIF($J5:$J255,$J257,BZ$5:BZ$255)</f>
        <v>0</v>
      </c>
      <c r="CA257" s="55" t="n">
        <f aca="false">SUMIF($J5:$J255,$J257,CA$5:CA$255)</f>
        <v>0</v>
      </c>
      <c r="CB257" s="55" t="n">
        <f aca="false">SUMIF($J5:$J255,$J257,CB$5:CB$255)</f>
        <v>0</v>
      </c>
      <c r="CC257" s="55" t="n">
        <f aca="false">SUMIF($J5:$J255,$J257,CC$5:CC$255)</f>
        <v>0</v>
      </c>
      <c r="CD257" s="55" t="n">
        <f aca="false">SUMIF($J5:$J255,$J257,CD$5:CD$255)</f>
        <v>0</v>
      </c>
      <c r="CE257" s="55" t="n">
        <f aca="false">SUMIF($J5:$J255,$J257,CE$5:CE$255)</f>
        <v>0</v>
      </c>
      <c r="CF257" s="55" t="n">
        <f aca="false">SUMIF($J5:$J255,$J257,CF$5:CF$255)</f>
        <v>0</v>
      </c>
      <c r="CG257" s="55" t="n">
        <f aca="false">SUMIF($J5:$J255,$J257,CG$5:CG$255)</f>
        <v>0</v>
      </c>
      <c r="CH257" s="55" t="n">
        <f aca="false">SUMIF($J5:$J255,$J257,CH$5:CH$255)</f>
        <v>0</v>
      </c>
      <c r="CI257" s="55" t="n">
        <f aca="false">SUMIF($J5:$J255,$J257,CI$5:CI$255)</f>
        <v>0</v>
      </c>
      <c r="CJ257" s="55" t="n">
        <f aca="false">SUMIF($J5:$J255,$J257,CJ$5:CJ$255)</f>
        <v>0</v>
      </c>
      <c r="CK257" s="55" t="n">
        <f aca="false">SUMIF($J5:$J255,$J257,CK$5:CK$255)</f>
        <v>0</v>
      </c>
      <c r="CL257" s="55" t="n">
        <f aca="false">SUMIF($J5:$J255,$J257,CL$5:CL$255)</f>
        <v>0</v>
      </c>
      <c r="CM257" s="55" t="n">
        <f aca="false">SUMIF($J5:$J255,$J257,CM$5:CM$255)</f>
        <v>0</v>
      </c>
      <c r="CN257" s="55" t="n">
        <f aca="false">SUMIF($J5:$J255,$J257,CN$5:CN$255)</f>
        <v>0</v>
      </c>
      <c r="CO257" s="55" t="n">
        <f aca="false">SUMIF($J5:$J255,$J257,CO$5:CO$255)</f>
        <v>0</v>
      </c>
      <c r="CP257" s="55" t="n">
        <f aca="false">SUMIF($J5:$J255,$J257,CP$5:CP$255)</f>
        <v>0</v>
      </c>
      <c r="CQ257" s="55" t="n">
        <f aca="false">SUMIF($J5:$J255,$J257,CQ$5:CQ$255)</f>
        <v>0</v>
      </c>
      <c r="CR257" s="55" t="n">
        <f aca="false">SUMIF($J5:$J255,$J257,CR$5:CR$255)</f>
        <v>0</v>
      </c>
      <c r="CS257" s="55" t="n">
        <f aca="false">SUMIF($J5:$J255,$J257,CS$5:CS$255)</f>
        <v>0</v>
      </c>
      <c r="CT257" s="55" t="n">
        <f aca="false">SUMIF($J5:$J255,$J257,CT$5:CT$255)</f>
        <v>0</v>
      </c>
      <c r="CU257" s="55" t="n">
        <f aca="false">SUMIF($J5:$J255,$J257,CU$5:CU$255)</f>
        <v>0</v>
      </c>
      <c r="CV257" s="55" t="n">
        <f aca="false">SUMIF($J5:$J255,$J257,CV$5:CV$255)</f>
        <v>0</v>
      </c>
      <c r="CW257" s="55" t="n">
        <f aca="false">SUMIF($J5:$J255,$J257,CW$5:CW$255)</f>
        <v>0</v>
      </c>
      <c r="CX257" s="55" t="n">
        <f aca="false">SUMIF($J5:$J255,$J257,CX$5:CX$255)</f>
        <v>0</v>
      </c>
      <c r="CY257" s="55" t="n">
        <f aca="false">SUMIF($J5:$J255,$J257,CY$5:CY$255)</f>
        <v>0</v>
      </c>
      <c r="CZ257" s="55" t="n">
        <f aca="false">SUMIF($J5:$J255,$J257,CZ$5:CZ$255)</f>
        <v>0</v>
      </c>
      <c r="DA257" s="55" t="n">
        <f aca="false">SUMIF($J5:$J255,$J257,DA$5:DA$255)</f>
        <v>0</v>
      </c>
      <c r="DB257" s="55" t="n">
        <f aca="false">SUMIF($J5:$J255,$J257,DB$5:DB$255)</f>
        <v>0</v>
      </c>
      <c r="DC257" s="55" t="n">
        <f aca="false">SUMIF($J5:$J255,$J257,DC$5:DC$255)</f>
        <v>0</v>
      </c>
      <c r="DD257" s="55" t="n">
        <f aca="false">SUMIF($J5:$J255,$J257,DD$5:DD$255)</f>
        <v>0</v>
      </c>
      <c r="DE257" s="55" t="n">
        <f aca="false">SUMIF($J5:$J255,$J257,DE$5:DE$255)</f>
        <v>0</v>
      </c>
      <c r="DF257" s="55" t="n">
        <f aca="false">SUMIF($J5:$J255,$J257,DF$5:DF$255)</f>
        <v>0</v>
      </c>
      <c r="DG257" s="55" t="n">
        <f aca="false">SUMIF($J5:$J255,$J257,DG$5:DG$255)</f>
        <v>0</v>
      </c>
      <c r="DH257" s="55" t="n">
        <f aca="false">SUMIF($J5:$J255,$J257,DH$5:DH$255)</f>
        <v>0</v>
      </c>
      <c r="DI257" s="55" t="n">
        <f aca="false">SUMIF($J5:$J255,$J257,DI$5:DI$255)</f>
        <v>0</v>
      </c>
      <c r="DJ257" s="55" t="n">
        <f aca="false">SUMIF($J5:$J255,$J257,DJ$5:DJ$255)</f>
        <v>0</v>
      </c>
      <c r="DK257" s="55" t="n">
        <f aca="false">SUMIF($J5:$J255,$J257,DK$5:DK$255)</f>
        <v>0</v>
      </c>
      <c r="DL257" s="55" t="n">
        <f aca="false">SUMIF($J5:$J255,$J257,DL$5:DL$255)</f>
        <v>0</v>
      </c>
      <c r="DM257" s="55" t="n">
        <f aca="false">SUMIF($J5:$J255,$J257,DM$5:DM$255)</f>
        <v>0</v>
      </c>
      <c r="DN257" s="55" t="n">
        <f aca="false">SUMIF($J5:$J255,$J257,DN$5:DN$255)</f>
        <v>0</v>
      </c>
      <c r="DO257" s="55" t="n">
        <f aca="false">SUMIF($J5:$J255,$J257,DO$5:DO$255)</f>
        <v>0</v>
      </c>
      <c r="DP257" s="55" t="n">
        <f aca="false">SUMIF($J5:$J255,$J257,DP$5:DP$255)</f>
        <v>0</v>
      </c>
      <c r="DQ257" s="55" t="n">
        <f aca="false">SUMIF($J5:$J255,$J257,DQ$5:DQ$255)</f>
        <v>0</v>
      </c>
      <c r="DR257" s="55" t="n">
        <f aca="false">SUMIF($J5:$J255,$J257,DR$5:DR$255)</f>
        <v>0</v>
      </c>
      <c r="DS257" s="55" t="n">
        <f aca="false">SUMIF($J5:$J255,$J257,DS$5:DS$255)</f>
        <v>0</v>
      </c>
      <c r="DT257" s="55" t="n">
        <f aca="false">SUMIF($J5:$J255,$J257,DT$5:DT$255)</f>
        <v>0</v>
      </c>
      <c r="DU257" s="55" t="n">
        <f aca="false">SUMIF($J5:$J255,$J257,DU$5:DU$255)</f>
        <v>0</v>
      </c>
      <c r="DV257" s="55" t="n">
        <f aca="false">SUMIF($J5:$J255,$J257,DV$5:DV$255)</f>
        <v>0</v>
      </c>
      <c r="DW257" s="55" t="n">
        <f aca="false">SUMIF($J5:$J255,$J257,DW$5:DW$255)</f>
        <v>0</v>
      </c>
      <c r="DX257" s="55" t="n">
        <f aca="false">SUMIF($J5:$J255,$J257,DX$5:DX$255)</f>
        <v>0</v>
      </c>
      <c r="DY257" s="55" t="n">
        <f aca="false">SUMIF($J5:$J255,$J257,DY$5:DY$255)</f>
        <v>0</v>
      </c>
      <c r="DZ257" s="55" t="n">
        <f aca="false">SUMIF($J5:$J255,$J257,DZ$5:DZ$255)</f>
        <v>0</v>
      </c>
      <c r="EA257" s="55" t="n">
        <f aca="false">SUMIF($J5:$J255,$J257,EA$5:EA$255)</f>
        <v>0</v>
      </c>
      <c r="EB257" s="55" t="n">
        <f aca="false">SUMIF($J5:$J255,$J257,EB$5:EB$255)</f>
        <v>0</v>
      </c>
      <c r="EC257" s="55" t="n">
        <f aca="false">SUMIF($J5:$J255,$J257,EC$5:EC$255)</f>
        <v>0</v>
      </c>
      <c r="ED257" s="55" t="n">
        <f aca="false">SUMIF($J5:$J255,$J257,ED$5:ED$255)</f>
        <v>0</v>
      </c>
      <c r="EE257" s="55" t="n">
        <f aca="false">SUMIF($J5:$J255,$J257,EE$5:EE$255)</f>
        <v>0</v>
      </c>
      <c r="EF257" s="55" t="n">
        <f aca="false">SUMIF($J5:$J255,$J257,EF$5:EF$255)</f>
        <v>0</v>
      </c>
      <c r="EG257" s="55" t="n">
        <f aca="false">SUMIF($J5:$J255,$J257,EG$5:EG$255)</f>
        <v>0</v>
      </c>
      <c r="EH257" s="55" t="n">
        <f aca="false">SUMIF($J5:$J255,$J257,EH$5:EH$255)</f>
        <v>0</v>
      </c>
      <c r="EI257" s="55" t="n">
        <f aca="false">SUMIF($J5:$J255,$J257,EI$5:EI$255)</f>
        <v>0</v>
      </c>
      <c r="EJ257" s="55" t="n">
        <f aca="false">SUMIF($J5:$J255,$J257,EJ$5:EJ$255)</f>
        <v>0</v>
      </c>
      <c r="EK257" s="55" t="n">
        <f aca="false">SUMIF($J5:$J255,$J257,EK$5:EK$255)</f>
        <v>0</v>
      </c>
      <c r="EL257" s="55" t="n">
        <f aca="false">SUMIF($J5:$J255,$J257,EL$5:EL$255)</f>
        <v>0</v>
      </c>
      <c r="EM257" s="55" t="n">
        <f aca="false">SUMIF($J5:$J255,$J257,EM$5:EM$255)</f>
        <v>0</v>
      </c>
      <c r="EN257" s="55" t="n">
        <f aca="false">SUMIF($J5:$J255,$J257,EN$5:EN$255)</f>
        <v>0</v>
      </c>
      <c r="EO257" s="55" t="n">
        <f aca="false">SUMIF($J5:$J255,$J257,EO$5:EO$255)</f>
        <v>0</v>
      </c>
      <c r="EP257" s="55" t="n">
        <f aca="false">SUMIF($J5:$J255,$J257,EP$5:EP$255)</f>
        <v>0</v>
      </c>
      <c r="EQ257" s="55" t="n">
        <f aca="false">SUMIF($J5:$J255,$J257,EQ$5:EQ$255)</f>
        <v>0</v>
      </c>
      <c r="ER257" s="55" t="n">
        <f aca="false">SUMIF($J5:$J255,$J257,ER$5:ER$255)</f>
        <v>0</v>
      </c>
      <c r="ES257" s="55" t="n">
        <f aca="false">SUMIF($J5:$J255,$J257,ES$5:ES$255)</f>
        <v>0</v>
      </c>
      <c r="ET257" s="55" t="n">
        <f aca="false">SUMIF($J5:$J255,$J257,ET$5:ET$255)</f>
        <v>0</v>
      </c>
      <c r="EU257" s="55" t="n">
        <f aca="false">SUMIF($J5:$J255,$J257,EU$5:EU$255)</f>
        <v>0</v>
      </c>
      <c r="EV257" s="55" t="n">
        <f aca="false">SUMIF($J5:$J255,$J257,EV$5:EV$255)</f>
        <v>0</v>
      </c>
      <c r="EW257" s="55" t="n">
        <f aca="false">SUMIF($J5:$J255,$J257,EW$5:EW$255)</f>
        <v>0</v>
      </c>
      <c r="EX257" s="55" t="n">
        <f aca="false">SUMIF($J5:$J255,$J257,EX$5:EX$255)</f>
        <v>0</v>
      </c>
      <c r="EY257" s="55" t="n">
        <f aca="false">SUMIF($J5:$J255,$J257,EY$5:EY$255)</f>
        <v>0</v>
      </c>
      <c r="EZ257" s="55" t="n">
        <f aca="false">SUMIF($J5:$J255,$J257,EZ$5:EZ$255)</f>
        <v>0</v>
      </c>
      <c r="FA257" s="55" t="n">
        <f aca="false">SUMIF($J5:$J255,$J257,FA$5:FA$255)</f>
        <v>0</v>
      </c>
      <c r="FB257" s="55" t="n">
        <f aca="false">SUMIF($J5:$J255,$J257,FB$5:FB$255)</f>
        <v>0</v>
      </c>
      <c r="FC257" s="55" t="n">
        <f aca="false">SUMIF($J5:$J255,$J257,FC$5:FC$255)</f>
        <v>0</v>
      </c>
      <c r="FD257" s="55" t="n">
        <f aca="false">SUMIF($J5:$J255,$J257,FD$5:FD$255)</f>
        <v>0</v>
      </c>
      <c r="FE257" s="55" t="n">
        <f aca="false">SUMIF($J5:$J255,$J257,FE$5:FE$255)</f>
        <v>0</v>
      </c>
      <c r="FF257" s="55" t="n">
        <f aca="false">SUMIF($J5:$J255,$J257,FF$5:FF$255)</f>
        <v>0</v>
      </c>
      <c r="FG257" s="55" t="n">
        <f aca="false">SUMIF($J5:$J255,$J257,FG$5:FG$255)</f>
        <v>0</v>
      </c>
      <c r="FH257" s="55" t="n">
        <f aca="false">SUMIF($J5:$J255,$J257,FH$5:FH$255)</f>
        <v>0</v>
      </c>
      <c r="FI257" s="55" t="n">
        <f aca="false">SUMIF($J5:$J255,$J257,FI$5:FI$255)</f>
        <v>0</v>
      </c>
      <c r="FJ257" s="55" t="n">
        <f aca="false">SUMIF($J5:$J255,$J257,FJ$5:FJ$255)</f>
        <v>0</v>
      </c>
      <c r="FK257" s="55" t="n">
        <f aca="false">SUMIF($J5:$J255,$J257,FK$5:FK$255)</f>
        <v>0</v>
      </c>
      <c r="FL257" s="55" t="n">
        <f aca="false">SUMIF($J5:$J255,$J257,FL$5:FL$255)</f>
        <v>0</v>
      </c>
      <c r="FM257" s="55" t="n">
        <f aca="false">SUMIF($J5:$J255,$J257,FM$5:FM$255)</f>
        <v>0</v>
      </c>
    </row>
    <row r="258" customFormat="false" ht="18.75" hidden="false" customHeight="true" outlineLevel="0" collapsed="false">
      <c r="B258" s="41"/>
      <c r="C258" s="42"/>
      <c r="D258" s="51"/>
      <c r="E258" s="28"/>
      <c r="F258" s="30"/>
      <c r="G258" s="30"/>
      <c r="H258" s="30"/>
      <c r="I258" s="30"/>
      <c r="J258" s="30" t="s">
        <v>126</v>
      </c>
      <c r="K258" s="30"/>
      <c r="L258" s="31"/>
      <c r="M258" s="31"/>
      <c r="N258" s="52"/>
      <c r="O258" s="52"/>
      <c r="P258" s="30" t="str">
        <f aca="false">IF($L258&lt;&gt;"",NETWORKDAYS($L258,$M258,休日!$B$4:$B$304),"")</f>
        <v/>
      </c>
      <c r="Q258" s="53"/>
      <c r="R258" s="32" t="str">
        <f aca="false">IF(OR(AND($N258="",$L258&lt;&gt;"",$L258&lt;=$U$1),AND($M258&lt;&gt;"",Q258&lt;100,$M258&lt;=$U$1)),"遅延","")</f>
        <v/>
      </c>
      <c r="S258" s="32"/>
      <c r="T258" s="32"/>
      <c r="U258" s="54"/>
      <c r="V258" s="55" t="n">
        <f aca="false">SUMIF($J6:$J256,$J258,V$5:V$255)</f>
        <v>0</v>
      </c>
      <c r="W258" s="55" t="n">
        <f aca="false">SUMIF($J6:$J256,$J258,W$5:W$255)</f>
        <v>0</v>
      </c>
      <c r="X258" s="55" t="n">
        <f aca="false">SUMIF($J6:$J256,$J258,X$5:X$255)</f>
        <v>0</v>
      </c>
      <c r="Y258" s="55" t="n">
        <f aca="false">SUMIF($J6:$J256,$J258,Y$5:Y$255)</f>
        <v>0</v>
      </c>
      <c r="Z258" s="55" t="n">
        <f aca="false">SUMIF($J6:$J256,$J258,Z$5:Z$255)</f>
        <v>0</v>
      </c>
      <c r="AA258" s="55" t="n">
        <f aca="false">SUMIF($J6:$J256,$J258,AA$5:AA$255)</f>
        <v>0</v>
      </c>
      <c r="AB258" s="55" t="n">
        <f aca="false">SUMIF($J6:$J256,$J258,AB$5:AB$255)</f>
        <v>0</v>
      </c>
      <c r="AC258" s="55" t="n">
        <f aca="false">SUMIF($J6:$J256,$J258,AC$5:AC$255)</f>
        <v>0</v>
      </c>
      <c r="AD258" s="55" t="n">
        <f aca="false">SUMIF($J6:$J256,$J258,AD$5:AD$255)</f>
        <v>0</v>
      </c>
      <c r="AE258" s="55" t="n">
        <f aca="false">SUMIF($J6:$J256,$J258,AE$5:AE$255)</f>
        <v>0</v>
      </c>
      <c r="AF258" s="55" t="n">
        <f aca="false">SUMIF($J6:$J256,$J258,AF$5:AF$255)</f>
        <v>0</v>
      </c>
      <c r="AG258" s="55" t="n">
        <f aca="false">SUMIF($J6:$J256,$J258,AG$5:AG$255)</f>
        <v>0</v>
      </c>
      <c r="AH258" s="55" t="n">
        <f aca="false">SUMIF($J6:$J256,$J258,AH$5:AH$255)</f>
        <v>0</v>
      </c>
      <c r="AI258" s="55" t="n">
        <f aca="false">SUMIF($J6:$J256,$J258,AI$5:AI$255)</f>
        <v>0</v>
      </c>
      <c r="AJ258" s="55" t="n">
        <f aca="false">SUMIF($J6:$J256,$J258,AJ$5:AJ$255)</f>
        <v>0</v>
      </c>
      <c r="AK258" s="55" t="n">
        <f aca="false">SUMIF($J6:$J256,$J258,AK$5:AK$255)</f>
        <v>0</v>
      </c>
      <c r="AL258" s="55" t="n">
        <f aca="false">SUMIF($J6:$J256,$J258,AL$5:AL$255)</f>
        <v>0</v>
      </c>
      <c r="AM258" s="55" t="n">
        <f aca="false">SUMIF($J6:$J256,$J258,AM$5:AM$255)</f>
        <v>0</v>
      </c>
      <c r="AN258" s="55" t="n">
        <f aca="false">SUMIF($J6:$J256,$J258,AN$5:AN$255)</f>
        <v>0</v>
      </c>
      <c r="AO258" s="55" t="n">
        <f aca="false">SUMIF($J6:$J256,$J258,AO$5:AO$255)</f>
        <v>0</v>
      </c>
      <c r="AP258" s="55" t="n">
        <f aca="false">SUMIF($J6:$J256,$J258,AP$5:AP$255)</f>
        <v>0</v>
      </c>
      <c r="AQ258" s="55" t="n">
        <f aca="false">SUMIF($J6:$J256,$J258,AQ$5:AQ$255)</f>
        <v>0</v>
      </c>
      <c r="AR258" s="55" t="n">
        <f aca="false">SUMIF($J6:$J256,$J258,AR$5:AR$255)</f>
        <v>0</v>
      </c>
      <c r="AS258" s="55" t="n">
        <f aca="false">SUMIF($J6:$J256,$J258,AS$5:AS$255)</f>
        <v>0</v>
      </c>
      <c r="AT258" s="55" t="n">
        <f aca="false">SUMIF($J6:$J256,$J258,AT$5:AT$255)</f>
        <v>0</v>
      </c>
      <c r="AU258" s="55" t="n">
        <f aca="false">SUMIF($J6:$J256,$J258,AU$5:AU$255)</f>
        <v>0</v>
      </c>
      <c r="AV258" s="55" t="n">
        <f aca="false">SUMIF($J6:$J256,$J258,AV$5:AV$255)</f>
        <v>0</v>
      </c>
      <c r="AW258" s="55" t="n">
        <f aca="false">SUMIF($J6:$J256,$J258,AW$5:AW$255)</f>
        <v>0</v>
      </c>
      <c r="AX258" s="55" t="n">
        <f aca="false">SUMIF($J6:$J256,$J258,AX$5:AX$255)</f>
        <v>0</v>
      </c>
      <c r="AY258" s="55" t="n">
        <f aca="false">SUMIF($J6:$J256,$J258,AY$5:AY$255)</f>
        <v>0</v>
      </c>
      <c r="AZ258" s="55" t="n">
        <f aca="false">SUMIF($J6:$J256,$J258,AZ$5:AZ$255)</f>
        <v>0</v>
      </c>
      <c r="BA258" s="55" t="n">
        <f aca="false">SUMIF($J6:$J256,$J258,BA$5:BA$255)</f>
        <v>0</v>
      </c>
      <c r="BB258" s="55" t="n">
        <f aca="false">SUMIF($J6:$J256,$J258,BB$5:BB$255)</f>
        <v>0</v>
      </c>
      <c r="BC258" s="55" t="n">
        <f aca="false">SUMIF($J6:$J256,$J258,BC$5:BC$255)</f>
        <v>0</v>
      </c>
      <c r="BD258" s="55" t="n">
        <f aca="false">SUMIF($J6:$J256,$J258,BD$5:BD$255)</f>
        <v>0</v>
      </c>
      <c r="BE258" s="55" t="n">
        <f aca="false">SUMIF($J6:$J256,$J258,BE$5:BE$255)</f>
        <v>0</v>
      </c>
      <c r="BF258" s="55" t="n">
        <f aca="false">SUMIF($J6:$J256,$J258,BF$5:BF$255)</f>
        <v>0</v>
      </c>
      <c r="BG258" s="55" t="n">
        <f aca="false">SUMIF($J6:$J256,$J258,BG$5:BG$255)</f>
        <v>0</v>
      </c>
      <c r="BH258" s="55" t="n">
        <f aca="false">SUMIF($J6:$J256,$J258,BH$5:BH$255)</f>
        <v>0</v>
      </c>
      <c r="BI258" s="55" t="n">
        <f aca="false">SUMIF($J6:$J256,$J258,BI$5:BI$255)</f>
        <v>0</v>
      </c>
      <c r="BJ258" s="55" t="n">
        <f aca="false">SUMIF($J6:$J256,$J258,BJ$5:BJ$255)</f>
        <v>0</v>
      </c>
      <c r="BK258" s="55" t="n">
        <f aca="false">SUMIF($J6:$J256,$J258,BK$5:BK$255)</f>
        <v>0</v>
      </c>
      <c r="BL258" s="55" t="n">
        <f aca="false">SUMIF($J6:$J256,$J258,BL$5:BL$255)</f>
        <v>0</v>
      </c>
      <c r="BM258" s="55" t="n">
        <f aca="false">SUMIF($J6:$J256,$J258,BM$5:BM$255)</f>
        <v>0</v>
      </c>
      <c r="BN258" s="55" t="n">
        <f aca="false">SUMIF($J6:$J256,$J258,BN$5:BN$255)</f>
        <v>0</v>
      </c>
      <c r="BO258" s="55" t="n">
        <f aca="false">SUMIF($J6:$J256,$J258,BO$5:BO$255)</f>
        <v>0</v>
      </c>
      <c r="BP258" s="55" t="n">
        <f aca="false">SUMIF($J6:$J256,$J258,BP$5:BP$255)</f>
        <v>0</v>
      </c>
      <c r="BQ258" s="55" t="n">
        <f aca="false">SUMIF($J6:$J256,$J258,BQ$5:BQ$255)</f>
        <v>0</v>
      </c>
      <c r="BR258" s="55" t="n">
        <f aca="false">SUMIF($J6:$J256,$J258,BR$5:BR$255)</f>
        <v>0</v>
      </c>
      <c r="BS258" s="55" t="n">
        <f aca="false">SUMIF($J6:$J256,$J258,BS$5:BS$255)</f>
        <v>0</v>
      </c>
      <c r="BT258" s="55" t="n">
        <f aca="false">SUMIF($J6:$J256,$J258,BT$5:BT$255)</f>
        <v>0</v>
      </c>
      <c r="BU258" s="55" t="n">
        <f aca="false">SUMIF($J6:$J256,$J258,BU$5:BU$255)</f>
        <v>0</v>
      </c>
      <c r="BV258" s="55" t="n">
        <f aca="false">SUMIF($J6:$J256,$J258,BV$5:BV$255)</f>
        <v>0</v>
      </c>
      <c r="BW258" s="55" t="n">
        <f aca="false">SUMIF($J6:$J256,$J258,BW$5:BW$255)</f>
        <v>0</v>
      </c>
      <c r="BX258" s="55" t="n">
        <f aca="false">SUMIF($J6:$J256,$J258,BX$5:BX$255)</f>
        <v>0</v>
      </c>
      <c r="BY258" s="55" t="n">
        <f aca="false">SUMIF($J6:$J256,$J258,BY$5:BY$255)</f>
        <v>0</v>
      </c>
      <c r="BZ258" s="55" t="n">
        <f aca="false">SUMIF($J6:$J256,$J258,BZ$5:BZ$255)</f>
        <v>0</v>
      </c>
      <c r="CA258" s="55" t="n">
        <f aca="false">SUMIF($J6:$J256,$J258,CA$5:CA$255)</f>
        <v>0</v>
      </c>
      <c r="CB258" s="55" t="n">
        <f aca="false">SUMIF($J6:$J256,$J258,CB$5:CB$255)</f>
        <v>0</v>
      </c>
      <c r="CC258" s="55" t="n">
        <f aca="false">SUMIF($J6:$J256,$J258,CC$5:CC$255)</f>
        <v>0</v>
      </c>
      <c r="CD258" s="55" t="n">
        <f aca="false">SUMIF($J6:$J256,$J258,CD$5:CD$255)</f>
        <v>0</v>
      </c>
      <c r="CE258" s="55" t="n">
        <f aca="false">SUMIF($J6:$J256,$J258,CE$5:CE$255)</f>
        <v>0</v>
      </c>
      <c r="CF258" s="55" t="n">
        <f aca="false">SUMIF($J6:$J256,$J258,CF$5:CF$255)</f>
        <v>0</v>
      </c>
      <c r="CG258" s="55" t="n">
        <f aca="false">SUMIF($J6:$J256,$J258,CG$5:CG$255)</f>
        <v>0</v>
      </c>
      <c r="CH258" s="55" t="n">
        <f aca="false">SUMIF($J6:$J256,$J258,CH$5:CH$255)</f>
        <v>0</v>
      </c>
      <c r="CI258" s="55" t="n">
        <f aca="false">SUMIF($J6:$J256,$J258,CI$5:CI$255)</f>
        <v>0</v>
      </c>
      <c r="CJ258" s="55" t="n">
        <f aca="false">SUMIF($J6:$J256,$J258,CJ$5:CJ$255)</f>
        <v>0</v>
      </c>
      <c r="CK258" s="55" t="n">
        <f aca="false">SUMIF($J6:$J256,$J258,CK$5:CK$255)</f>
        <v>0</v>
      </c>
      <c r="CL258" s="55" t="n">
        <f aca="false">SUMIF($J6:$J256,$J258,CL$5:CL$255)</f>
        <v>0</v>
      </c>
      <c r="CM258" s="55" t="n">
        <f aca="false">SUMIF($J6:$J256,$J258,CM$5:CM$255)</f>
        <v>0</v>
      </c>
      <c r="CN258" s="55" t="n">
        <f aca="false">SUMIF($J6:$J256,$J258,CN$5:CN$255)</f>
        <v>0</v>
      </c>
      <c r="CO258" s="55" t="n">
        <f aca="false">SUMIF($J6:$J256,$J258,CO$5:CO$255)</f>
        <v>0</v>
      </c>
      <c r="CP258" s="55" t="n">
        <f aca="false">SUMIF($J6:$J256,$J258,CP$5:CP$255)</f>
        <v>0</v>
      </c>
      <c r="CQ258" s="55" t="n">
        <f aca="false">SUMIF($J6:$J256,$J258,CQ$5:CQ$255)</f>
        <v>0</v>
      </c>
      <c r="CR258" s="55" t="n">
        <f aca="false">SUMIF($J6:$J256,$J258,CR$5:CR$255)</f>
        <v>0</v>
      </c>
      <c r="CS258" s="55" t="n">
        <f aca="false">SUMIF($J6:$J256,$J258,CS$5:CS$255)</f>
        <v>0</v>
      </c>
      <c r="CT258" s="55" t="n">
        <f aca="false">SUMIF($J6:$J256,$J258,CT$5:CT$255)</f>
        <v>0</v>
      </c>
      <c r="CU258" s="55" t="n">
        <f aca="false">SUMIF($J6:$J256,$J258,CU$5:CU$255)</f>
        <v>0</v>
      </c>
      <c r="CV258" s="55" t="n">
        <f aca="false">SUMIF($J6:$J256,$J258,CV$5:CV$255)</f>
        <v>0</v>
      </c>
      <c r="CW258" s="55" t="n">
        <f aca="false">SUMIF($J6:$J256,$J258,CW$5:CW$255)</f>
        <v>0</v>
      </c>
      <c r="CX258" s="55" t="n">
        <f aca="false">SUMIF($J6:$J256,$J258,CX$5:CX$255)</f>
        <v>0</v>
      </c>
      <c r="CY258" s="55" t="n">
        <f aca="false">SUMIF($J6:$J256,$J258,CY$5:CY$255)</f>
        <v>0</v>
      </c>
      <c r="CZ258" s="55" t="n">
        <f aca="false">SUMIF($J6:$J256,$J258,CZ$5:CZ$255)</f>
        <v>0</v>
      </c>
      <c r="DA258" s="55" t="n">
        <f aca="false">SUMIF($J6:$J256,$J258,DA$5:DA$255)</f>
        <v>0</v>
      </c>
      <c r="DB258" s="55" t="n">
        <f aca="false">SUMIF($J6:$J256,$J258,DB$5:DB$255)</f>
        <v>0</v>
      </c>
      <c r="DC258" s="55" t="n">
        <f aca="false">SUMIF($J6:$J256,$J258,DC$5:DC$255)</f>
        <v>0</v>
      </c>
      <c r="DD258" s="55" t="n">
        <f aca="false">SUMIF($J6:$J256,$J258,DD$5:DD$255)</f>
        <v>0</v>
      </c>
      <c r="DE258" s="55" t="n">
        <f aca="false">SUMIF($J6:$J256,$J258,DE$5:DE$255)</f>
        <v>0</v>
      </c>
      <c r="DF258" s="55" t="n">
        <f aca="false">SUMIF($J6:$J256,$J258,DF$5:DF$255)</f>
        <v>0</v>
      </c>
      <c r="DG258" s="55" t="n">
        <f aca="false">SUMIF($J6:$J256,$J258,DG$5:DG$255)</f>
        <v>0</v>
      </c>
      <c r="DH258" s="55" t="n">
        <f aca="false">SUMIF($J6:$J256,$J258,DH$5:DH$255)</f>
        <v>0</v>
      </c>
      <c r="DI258" s="55" t="n">
        <f aca="false">SUMIF($J6:$J256,$J258,DI$5:DI$255)</f>
        <v>0</v>
      </c>
      <c r="DJ258" s="55" t="n">
        <f aca="false">SUMIF($J6:$J256,$J258,DJ$5:DJ$255)</f>
        <v>0</v>
      </c>
      <c r="DK258" s="55" t="n">
        <f aca="false">SUMIF($J6:$J256,$J258,DK$5:DK$255)</f>
        <v>0</v>
      </c>
      <c r="DL258" s="55" t="n">
        <f aca="false">SUMIF($J6:$J256,$J258,DL$5:DL$255)</f>
        <v>0</v>
      </c>
      <c r="DM258" s="55" t="n">
        <f aca="false">SUMIF($J6:$J256,$J258,DM$5:DM$255)</f>
        <v>0</v>
      </c>
      <c r="DN258" s="55" t="n">
        <f aca="false">SUMIF($J6:$J256,$J258,DN$5:DN$255)</f>
        <v>0</v>
      </c>
      <c r="DO258" s="55" t="n">
        <f aca="false">SUMIF($J6:$J256,$J258,DO$5:DO$255)</f>
        <v>0</v>
      </c>
      <c r="DP258" s="55" t="n">
        <f aca="false">SUMIF($J6:$J256,$J258,DP$5:DP$255)</f>
        <v>0</v>
      </c>
      <c r="DQ258" s="55" t="n">
        <f aca="false">SUMIF($J6:$J256,$J258,DQ$5:DQ$255)</f>
        <v>0</v>
      </c>
      <c r="DR258" s="55" t="n">
        <f aca="false">SUMIF($J6:$J256,$J258,DR$5:DR$255)</f>
        <v>0</v>
      </c>
      <c r="DS258" s="55" t="n">
        <f aca="false">SUMIF($J6:$J256,$J258,DS$5:DS$255)</f>
        <v>0</v>
      </c>
      <c r="DT258" s="55" t="n">
        <f aca="false">SUMIF($J6:$J256,$J258,DT$5:DT$255)</f>
        <v>0</v>
      </c>
      <c r="DU258" s="55" t="n">
        <f aca="false">SUMIF($J6:$J256,$J258,DU$5:DU$255)</f>
        <v>0</v>
      </c>
      <c r="DV258" s="55" t="n">
        <f aca="false">SUMIF($J6:$J256,$J258,DV$5:DV$255)</f>
        <v>0</v>
      </c>
      <c r="DW258" s="55" t="n">
        <f aca="false">SUMIF($J6:$J256,$J258,DW$5:DW$255)</f>
        <v>0</v>
      </c>
      <c r="DX258" s="55" t="n">
        <f aca="false">SUMIF($J6:$J256,$J258,DX$5:DX$255)</f>
        <v>0</v>
      </c>
      <c r="DY258" s="55" t="n">
        <f aca="false">SUMIF($J6:$J256,$J258,DY$5:DY$255)</f>
        <v>0</v>
      </c>
      <c r="DZ258" s="55" t="n">
        <f aca="false">SUMIF($J6:$J256,$J258,DZ$5:DZ$255)</f>
        <v>0</v>
      </c>
      <c r="EA258" s="55" t="n">
        <f aca="false">SUMIF($J6:$J256,$J258,EA$5:EA$255)</f>
        <v>0</v>
      </c>
      <c r="EB258" s="55" t="n">
        <f aca="false">SUMIF($J6:$J256,$J258,EB$5:EB$255)</f>
        <v>0</v>
      </c>
      <c r="EC258" s="55" t="n">
        <f aca="false">SUMIF($J6:$J256,$J258,EC$5:EC$255)</f>
        <v>0</v>
      </c>
      <c r="ED258" s="55" t="n">
        <f aca="false">SUMIF($J6:$J256,$J258,ED$5:ED$255)</f>
        <v>0</v>
      </c>
      <c r="EE258" s="55" t="n">
        <f aca="false">SUMIF($J6:$J256,$J258,EE$5:EE$255)</f>
        <v>0</v>
      </c>
      <c r="EF258" s="55" t="n">
        <f aca="false">SUMIF($J6:$J256,$J258,EF$5:EF$255)</f>
        <v>0</v>
      </c>
      <c r="EG258" s="55" t="n">
        <f aca="false">SUMIF($J6:$J256,$J258,EG$5:EG$255)</f>
        <v>0</v>
      </c>
      <c r="EH258" s="55" t="n">
        <f aca="false">SUMIF($J6:$J256,$J258,EH$5:EH$255)</f>
        <v>0</v>
      </c>
      <c r="EI258" s="55" t="n">
        <f aca="false">SUMIF($J6:$J256,$J258,EI$5:EI$255)</f>
        <v>0</v>
      </c>
      <c r="EJ258" s="55" t="n">
        <f aca="false">SUMIF($J6:$J256,$J258,EJ$5:EJ$255)</f>
        <v>0</v>
      </c>
      <c r="EK258" s="55" t="n">
        <f aca="false">SUMIF($J6:$J256,$J258,EK$5:EK$255)</f>
        <v>0</v>
      </c>
      <c r="EL258" s="55" t="n">
        <f aca="false">SUMIF($J6:$J256,$J258,EL$5:EL$255)</f>
        <v>0</v>
      </c>
      <c r="EM258" s="55" t="n">
        <f aca="false">SUMIF($J6:$J256,$J258,EM$5:EM$255)</f>
        <v>0</v>
      </c>
      <c r="EN258" s="55" t="n">
        <f aca="false">SUMIF($J6:$J256,$J258,EN$5:EN$255)</f>
        <v>0</v>
      </c>
      <c r="EO258" s="55" t="n">
        <f aca="false">SUMIF($J6:$J256,$J258,EO$5:EO$255)</f>
        <v>0</v>
      </c>
      <c r="EP258" s="55" t="n">
        <f aca="false">SUMIF($J6:$J256,$J258,EP$5:EP$255)</f>
        <v>0</v>
      </c>
      <c r="EQ258" s="55" t="n">
        <f aca="false">SUMIF($J6:$J256,$J258,EQ$5:EQ$255)</f>
        <v>0</v>
      </c>
      <c r="ER258" s="55" t="n">
        <f aca="false">SUMIF($J6:$J256,$J258,ER$5:ER$255)</f>
        <v>0</v>
      </c>
      <c r="ES258" s="55" t="n">
        <f aca="false">SUMIF($J6:$J256,$J258,ES$5:ES$255)</f>
        <v>0</v>
      </c>
      <c r="ET258" s="55" t="n">
        <f aca="false">SUMIF($J6:$J256,$J258,ET$5:ET$255)</f>
        <v>0</v>
      </c>
      <c r="EU258" s="55" t="n">
        <f aca="false">SUMIF($J6:$J256,$J258,EU$5:EU$255)</f>
        <v>0</v>
      </c>
      <c r="EV258" s="55" t="n">
        <f aca="false">SUMIF($J6:$J256,$J258,EV$5:EV$255)</f>
        <v>0</v>
      </c>
      <c r="EW258" s="55" t="n">
        <f aca="false">SUMIF($J6:$J256,$J258,EW$5:EW$255)</f>
        <v>0</v>
      </c>
      <c r="EX258" s="55" t="n">
        <f aca="false">SUMIF($J6:$J256,$J258,EX$5:EX$255)</f>
        <v>0</v>
      </c>
      <c r="EY258" s="55" t="n">
        <f aca="false">SUMIF($J6:$J256,$J258,EY$5:EY$255)</f>
        <v>0</v>
      </c>
      <c r="EZ258" s="55" t="n">
        <f aca="false">SUMIF($J6:$J256,$J258,EZ$5:EZ$255)</f>
        <v>0</v>
      </c>
      <c r="FA258" s="55" t="n">
        <f aca="false">SUMIF($J6:$J256,$J258,FA$5:FA$255)</f>
        <v>0</v>
      </c>
      <c r="FB258" s="55" t="n">
        <f aca="false">SUMIF($J6:$J256,$J258,FB$5:FB$255)</f>
        <v>0</v>
      </c>
      <c r="FC258" s="55" t="n">
        <f aca="false">SUMIF($J6:$J256,$J258,FC$5:FC$255)</f>
        <v>0</v>
      </c>
      <c r="FD258" s="55" t="n">
        <f aca="false">SUMIF($J6:$J256,$J258,FD$5:FD$255)</f>
        <v>0</v>
      </c>
      <c r="FE258" s="55" t="n">
        <f aca="false">SUMIF($J6:$J256,$J258,FE$5:FE$255)</f>
        <v>0</v>
      </c>
      <c r="FF258" s="55" t="n">
        <f aca="false">SUMIF($J6:$J256,$J258,FF$5:FF$255)</f>
        <v>0</v>
      </c>
      <c r="FG258" s="55" t="n">
        <f aca="false">SUMIF($J6:$J256,$J258,FG$5:FG$255)</f>
        <v>0</v>
      </c>
      <c r="FH258" s="55" t="n">
        <f aca="false">SUMIF($J6:$J256,$J258,FH$5:FH$255)</f>
        <v>0</v>
      </c>
      <c r="FI258" s="55" t="n">
        <f aca="false">SUMIF($J6:$J256,$J258,FI$5:FI$255)</f>
        <v>0</v>
      </c>
      <c r="FJ258" s="55" t="n">
        <f aca="false">SUMIF($J6:$J256,$J258,FJ$5:FJ$255)</f>
        <v>0</v>
      </c>
      <c r="FK258" s="55" t="n">
        <f aca="false">SUMIF($J6:$J256,$J258,FK$5:FK$255)</f>
        <v>0</v>
      </c>
      <c r="FL258" s="55" t="n">
        <f aca="false">SUMIF($J6:$J256,$J258,FL$5:FL$255)</f>
        <v>0</v>
      </c>
      <c r="FM258" s="55" t="n">
        <f aca="false">SUMIF($J6:$J256,$J258,FM$5:FM$255)</f>
        <v>0</v>
      </c>
    </row>
    <row r="259" customFormat="false" ht="18.75" hidden="false" customHeight="true" outlineLevel="0" collapsed="false">
      <c r="B259" s="41"/>
      <c r="C259" s="42"/>
      <c r="D259" s="51"/>
      <c r="E259" s="28"/>
      <c r="F259" s="30"/>
      <c r="G259" s="30"/>
      <c r="H259" s="30"/>
      <c r="I259" s="30"/>
      <c r="J259" s="30"/>
      <c r="K259" s="30"/>
      <c r="L259" s="31"/>
      <c r="M259" s="31"/>
      <c r="N259" s="52"/>
      <c r="O259" s="52"/>
      <c r="P259" s="30" t="str">
        <f aca="false">IF($L259&lt;&gt;"",NETWORKDAYS($L259,$M259,休日!$B$4:$B$304),"")</f>
        <v/>
      </c>
      <c r="Q259" s="53"/>
      <c r="R259" s="32" t="str">
        <f aca="false">IF(OR(AND($N259="",$L259&lt;&gt;"",$L259&lt;=$U$1),AND($M259&lt;&gt;"",Q259&lt;100,$M259&lt;=$U$1)),"遅延","")</f>
        <v/>
      </c>
      <c r="S259" s="32"/>
      <c r="T259" s="32"/>
      <c r="U259" s="54"/>
      <c r="V259" s="55" t="n">
        <f aca="false">SUMIF($J7:$J257,$J259,V$5:V$255)</f>
        <v>0</v>
      </c>
      <c r="W259" s="55" t="n">
        <f aca="false">SUMIF($J7:$J257,$J259,W$5:W$255)</f>
        <v>0</v>
      </c>
      <c r="X259" s="55" t="n">
        <f aca="false">SUMIF($J7:$J257,$J259,X$5:X$255)</f>
        <v>0</v>
      </c>
      <c r="Y259" s="55" t="n">
        <f aca="false">SUMIF($J7:$J257,$J259,Y$5:Y$255)</f>
        <v>0</v>
      </c>
      <c r="Z259" s="55" t="n">
        <f aca="false">SUMIF($J7:$J257,$J259,Z$5:Z$255)</f>
        <v>0</v>
      </c>
      <c r="AA259" s="55" t="n">
        <f aca="false">SUMIF($J7:$J257,$J259,AA$5:AA$255)</f>
        <v>0</v>
      </c>
      <c r="AB259" s="55" t="n">
        <f aca="false">SUMIF($J7:$J257,$J259,AB$5:AB$255)</f>
        <v>0</v>
      </c>
      <c r="AC259" s="55" t="n">
        <f aca="false">SUMIF($J7:$J257,$J259,AC$5:AC$255)</f>
        <v>0</v>
      </c>
      <c r="AD259" s="55" t="n">
        <f aca="false">SUMIF($J7:$J257,$J259,AD$5:AD$255)</f>
        <v>0</v>
      </c>
      <c r="AE259" s="55" t="n">
        <f aca="false">SUMIF($J7:$J257,$J259,AE$5:AE$255)</f>
        <v>0</v>
      </c>
      <c r="AF259" s="55" t="n">
        <f aca="false">SUMIF($J7:$J257,$J259,AF$5:AF$255)</f>
        <v>0</v>
      </c>
      <c r="AG259" s="55" t="n">
        <f aca="false">SUMIF($J7:$J257,$J259,AG$5:AG$255)</f>
        <v>0</v>
      </c>
      <c r="AH259" s="55" t="n">
        <f aca="false">SUMIF($J7:$J257,$J259,AH$5:AH$255)</f>
        <v>0</v>
      </c>
      <c r="AI259" s="55" t="n">
        <f aca="false">SUMIF($J7:$J257,$J259,AI$5:AI$255)</f>
        <v>0</v>
      </c>
      <c r="AJ259" s="55" t="n">
        <f aca="false">SUMIF($J7:$J257,$J259,AJ$5:AJ$255)</f>
        <v>0</v>
      </c>
      <c r="AK259" s="55" t="n">
        <f aca="false">SUMIF($J7:$J257,$J259,AK$5:AK$255)</f>
        <v>0</v>
      </c>
      <c r="AL259" s="55" t="n">
        <f aca="false">SUMIF($J7:$J257,$J259,AL$5:AL$255)</f>
        <v>0</v>
      </c>
      <c r="AM259" s="55" t="n">
        <f aca="false">SUMIF($J7:$J257,$J259,AM$5:AM$255)</f>
        <v>0</v>
      </c>
      <c r="AN259" s="55" t="n">
        <f aca="false">SUMIF($J7:$J257,$J259,AN$5:AN$255)</f>
        <v>0</v>
      </c>
      <c r="AO259" s="55" t="n">
        <f aca="false">SUMIF($J7:$J257,$J259,AO$5:AO$255)</f>
        <v>0</v>
      </c>
      <c r="AP259" s="55" t="n">
        <f aca="false">SUMIF($J7:$J257,$J259,AP$5:AP$255)</f>
        <v>0</v>
      </c>
      <c r="AQ259" s="55" t="n">
        <f aca="false">SUMIF($J7:$J257,$J259,AQ$5:AQ$255)</f>
        <v>0</v>
      </c>
      <c r="AR259" s="55" t="n">
        <f aca="false">SUMIF($J7:$J257,$J259,AR$5:AR$255)</f>
        <v>0</v>
      </c>
      <c r="AS259" s="55" t="n">
        <f aca="false">SUMIF($J7:$J257,$J259,AS$5:AS$255)</f>
        <v>0</v>
      </c>
      <c r="AT259" s="55" t="n">
        <f aca="false">SUMIF($J7:$J257,$J259,AT$5:AT$255)</f>
        <v>0</v>
      </c>
      <c r="AU259" s="55" t="n">
        <f aca="false">SUMIF($J7:$J257,$J259,AU$5:AU$255)</f>
        <v>0</v>
      </c>
      <c r="AV259" s="55" t="n">
        <f aca="false">SUMIF($J7:$J257,$J259,AV$5:AV$255)</f>
        <v>0</v>
      </c>
      <c r="AW259" s="55" t="n">
        <f aca="false">SUMIF($J7:$J257,$J259,AW$5:AW$255)</f>
        <v>0</v>
      </c>
      <c r="AX259" s="55" t="n">
        <f aca="false">SUMIF($J7:$J257,$J259,AX$5:AX$255)</f>
        <v>0</v>
      </c>
      <c r="AY259" s="55" t="n">
        <f aca="false">SUMIF($J7:$J257,$J259,AY$5:AY$255)</f>
        <v>0</v>
      </c>
      <c r="AZ259" s="55" t="n">
        <f aca="false">SUMIF($J7:$J257,$J259,AZ$5:AZ$255)</f>
        <v>0</v>
      </c>
      <c r="BA259" s="55" t="n">
        <f aca="false">SUMIF($J7:$J257,$J259,BA$5:BA$255)</f>
        <v>0</v>
      </c>
      <c r="BB259" s="55" t="n">
        <f aca="false">SUMIF($J7:$J257,$J259,BB$5:BB$255)</f>
        <v>0</v>
      </c>
      <c r="BC259" s="55" t="n">
        <f aca="false">SUMIF($J7:$J257,$J259,BC$5:BC$255)</f>
        <v>0</v>
      </c>
      <c r="BD259" s="55" t="n">
        <f aca="false">SUMIF($J7:$J257,$J259,BD$5:BD$255)</f>
        <v>0</v>
      </c>
      <c r="BE259" s="55" t="n">
        <f aca="false">SUMIF($J7:$J257,$J259,BE$5:BE$255)</f>
        <v>0</v>
      </c>
      <c r="BF259" s="55" t="n">
        <f aca="false">SUMIF($J7:$J257,$J259,BF$5:BF$255)</f>
        <v>0</v>
      </c>
      <c r="BG259" s="55" t="n">
        <f aca="false">SUMIF($J7:$J257,$J259,BG$5:BG$255)</f>
        <v>0</v>
      </c>
      <c r="BH259" s="55" t="n">
        <f aca="false">SUMIF($J7:$J257,$J259,BH$5:BH$255)</f>
        <v>0</v>
      </c>
      <c r="BI259" s="55" t="n">
        <f aca="false">SUMIF($J7:$J257,$J259,BI$5:BI$255)</f>
        <v>0</v>
      </c>
      <c r="BJ259" s="55" t="n">
        <f aca="false">SUMIF($J7:$J257,$J259,BJ$5:BJ$255)</f>
        <v>0</v>
      </c>
      <c r="BK259" s="55" t="n">
        <f aca="false">SUMIF($J7:$J257,$J259,BK$5:BK$255)</f>
        <v>0</v>
      </c>
      <c r="BL259" s="55" t="n">
        <f aca="false">SUMIF($J7:$J257,$J259,BL$5:BL$255)</f>
        <v>0</v>
      </c>
      <c r="BM259" s="55" t="n">
        <f aca="false">SUMIF($J7:$J257,$J259,BM$5:BM$255)</f>
        <v>0</v>
      </c>
      <c r="BN259" s="55" t="n">
        <f aca="false">SUMIF($J7:$J257,$J259,BN$5:BN$255)</f>
        <v>0</v>
      </c>
      <c r="BO259" s="55" t="n">
        <f aca="false">SUMIF($J7:$J257,$J259,BO$5:BO$255)</f>
        <v>0</v>
      </c>
      <c r="BP259" s="55" t="n">
        <f aca="false">SUMIF($J7:$J257,$J259,BP$5:BP$255)</f>
        <v>0</v>
      </c>
      <c r="BQ259" s="55" t="n">
        <f aca="false">SUMIF($J7:$J257,$J259,BQ$5:BQ$255)</f>
        <v>0</v>
      </c>
      <c r="BR259" s="55" t="n">
        <f aca="false">SUMIF($J7:$J257,$J259,BR$5:BR$255)</f>
        <v>0</v>
      </c>
      <c r="BS259" s="55" t="n">
        <f aca="false">SUMIF($J7:$J257,$J259,BS$5:BS$255)</f>
        <v>0</v>
      </c>
      <c r="BT259" s="55" t="n">
        <f aca="false">SUMIF($J7:$J257,$J259,BT$5:BT$255)</f>
        <v>0</v>
      </c>
      <c r="BU259" s="55" t="n">
        <f aca="false">SUMIF($J7:$J257,$J259,BU$5:BU$255)</f>
        <v>0</v>
      </c>
      <c r="BV259" s="55" t="n">
        <f aca="false">SUMIF($J7:$J257,$J259,BV$5:BV$255)</f>
        <v>0</v>
      </c>
      <c r="BW259" s="55" t="n">
        <f aca="false">SUMIF($J7:$J257,$J259,BW$5:BW$255)</f>
        <v>0</v>
      </c>
      <c r="BX259" s="55" t="n">
        <f aca="false">SUMIF($J7:$J257,$J259,BX$5:BX$255)</f>
        <v>0</v>
      </c>
      <c r="BY259" s="55" t="n">
        <f aca="false">SUMIF($J7:$J257,$J259,BY$5:BY$255)</f>
        <v>0</v>
      </c>
      <c r="BZ259" s="55" t="n">
        <f aca="false">SUMIF($J7:$J257,$J259,BZ$5:BZ$255)</f>
        <v>0</v>
      </c>
      <c r="CA259" s="55" t="n">
        <f aca="false">SUMIF($J7:$J257,$J259,CA$5:CA$255)</f>
        <v>0</v>
      </c>
      <c r="CB259" s="55" t="n">
        <f aca="false">SUMIF($J7:$J257,$J259,CB$5:CB$255)</f>
        <v>0</v>
      </c>
      <c r="CC259" s="55" t="n">
        <f aca="false">SUMIF($J7:$J257,$J259,CC$5:CC$255)</f>
        <v>0</v>
      </c>
      <c r="CD259" s="55" t="n">
        <f aca="false">SUMIF($J7:$J257,$J259,CD$5:CD$255)</f>
        <v>0</v>
      </c>
      <c r="CE259" s="55" t="n">
        <f aca="false">SUMIF($J7:$J257,$J259,CE$5:CE$255)</f>
        <v>0</v>
      </c>
      <c r="CF259" s="55" t="n">
        <f aca="false">SUMIF($J7:$J257,$J259,CF$5:CF$255)</f>
        <v>0</v>
      </c>
      <c r="CG259" s="55" t="n">
        <f aca="false">SUMIF($J7:$J257,$J259,CG$5:CG$255)</f>
        <v>0</v>
      </c>
      <c r="CH259" s="55" t="n">
        <f aca="false">SUMIF($J7:$J257,$J259,CH$5:CH$255)</f>
        <v>0</v>
      </c>
      <c r="CI259" s="55" t="n">
        <f aca="false">SUMIF($J7:$J257,$J259,CI$5:CI$255)</f>
        <v>0</v>
      </c>
      <c r="CJ259" s="55" t="n">
        <f aca="false">SUMIF($J7:$J257,$J259,CJ$5:CJ$255)</f>
        <v>0</v>
      </c>
      <c r="CK259" s="55" t="n">
        <f aca="false">SUMIF($J7:$J257,$J259,CK$5:CK$255)</f>
        <v>0</v>
      </c>
      <c r="CL259" s="55" t="n">
        <f aca="false">SUMIF($J7:$J257,$J259,CL$5:CL$255)</f>
        <v>0</v>
      </c>
      <c r="CM259" s="55" t="n">
        <f aca="false">SUMIF($J7:$J257,$J259,CM$5:CM$255)</f>
        <v>0</v>
      </c>
      <c r="CN259" s="55" t="n">
        <f aca="false">SUMIF($J7:$J257,$J259,CN$5:CN$255)</f>
        <v>0</v>
      </c>
      <c r="CO259" s="55" t="n">
        <f aca="false">SUMIF($J7:$J257,$J259,CO$5:CO$255)</f>
        <v>0</v>
      </c>
      <c r="CP259" s="55" t="n">
        <f aca="false">SUMIF($J7:$J257,$J259,CP$5:CP$255)</f>
        <v>0</v>
      </c>
      <c r="CQ259" s="55" t="n">
        <f aca="false">SUMIF($J7:$J257,$J259,CQ$5:CQ$255)</f>
        <v>0</v>
      </c>
      <c r="CR259" s="55" t="n">
        <f aca="false">SUMIF($J7:$J257,$J259,CR$5:CR$255)</f>
        <v>0</v>
      </c>
      <c r="CS259" s="55" t="n">
        <f aca="false">SUMIF($J7:$J257,$J259,CS$5:CS$255)</f>
        <v>0</v>
      </c>
      <c r="CT259" s="55" t="n">
        <f aca="false">SUMIF($J7:$J257,$J259,CT$5:CT$255)</f>
        <v>0</v>
      </c>
      <c r="CU259" s="55" t="n">
        <f aca="false">SUMIF($J7:$J257,$J259,CU$5:CU$255)</f>
        <v>0</v>
      </c>
      <c r="CV259" s="55" t="n">
        <f aca="false">SUMIF($J7:$J257,$J259,CV$5:CV$255)</f>
        <v>0</v>
      </c>
      <c r="CW259" s="55" t="n">
        <f aca="false">SUMIF($J7:$J257,$J259,CW$5:CW$255)</f>
        <v>0</v>
      </c>
      <c r="CX259" s="55" t="n">
        <f aca="false">SUMIF($J7:$J257,$J259,CX$5:CX$255)</f>
        <v>0</v>
      </c>
      <c r="CY259" s="55" t="n">
        <f aca="false">SUMIF($J7:$J257,$J259,CY$5:CY$255)</f>
        <v>0</v>
      </c>
      <c r="CZ259" s="55" t="n">
        <f aca="false">SUMIF($J7:$J257,$J259,CZ$5:CZ$255)</f>
        <v>0</v>
      </c>
      <c r="DA259" s="55" t="n">
        <f aca="false">SUMIF($J7:$J257,$J259,DA$5:DA$255)</f>
        <v>0</v>
      </c>
      <c r="DB259" s="55" t="n">
        <f aca="false">SUMIF($J7:$J257,$J259,DB$5:DB$255)</f>
        <v>0</v>
      </c>
      <c r="DC259" s="55" t="n">
        <f aca="false">SUMIF($J7:$J257,$J259,DC$5:DC$255)</f>
        <v>0</v>
      </c>
      <c r="DD259" s="55" t="n">
        <f aca="false">SUMIF($J7:$J257,$J259,DD$5:DD$255)</f>
        <v>0</v>
      </c>
      <c r="DE259" s="55" t="n">
        <f aca="false">SUMIF($J7:$J257,$J259,DE$5:DE$255)</f>
        <v>0</v>
      </c>
      <c r="DF259" s="55" t="n">
        <f aca="false">SUMIF($J7:$J257,$J259,DF$5:DF$255)</f>
        <v>0</v>
      </c>
      <c r="DG259" s="55" t="n">
        <f aca="false">SUMIF($J7:$J257,$J259,DG$5:DG$255)</f>
        <v>0</v>
      </c>
      <c r="DH259" s="55" t="n">
        <f aca="false">SUMIF($J7:$J257,$J259,DH$5:DH$255)</f>
        <v>0</v>
      </c>
      <c r="DI259" s="55" t="n">
        <f aca="false">SUMIF($J7:$J257,$J259,DI$5:DI$255)</f>
        <v>0</v>
      </c>
      <c r="DJ259" s="55" t="n">
        <f aca="false">SUMIF($J7:$J257,$J259,DJ$5:DJ$255)</f>
        <v>0</v>
      </c>
      <c r="DK259" s="55" t="n">
        <f aca="false">SUMIF($J7:$J257,$J259,DK$5:DK$255)</f>
        <v>0</v>
      </c>
      <c r="DL259" s="55" t="n">
        <f aca="false">SUMIF($J7:$J257,$J259,DL$5:DL$255)</f>
        <v>0</v>
      </c>
      <c r="DM259" s="55" t="n">
        <f aca="false">SUMIF($J7:$J257,$J259,DM$5:DM$255)</f>
        <v>0</v>
      </c>
      <c r="DN259" s="55" t="n">
        <f aca="false">SUMIF($J7:$J257,$J259,DN$5:DN$255)</f>
        <v>0</v>
      </c>
      <c r="DO259" s="55" t="n">
        <f aca="false">SUMIF($J7:$J257,$J259,DO$5:DO$255)</f>
        <v>0</v>
      </c>
      <c r="DP259" s="55" t="n">
        <f aca="false">SUMIF($J7:$J257,$J259,DP$5:DP$255)</f>
        <v>0</v>
      </c>
      <c r="DQ259" s="55" t="n">
        <f aca="false">SUMIF($J7:$J257,$J259,DQ$5:DQ$255)</f>
        <v>0</v>
      </c>
      <c r="DR259" s="55" t="n">
        <f aca="false">SUMIF($J7:$J257,$J259,DR$5:DR$255)</f>
        <v>0</v>
      </c>
      <c r="DS259" s="55" t="n">
        <f aca="false">SUMIF($J7:$J257,$J259,DS$5:DS$255)</f>
        <v>0</v>
      </c>
      <c r="DT259" s="55" t="n">
        <f aca="false">SUMIF($J7:$J257,$J259,DT$5:DT$255)</f>
        <v>0</v>
      </c>
      <c r="DU259" s="55" t="n">
        <f aca="false">SUMIF($J7:$J257,$J259,DU$5:DU$255)</f>
        <v>0</v>
      </c>
      <c r="DV259" s="55" t="n">
        <f aca="false">SUMIF($J7:$J257,$J259,DV$5:DV$255)</f>
        <v>0</v>
      </c>
      <c r="DW259" s="55" t="n">
        <f aca="false">SUMIF($J7:$J257,$J259,DW$5:DW$255)</f>
        <v>0</v>
      </c>
      <c r="DX259" s="55" t="n">
        <f aca="false">SUMIF($J7:$J257,$J259,DX$5:DX$255)</f>
        <v>0</v>
      </c>
      <c r="DY259" s="55" t="n">
        <f aca="false">SUMIF($J7:$J257,$J259,DY$5:DY$255)</f>
        <v>0</v>
      </c>
      <c r="DZ259" s="55" t="n">
        <f aca="false">SUMIF($J7:$J257,$J259,DZ$5:DZ$255)</f>
        <v>0</v>
      </c>
      <c r="EA259" s="55" t="n">
        <f aca="false">SUMIF($J7:$J257,$J259,EA$5:EA$255)</f>
        <v>0</v>
      </c>
      <c r="EB259" s="55" t="n">
        <f aca="false">SUMIF($J7:$J257,$J259,EB$5:EB$255)</f>
        <v>0</v>
      </c>
      <c r="EC259" s="55" t="n">
        <f aca="false">SUMIF($J7:$J257,$J259,EC$5:EC$255)</f>
        <v>0</v>
      </c>
      <c r="ED259" s="55" t="n">
        <f aca="false">SUMIF($J7:$J257,$J259,ED$5:ED$255)</f>
        <v>0</v>
      </c>
      <c r="EE259" s="55" t="n">
        <f aca="false">SUMIF($J7:$J257,$J259,EE$5:EE$255)</f>
        <v>0</v>
      </c>
      <c r="EF259" s="55" t="n">
        <f aca="false">SUMIF($J7:$J257,$J259,EF$5:EF$255)</f>
        <v>0</v>
      </c>
      <c r="EG259" s="55" t="n">
        <f aca="false">SUMIF($J7:$J257,$J259,EG$5:EG$255)</f>
        <v>0</v>
      </c>
      <c r="EH259" s="55" t="n">
        <f aca="false">SUMIF($J7:$J257,$J259,EH$5:EH$255)</f>
        <v>0</v>
      </c>
      <c r="EI259" s="55" t="n">
        <f aca="false">SUMIF($J7:$J257,$J259,EI$5:EI$255)</f>
        <v>0</v>
      </c>
      <c r="EJ259" s="55" t="n">
        <f aca="false">SUMIF($J7:$J257,$J259,EJ$5:EJ$255)</f>
        <v>0</v>
      </c>
      <c r="EK259" s="55" t="n">
        <f aca="false">SUMIF($J7:$J257,$J259,EK$5:EK$255)</f>
        <v>0</v>
      </c>
      <c r="EL259" s="55" t="n">
        <f aca="false">SUMIF($J7:$J257,$J259,EL$5:EL$255)</f>
        <v>0</v>
      </c>
      <c r="EM259" s="55" t="n">
        <f aca="false">SUMIF($J7:$J257,$J259,EM$5:EM$255)</f>
        <v>0</v>
      </c>
      <c r="EN259" s="55" t="n">
        <f aca="false">SUMIF($J7:$J257,$J259,EN$5:EN$255)</f>
        <v>0</v>
      </c>
      <c r="EO259" s="55" t="n">
        <f aca="false">SUMIF($J7:$J257,$J259,EO$5:EO$255)</f>
        <v>0</v>
      </c>
      <c r="EP259" s="55" t="n">
        <f aca="false">SUMIF($J7:$J257,$J259,EP$5:EP$255)</f>
        <v>0</v>
      </c>
      <c r="EQ259" s="55" t="n">
        <f aca="false">SUMIF($J7:$J257,$J259,EQ$5:EQ$255)</f>
        <v>0</v>
      </c>
      <c r="ER259" s="55" t="n">
        <f aca="false">SUMIF($J7:$J257,$J259,ER$5:ER$255)</f>
        <v>0</v>
      </c>
      <c r="ES259" s="55" t="n">
        <f aca="false">SUMIF($J7:$J257,$J259,ES$5:ES$255)</f>
        <v>0</v>
      </c>
      <c r="ET259" s="55" t="n">
        <f aca="false">SUMIF($J7:$J257,$J259,ET$5:ET$255)</f>
        <v>0</v>
      </c>
      <c r="EU259" s="55" t="n">
        <f aca="false">SUMIF($J7:$J257,$J259,EU$5:EU$255)</f>
        <v>0</v>
      </c>
      <c r="EV259" s="55" t="n">
        <f aca="false">SUMIF($J7:$J257,$J259,EV$5:EV$255)</f>
        <v>0</v>
      </c>
      <c r="EW259" s="55" t="n">
        <f aca="false">SUMIF($J7:$J257,$J259,EW$5:EW$255)</f>
        <v>0</v>
      </c>
      <c r="EX259" s="55" t="n">
        <f aca="false">SUMIF($J7:$J257,$J259,EX$5:EX$255)</f>
        <v>0</v>
      </c>
      <c r="EY259" s="55" t="n">
        <f aca="false">SUMIF($J7:$J257,$J259,EY$5:EY$255)</f>
        <v>0</v>
      </c>
      <c r="EZ259" s="55" t="n">
        <f aca="false">SUMIF($J7:$J257,$J259,EZ$5:EZ$255)</f>
        <v>0</v>
      </c>
      <c r="FA259" s="55" t="n">
        <f aca="false">SUMIF($J7:$J257,$J259,FA$5:FA$255)</f>
        <v>0</v>
      </c>
      <c r="FB259" s="55" t="n">
        <f aca="false">SUMIF($J7:$J257,$J259,FB$5:FB$255)</f>
        <v>0</v>
      </c>
      <c r="FC259" s="55" t="n">
        <f aca="false">SUMIF($J7:$J257,$J259,FC$5:FC$255)</f>
        <v>0</v>
      </c>
      <c r="FD259" s="55" t="n">
        <f aca="false">SUMIF($J7:$J257,$J259,FD$5:FD$255)</f>
        <v>0</v>
      </c>
      <c r="FE259" s="55" t="n">
        <f aca="false">SUMIF($J7:$J257,$J259,FE$5:FE$255)</f>
        <v>0</v>
      </c>
      <c r="FF259" s="55" t="n">
        <f aca="false">SUMIF($J7:$J257,$J259,FF$5:FF$255)</f>
        <v>0</v>
      </c>
      <c r="FG259" s="55" t="n">
        <f aca="false">SUMIF($J7:$J257,$J259,FG$5:FG$255)</f>
        <v>0</v>
      </c>
      <c r="FH259" s="55" t="n">
        <f aca="false">SUMIF($J7:$J257,$J259,FH$5:FH$255)</f>
        <v>0</v>
      </c>
      <c r="FI259" s="55" t="n">
        <f aca="false">SUMIF($J7:$J257,$J259,FI$5:FI$255)</f>
        <v>0</v>
      </c>
      <c r="FJ259" s="55" t="n">
        <f aca="false">SUMIF($J7:$J257,$J259,FJ$5:FJ$255)</f>
        <v>0</v>
      </c>
      <c r="FK259" s="55" t="n">
        <f aca="false">SUMIF($J7:$J257,$J259,FK$5:FK$255)</f>
        <v>0</v>
      </c>
      <c r="FL259" s="55" t="n">
        <f aca="false">SUMIF($J7:$J257,$J259,FL$5:FL$255)</f>
        <v>0</v>
      </c>
      <c r="FM259" s="55" t="n">
        <f aca="false">SUMIF($J7:$J257,$J259,FM$5:FM$255)</f>
        <v>0</v>
      </c>
    </row>
    <row r="260" customFormat="false" ht="18.75" hidden="false" customHeight="true" outlineLevel="0" collapsed="false">
      <c r="B260" s="41"/>
      <c r="C260" s="42"/>
      <c r="D260" s="51"/>
      <c r="E260" s="28"/>
      <c r="F260" s="30"/>
      <c r="G260" s="30"/>
      <c r="H260" s="30"/>
      <c r="I260" s="30"/>
      <c r="J260" s="30"/>
      <c r="K260" s="30"/>
      <c r="L260" s="31"/>
      <c r="M260" s="31"/>
      <c r="N260" s="52"/>
      <c r="O260" s="52"/>
      <c r="P260" s="30" t="str">
        <f aca="false">IF($L260&lt;&gt;"",NETWORKDAYS($L260,$M260,休日!$B$4:$B$304),"")</f>
        <v/>
      </c>
      <c r="Q260" s="53"/>
      <c r="R260" s="32" t="str">
        <f aca="false">IF(OR(AND($N260="",$L260&lt;&gt;"",$L260&lt;=$U$1),AND($M260&lt;&gt;"",Q260&lt;100,$M260&lt;=$U$1)),"遅延","")</f>
        <v/>
      </c>
      <c r="S260" s="32"/>
      <c r="T260" s="32"/>
      <c r="U260" s="54"/>
      <c r="V260" s="55" t="n">
        <f aca="false">SUMIF($J8:$J258,$J260,V$5:V$255)</f>
        <v>0</v>
      </c>
      <c r="W260" s="55" t="n">
        <f aca="false">SUMIF($J8:$J258,$J260,W$5:W$255)</f>
        <v>0</v>
      </c>
      <c r="X260" s="55" t="n">
        <f aca="false">SUMIF($J8:$J258,$J260,X$5:X$255)</f>
        <v>0</v>
      </c>
      <c r="Y260" s="55" t="n">
        <f aca="false">SUMIF($J8:$J258,$J260,Y$5:Y$255)</f>
        <v>0</v>
      </c>
      <c r="Z260" s="55" t="n">
        <f aca="false">SUMIF($J8:$J258,$J260,Z$5:Z$255)</f>
        <v>0</v>
      </c>
      <c r="AA260" s="55" t="n">
        <f aca="false">SUMIF($J8:$J258,$J260,AA$5:AA$255)</f>
        <v>0</v>
      </c>
      <c r="AB260" s="55" t="n">
        <f aca="false">SUMIF($J8:$J258,$J260,AB$5:AB$255)</f>
        <v>0</v>
      </c>
      <c r="AC260" s="55" t="n">
        <f aca="false">SUMIF($J8:$J258,$J260,AC$5:AC$255)</f>
        <v>0</v>
      </c>
      <c r="AD260" s="55" t="n">
        <f aca="false">SUMIF($J8:$J258,$J260,AD$5:AD$255)</f>
        <v>0</v>
      </c>
      <c r="AE260" s="55" t="n">
        <f aca="false">SUMIF($J8:$J258,$J260,AE$5:AE$255)</f>
        <v>0</v>
      </c>
      <c r="AF260" s="55" t="n">
        <f aca="false">SUMIF($J8:$J258,$J260,AF$5:AF$255)</f>
        <v>0</v>
      </c>
      <c r="AG260" s="55" t="n">
        <f aca="false">SUMIF($J8:$J258,$J260,AG$5:AG$255)</f>
        <v>0</v>
      </c>
      <c r="AH260" s="55" t="n">
        <f aca="false">SUMIF($J8:$J258,$J260,AH$5:AH$255)</f>
        <v>0</v>
      </c>
      <c r="AI260" s="55" t="n">
        <f aca="false">SUMIF($J8:$J258,$J260,AI$5:AI$255)</f>
        <v>0</v>
      </c>
      <c r="AJ260" s="55" t="n">
        <f aca="false">SUMIF($J8:$J258,$J260,AJ$5:AJ$255)</f>
        <v>0</v>
      </c>
      <c r="AK260" s="55" t="n">
        <f aca="false">SUMIF($J8:$J258,$J260,AK$5:AK$255)</f>
        <v>0</v>
      </c>
      <c r="AL260" s="55" t="n">
        <f aca="false">SUMIF($J8:$J258,$J260,AL$5:AL$255)</f>
        <v>0</v>
      </c>
      <c r="AM260" s="55" t="n">
        <f aca="false">SUMIF($J8:$J258,$J260,AM$5:AM$255)</f>
        <v>0</v>
      </c>
      <c r="AN260" s="55" t="n">
        <f aca="false">SUMIF($J8:$J258,$J260,AN$5:AN$255)</f>
        <v>0</v>
      </c>
      <c r="AO260" s="55" t="n">
        <f aca="false">SUMIF($J8:$J258,$J260,AO$5:AO$255)</f>
        <v>0</v>
      </c>
      <c r="AP260" s="55" t="n">
        <f aca="false">SUMIF($J8:$J258,$J260,AP$5:AP$255)</f>
        <v>0</v>
      </c>
      <c r="AQ260" s="55" t="n">
        <f aca="false">SUMIF($J8:$J258,$J260,AQ$5:AQ$255)</f>
        <v>0</v>
      </c>
      <c r="AR260" s="55" t="n">
        <f aca="false">SUMIF($J8:$J258,$J260,AR$5:AR$255)</f>
        <v>0</v>
      </c>
      <c r="AS260" s="55" t="n">
        <f aca="false">SUMIF($J8:$J258,$J260,AS$5:AS$255)</f>
        <v>0</v>
      </c>
      <c r="AT260" s="55" t="n">
        <f aca="false">SUMIF($J8:$J258,$J260,AT$5:AT$255)</f>
        <v>0</v>
      </c>
      <c r="AU260" s="55" t="n">
        <f aca="false">SUMIF($J8:$J258,$J260,AU$5:AU$255)</f>
        <v>0</v>
      </c>
      <c r="AV260" s="55" t="n">
        <f aca="false">SUMIF($J8:$J258,$J260,AV$5:AV$255)</f>
        <v>0</v>
      </c>
      <c r="AW260" s="55" t="n">
        <f aca="false">SUMIF($J8:$J258,$J260,AW$5:AW$255)</f>
        <v>0</v>
      </c>
      <c r="AX260" s="55" t="n">
        <f aca="false">SUMIF($J8:$J258,$J260,AX$5:AX$255)</f>
        <v>0</v>
      </c>
      <c r="AY260" s="55" t="n">
        <f aca="false">SUMIF($J8:$J258,$J260,AY$5:AY$255)</f>
        <v>0</v>
      </c>
      <c r="AZ260" s="55" t="n">
        <f aca="false">SUMIF($J8:$J258,$J260,AZ$5:AZ$255)</f>
        <v>0</v>
      </c>
      <c r="BA260" s="55" t="n">
        <f aca="false">SUMIF($J8:$J258,$J260,BA$5:BA$255)</f>
        <v>0</v>
      </c>
      <c r="BB260" s="55" t="n">
        <f aca="false">SUMIF($J8:$J258,$J260,BB$5:BB$255)</f>
        <v>0</v>
      </c>
      <c r="BC260" s="55" t="n">
        <f aca="false">SUMIF($J8:$J258,$J260,BC$5:BC$255)</f>
        <v>0</v>
      </c>
      <c r="BD260" s="55" t="n">
        <f aca="false">SUMIF($J8:$J258,$J260,BD$5:BD$255)</f>
        <v>0</v>
      </c>
      <c r="BE260" s="55" t="n">
        <f aca="false">SUMIF($J8:$J258,$J260,BE$5:BE$255)</f>
        <v>0</v>
      </c>
      <c r="BF260" s="55" t="n">
        <f aca="false">SUMIF($J8:$J258,$J260,BF$5:BF$255)</f>
        <v>0</v>
      </c>
      <c r="BG260" s="55" t="n">
        <f aca="false">SUMIF($J8:$J258,$J260,BG$5:BG$255)</f>
        <v>0</v>
      </c>
      <c r="BH260" s="55" t="n">
        <f aca="false">SUMIF($J8:$J258,$J260,BH$5:BH$255)</f>
        <v>0</v>
      </c>
      <c r="BI260" s="55" t="n">
        <f aca="false">SUMIF($J8:$J258,$J260,BI$5:BI$255)</f>
        <v>0</v>
      </c>
      <c r="BJ260" s="55" t="n">
        <f aca="false">SUMIF($J8:$J258,$J260,BJ$5:BJ$255)</f>
        <v>0</v>
      </c>
      <c r="BK260" s="55" t="n">
        <f aca="false">SUMIF($J8:$J258,$J260,BK$5:BK$255)</f>
        <v>0</v>
      </c>
      <c r="BL260" s="55" t="n">
        <f aca="false">SUMIF($J8:$J258,$J260,BL$5:BL$255)</f>
        <v>0</v>
      </c>
      <c r="BM260" s="55" t="n">
        <f aca="false">SUMIF($J8:$J258,$J260,BM$5:BM$255)</f>
        <v>0</v>
      </c>
      <c r="BN260" s="55" t="n">
        <f aca="false">SUMIF($J8:$J258,$J260,BN$5:BN$255)</f>
        <v>0</v>
      </c>
      <c r="BO260" s="55" t="n">
        <f aca="false">SUMIF($J8:$J258,$J260,BO$5:BO$255)</f>
        <v>0</v>
      </c>
      <c r="BP260" s="55" t="n">
        <f aca="false">SUMIF($J8:$J258,$J260,BP$5:BP$255)</f>
        <v>0</v>
      </c>
      <c r="BQ260" s="55" t="n">
        <f aca="false">SUMIF($J8:$J258,$J260,BQ$5:BQ$255)</f>
        <v>0</v>
      </c>
      <c r="BR260" s="55" t="n">
        <f aca="false">SUMIF($J8:$J258,$J260,BR$5:BR$255)</f>
        <v>0</v>
      </c>
      <c r="BS260" s="55" t="n">
        <f aca="false">SUMIF($J8:$J258,$J260,BS$5:BS$255)</f>
        <v>0</v>
      </c>
      <c r="BT260" s="55" t="n">
        <f aca="false">SUMIF($J8:$J258,$J260,BT$5:BT$255)</f>
        <v>0</v>
      </c>
      <c r="BU260" s="55" t="n">
        <f aca="false">SUMIF($J8:$J258,$J260,BU$5:BU$255)</f>
        <v>0</v>
      </c>
      <c r="BV260" s="55" t="n">
        <f aca="false">SUMIF($J8:$J258,$J260,BV$5:BV$255)</f>
        <v>0</v>
      </c>
      <c r="BW260" s="55" t="n">
        <f aca="false">SUMIF($J8:$J258,$J260,BW$5:BW$255)</f>
        <v>0</v>
      </c>
      <c r="BX260" s="55" t="n">
        <f aca="false">SUMIF($J8:$J258,$J260,BX$5:BX$255)</f>
        <v>0</v>
      </c>
      <c r="BY260" s="55" t="n">
        <f aca="false">SUMIF($J8:$J258,$J260,BY$5:BY$255)</f>
        <v>0</v>
      </c>
      <c r="BZ260" s="55" t="n">
        <f aca="false">SUMIF($J8:$J258,$J260,BZ$5:BZ$255)</f>
        <v>0</v>
      </c>
      <c r="CA260" s="55" t="n">
        <f aca="false">SUMIF($J8:$J258,$J260,CA$5:CA$255)</f>
        <v>0</v>
      </c>
      <c r="CB260" s="55" t="n">
        <f aca="false">SUMIF($J8:$J258,$J260,CB$5:CB$255)</f>
        <v>0</v>
      </c>
      <c r="CC260" s="55" t="n">
        <f aca="false">SUMIF($J8:$J258,$J260,CC$5:CC$255)</f>
        <v>0</v>
      </c>
      <c r="CD260" s="55" t="n">
        <f aca="false">SUMIF($J8:$J258,$J260,CD$5:CD$255)</f>
        <v>0</v>
      </c>
      <c r="CE260" s="55" t="n">
        <f aca="false">SUMIF($J8:$J258,$J260,CE$5:CE$255)</f>
        <v>0</v>
      </c>
      <c r="CF260" s="55" t="n">
        <f aca="false">SUMIF($J8:$J258,$J260,CF$5:CF$255)</f>
        <v>0</v>
      </c>
      <c r="CG260" s="55" t="n">
        <f aca="false">SUMIF($J8:$J258,$J260,CG$5:CG$255)</f>
        <v>0</v>
      </c>
      <c r="CH260" s="55" t="n">
        <f aca="false">SUMIF($J8:$J258,$J260,CH$5:CH$255)</f>
        <v>0</v>
      </c>
      <c r="CI260" s="55" t="n">
        <f aca="false">SUMIF($J8:$J258,$J260,CI$5:CI$255)</f>
        <v>0</v>
      </c>
      <c r="CJ260" s="55" t="n">
        <f aca="false">SUMIF($J8:$J258,$J260,CJ$5:CJ$255)</f>
        <v>0</v>
      </c>
      <c r="CK260" s="55" t="n">
        <f aca="false">SUMIF($J8:$J258,$J260,CK$5:CK$255)</f>
        <v>0</v>
      </c>
      <c r="CL260" s="55" t="n">
        <f aca="false">SUMIF($J8:$J258,$J260,CL$5:CL$255)</f>
        <v>0</v>
      </c>
      <c r="CM260" s="55" t="n">
        <f aca="false">SUMIF($J8:$J258,$J260,CM$5:CM$255)</f>
        <v>0</v>
      </c>
      <c r="CN260" s="55" t="n">
        <f aca="false">SUMIF($J8:$J258,$J260,CN$5:CN$255)</f>
        <v>0</v>
      </c>
      <c r="CO260" s="55" t="n">
        <f aca="false">SUMIF($J8:$J258,$J260,CO$5:CO$255)</f>
        <v>0</v>
      </c>
      <c r="CP260" s="55" t="n">
        <f aca="false">SUMIF($J8:$J258,$J260,CP$5:CP$255)</f>
        <v>0</v>
      </c>
      <c r="CQ260" s="55" t="n">
        <f aca="false">SUMIF($J8:$J258,$J260,CQ$5:CQ$255)</f>
        <v>0</v>
      </c>
      <c r="CR260" s="55" t="n">
        <f aca="false">SUMIF($J8:$J258,$J260,CR$5:CR$255)</f>
        <v>0</v>
      </c>
      <c r="CS260" s="55" t="n">
        <f aca="false">SUMIF($J8:$J258,$J260,CS$5:CS$255)</f>
        <v>0</v>
      </c>
      <c r="CT260" s="55" t="n">
        <f aca="false">SUMIF($J8:$J258,$J260,CT$5:CT$255)</f>
        <v>0</v>
      </c>
      <c r="CU260" s="55" t="n">
        <f aca="false">SUMIF($J8:$J258,$J260,CU$5:CU$255)</f>
        <v>0</v>
      </c>
      <c r="CV260" s="55" t="n">
        <f aca="false">SUMIF($J8:$J258,$J260,CV$5:CV$255)</f>
        <v>0</v>
      </c>
      <c r="CW260" s="55" t="n">
        <f aca="false">SUMIF($J8:$J258,$J260,CW$5:CW$255)</f>
        <v>0</v>
      </c>
      <c r="CX260" s="55" t="n">
        <f aca="false">SUMIF($J8:$J258,$J260,CX$5:CX$255)</f>
        <v>0</v>
      </c>
      <c r="CY260" s="55" t="n">
        <f aca="false">SUMIF($J8:$J258,$J260,CY$5:CY$255)</f>
        <v>0</v>
      </c>
      <c r="CZ260" s="55" t="n">
        <f aca="false">SUMIF($J8:$J258,$J260,CZ$5:CZ$255)</f>
        <v>0</v>
      </c>
      <c r="DA260" s="55" t="n">
        <f aca="false">SUMIF($J8:$J258,$J260,DA$5:DA$255)</f>
        <v>0</v>
      </c>
      <c r="DB260" s="55" t="n">
        <f aca="false">SUMIF($J8:$J258,$J260,DB$5:DB$255)</f>
        <v>0</v>
      </c>
      <c r="DC260" s="55" t="n">
        <f aca="false">SUMIF($J8:$J258,$J260,DC$5:DC$255)</f>
        <v>0</v>
      </c>
      <c r="DD260" s="55" t="n">
        <f aca="false">SUMIF($J8:$J258,$J260,DD$5:DD$255)</f>
        <v>0</v>
      </c>
      <c r="DE260" s="55" t="n">
        <f aca="false">SUMIF($J8:$J258,$J260,DE$5:DE$255)</f>
        <v>0</v>
      </c>
      <c r="DF260" s="55" t="n">
        <f aca="false">SUMIF($J8:$J258,$J260,DF$5:DF$255)</f>
        <v>0</v>
      </c>
      <c r="DG260" s="55" t="n">
        <f aca="false">SUMIF($J8:$J258,$J260,DG$5:DG$255)</f>
        <v>0</v>
      </c>
      <c r="DH260" s="55" t="n">
        <f aca="false">SUMIF($J8:$J258,$J260,DH$5:DH$255)</f>
        <v>0</v>
      </c>
      <c r="DI260" s="55" t="n">
        <f aca="false">SUMIF($J8:$J258,$J260,DI$5:DI$255)</f>
        <v>0</v>
      </c>
      <c r="DJ260" s="55" t="n">
        <f aca="false">SUMIF($J8:$J258,$J260,DJ$5:DJ$255)</f>
        <v>0</v>
      </c>
      <c r="DK260" s="55" t="n">
        <f aca="false">SUMIF($J8:$J258,$J260,DK$5:DK$255)</f>
        <v>0</v>
      </c>
      <c r="DL260" s="55" t="n">
        <f aca="false">SUMIF($J8:$J258,$J260,DL$5:DL$255)</f>
        <v>0</v>
      </c>
      <c r="DM260" s="55" t="n">
        <f aca="false">SUMIF($J8:$J258,$J260,DM$5:DM$255)</f>
        <v>0</v>
      </c>
      <c r="DN260" s="55" t="n">
        <f aca="false">SUMIF($J8:$J258,$J260,DN$5:DN$255)</f>
        <v>0</v>
      </c>
      <c r="DO260" s="55" t="n">
        <f aca="false">SUMIF($J8:$J258,$J260,DO$5:DO$255)</f>
        <v>0</v>
      </c>
      <c r="DP260" s="55" t="n">
        <f aca="false">SUMIF($J8:$J258,$J260,DP$5:DP$255)</f>
        <v>0</v>
      </c>
      <c r="DQ260" s="55" t="n">
        <f aca="false">SUMIF($J8:$J258,$J260,DQ$5:DQ$255)</f>
        <v>0</v>
      </c>
      <c r="DR260" s="55" t="n">
        <f aca="false">SUMIF($J8:$J258,$J260,DR$5:DR$255)</f>
        <v>0</v>
      </c>
      <c r="DS260" s="55" t="n">
        <f aca="false">SUMIF($J8:$J258,$J260,DS$5:DS$255)</f>
        <v>0</v>
      </c>
      <c r="DT260" s="55" t="n">
        <f aca="false">SUMIF($J8:$J258,$J260,DT$5:DT$255)</f>
        <v>0</v>
      </c>
      <c r="DU260" s="55" t="n">
        <f aca="false">SUMIF($J8:$J258,$J260,DU$5:DU$255)</f>
        <v>0</v>
      </c>
      <c r="DV260" s="55" t="n">
        <f aca="false">SUMIF($J8:$J258,$J260,DV$5:DV$255)</f>
        <v>0</v>
      </c>
      <c r="DW260" s="55" t="n">
        <f aca="false">SUMIF($J8:$J258,$J260,DW$5:DW$255)</f>
        <v>0</v>
      </c>
      <c r="DX260" s="55" t="n">
        <f aca="false">SUMIF($J8:$J258,$J260,DX$5:DX$255)</f>
        <v>0</v>
      </c>
      <c r="DY260" s="55" t="n">
        <f aca="false">SUMIF($J8:$J258,$J260,DY$5:DY$255)</f>
        <v>0</v>
      </c>
      <c r="DZ260" s="55" t="n">
        <f aca="false">SUMIF($J8:$J258,$J260,DZ$5:DZ$255)</f>
        <v>0</v>
      </c>
      <c r="EA260" s="55" t="n">
        <f aca="false">SUMIF($J8:$J258,$J260,EA$5:EA$255)</f>
        <v>0</v>
      </c>
      <c r="EB260" s="55" t="n">
        <f aca="false">SUMIF($J8:$J258,$J260,EB$5:EB$255)</f>
        <v>0</v>
      </c>
      <c r="EC260" s="55" t="n">
        <f aca="false">SUMIF($J8:$J258,$J260,EC$5:EC$255)</f>
        <v>0</v>
      </c>
      <c r="ED260" s="55" t="n">
        <f aca="false">SUMIF($J8:$J258,$J260,ED$5:ED$255)</f>
        <v>0</v>
      </c>
      <c r="EE260" s="55" t="n">
        <f aca="false">SUMIF($J8:$J258,$J260,EE$5:EE$255)</f>
        <v>0</v>
      </c>
      <c r="EF260" s="55" t="n">
        <f aca="false">SUMIF($J8:$J258,$J260,EF$5:EF$255)</f>
        <v>0</v>
      </c>
      <c r="EG260" s="55" t="n">
        <f aca="false">SUMIF($J8:$J258,$J260,EG$5:EG$255)</f>
        <v>0</v>
      </c>
      <c r="EH260" s="55" t="n">
        <f aca="false">SUMIF($J8:$J258,$J260,EH$5:EH$255)</f>
        <v>0</v>
      </c>
      <c r="EI260" s="55" t="n">
        <f aca="false">SUMIF($J8:$J258,$J260,EI$5:EI$255)</f>
        <v>0</v>
      </c>
      <c r="EJ260" s="55" t="n">
        <f aca="false">SUMIF($J8:$J258,$J260,EJ$5:EJ$255)</f>
        <v>0</v>
      </c>
      <c r="EK260" s="55" t="n">
        <f aca="false">SUMIF($J8:$J258,$J260,EK$5:EK$255)</f>
        <v>0</v>
      </c>
      <c r="EL260" s="55" t="n">
        <f aca="false">SUMIF($J8:$J258,$J260,EL$5:EL$255)</f>
        <v>0</v>
      </c>
      <c r="EM260" s="55" t="n">
        <f aca="false">SUMIF($J8:$J258,$J260,EM$5:EM$255)</f>
        <v>0</v>
      </c>
      <c r="EN260" s="55" t="n">
        <f aca="false">SUMIF($J8:$J258,$J260,EN$5:EN$255)</f>
        <v>0</v>
      </c>
      <c r="EO260" s="55" t="n">
        <f aca="false">SUMIF($J8:$J258,$J260,EO$5:EO$255)</f>
        <v>0</v>
      </c>
      <c r="EP260" s="55" t="n">
        <f aca="false">SUMIF($J8:$J258,$J260,EP$5:EP$255)</f>
        <v>0</v>
      </c>
      <c r="EQ260" s="55" t="n">
        <f aca="false">SUMIF($J8:$J258,$J260,EQ$5:EQ$255)</f>
        <v>0</v>
      </c>
      <c r="ER260" s="55" t="n">
        <f aca="false">SUMIF($J8:$J258,$J260,ER$5:ER$255)</f>
        <v>0</v>
      </c>
      <c r="ES260" s="55" t="n">
        <f aca="false">SUMIF($J8:$J258,$J260,ES$5:ES$255)</f>
        <v>0</v>
      </c>
      <c r="ET260" s="55" t="n">
        <f aca="false">SUMIF($J8:$J258,$J260,ET$5:ET$255)</f>
        <v>0</v>
      </c>
      <c r="EU260" s="55" t="n">
        <f aca="false">SUMIF($J8:$J258,$J260,EU$5:EU$255)</f>
        <v>0</v>
      </c>
      <c r="EV260" s="55" t="n">
        <f aca="false">SUMIF($J8:$J258,$J260,EV$5:EV$255)</f>
        <v>0</v>
      </c>
      <c r="EW260" s="55" t="n">
        <f aca="false">SUMIF($J8:$J258,$J260,EW$5:EW$255)</f>
        <v>0</v>
      </c>
      <c r="EX260" s="55" t="n">
        <f aca="false">SUMIF($J8:$J258,$J260,EX$5:EX$255)</f>
        <v>0</v>
      </c>
      <c r="EY260" s="55" t="n">
        <f aca="false">SUMIF($J8:$J258,$J260,EY$5:EY$255)</f>
        <v>0</v>
      </c>
      <c r="EZ260" s="55" t="n">
        <f aca="false">SUMIF($J8:$J258,$J260,EZ$5:EZ$255)</f>
        <v>0</v>
      </c>
      <c r="FA260" s="55" t="n">
        <f aca="false">SUMIF($J8:$J258,$J260,FA$5:FA$255)</f>
        <v>0</v>
      </c>
      <c r="FB260" s="55" t="n">
        <f aca="false">SUMIF($J8:$J258,$J260,FB$5:FB$255)</f>
        <v>0</v>
      </c>
      <c r="FC260" s="55" t="n">
        <f aca="false">SUMIF($J8:$J258,$J260,FC$5:FC$255)</f>
        <v>0</v>
      </c>
      <c r="FD260" s="55" t="n">
        <f aca="false">SUMIF($J8:$J258,$J260,FD$5:FD$255)</f>
        <v>0</v>
      </c>
      <c r="FE260" s="55" t="n">
        <f aca="false">SUMIF($J8:$J258,$J260,FE$5:FE$255)</f>
        <v>0</v>
      </c>
      <c r="FF260" s="55" t="n">
        <f aca="false">SUMIF($J8:$J258,$J260,FF$5:FF$255)</f>
        <v>0</v>
      </c>
      <c r="FG260" s="55" t="n">
        <f aca="false">SUMIF($J8:$J258,$J260,FG$5:FG$255)</f>
        <v>0</v>
      </c>
      <c r="FH260" s="55" t="n">
        <f aca="false">SUMIF($J8:$J258,$J260,FH$5:FH$255)</f>
        <v>0</v>
      </c>
      <c r="FI260" s="55" t="n">
        <f aca="false">SUMIF($J8:$J258,$J260,FI$5:FI$255)</f>
        <v>0</v>
      </c>
      <c r="FJ260" s="55" t="n">
        <f aca="false">SUMIF($J8:$J258,$J260,FJ$5:FJ$255)</f>
        <v>0</v>
      </c>
      <c r="FK260" s="55" t="n">
        <f aca="false">SUMIF($J8:$J258,$J260,FK$5:FK$255)</f>
        <v>0</v>
      </c>
      <c r="FL260" s="55" t="n">
        <f aca="false">SUMIF($J8:$J258,$J260,FL$5:FL$255)</f>
        <v>0</v>
      </c>
      <c r="FM260" s="55" t="n">
        <f aca="false">SUMIF($J8:$J258,$J260,FM$5:FM$255)</f>
        <v>0</v>
      </c>
    </row>
    <row r="261" customFormat="false" ht="18.75" hidden="false" customHeight="true" outlineLevel="0" collapsed="false">
      <c r="B261" s="41"/>
      <c r="C261" s="42"/>
      <c r="D261" s="51"/>
      <c r="E261" s="28"/>
      <c r="F261" s="30"/>
      <c r="G261" s="30"/>
      <c r="H261" s="30"/>
      <c r="I261" s="30"/>
      <c r="J261" s="30"/>
      <c r="K261" s="30"/>
      <c r="L261" s="31"/>
      <c r="M261" s="31"/>
      <c r="N261" s="52"/>
      <c r="O261" s="52"/>
      <c r="P261" s="30" t="str">
        <f aca="false">IF($L261&lt;&gt;"",NETWORKDAYS($L261,$M261,休日!$B$4:$B$304),"")</f>
        <v/>
      </c>
      <c r="Q261" s="53"/>
      <c r="R261" s="32" t="str">
        <f aca="false">IF(OR(AND($N261="",$L261&lt;&gt;"",$L261&lt;=$U$1),AND($M261&lt;&gt;"",Q261&lt;100,$M261&lt;=$U$1)),"遅延","")</f>
        <v/>
      </c>
      <c r="S261" s="32"/>
      <c r="T261" s="32"/>
      <c r="U261" s="54"/>
      <c r="V261" s="55" t="n">
        <f aca="false">SUMIF($J9:$J259,$J261,V$5:V$255)</f>
        <v>0</v>
      </c>
      <c r="W261" s="55" t="n">
        <f aca="false">SUMIF($J9:$J259,$J261,W$5:W$255)</f>
        <v>0</v>
      </c>
      <c r="X261" s="55" t="n">
        <f aca="false">SUMIF($J9:$J259,$J261,X$5:X$255)</f>
        <v>0</v>
      </c>
      <c r="Y261" s="55" t="n">
        <f aca="false">SUMIF($J9:$J259,$J261,Y$5:Y$255)</f>
        <v>0</v>
      </c>
      <c r="Z261" s="55" t="n">
        <f aca="false">SUMIF($J9:$J259,$J261,Z$5:Z$255)</f>
        <v>0</v>
      </c>
      <c r="AA261" s="55" t="n">
        <f aca="false">SUMIF($J9:$J259,$J261,AA$5:AA$255)</f>
        <v>0</v>
      </c>
      <c r="AB261" s="55" t="n">
        <f aca="false">SUMIF($J9:$J259,$J261,AB$5:AB$255)</f>
        <v>0</v>
      </c>
      <c r="AC261" s="55" t="n">
        <f aca="false">SUMIF($J9:$J259,$J261,AC$5:AC$255)</f>
        <v>0</v>
      </c>
      <c r="AD261" s="55" t="n">
        <f aca="false">SUMIF($J9:$J259,$J261,AD$5:AD$255)</f>
        <v>0</v>
      </c>
      <c r="AE261" s="55" t="n">
        <f aca="false">SUMIF($J9:$J259,$J261,AE$5:AE$255)</f>
        <v>0</v>
      </c>
      <c r="AF261" s="55" t="n">
        <f aca="false">SUMIF($J9:$J259,$J261,AF$5:AF$255)</f>
        <v>0</v>
      </c>
      <c r="AG261" s="55" t="n">
        <f aca="false">SUMIF($J9:$J259,$J261,AG$5:AG$255)</f>
        <v>0</v>
      </c>
      <c r="AH261" s="55" t="n">
        <f aca="false">SUMIF($J9:$J259,$J261,AH$5:AH$255)</f>
        <v>0</v>
      </c>
      <c r="AI261" s="55" t="n">
        <f aca="false">SUMIF($J9:$J259,$J261,AI$5:AI$255)</f>
        <v>0</v>
      </c>
      <c r="AJ261" s="55" t="n">
        <f aca="false">SUMIF($J9:$J259,$J261,AJ$5:AJ$255)</f>
        <v>0</v>
      </c>
      <c r="AK261" s="55" t="n">
        <f aca="false">SUMIF($J9:$J259,$J261,AK$5:AK$255)</f>
        <v>0</v>
      </c>
      <c r="AL261" s="55" t="n">
        <f aca="false">SUMIF($J9:$J259,$J261,AL$5:AL$255)</f>
        <v>0</v>
      </c>
      <c r="AM261" s="55" t="n">
        <f aca="false">SUMIF($J9:$J259,$J261,AM$5:AM$255)</f>
        <v>0</v>
      </c>
      <c r="AN261" s="55" t="n">
        <f aca="false">SUMIF($J9:$J259,$J261,AN$5:AN$255)</f>
        <v>0</v>
      </c>
      <c r="AO261" s="55" t="n">
        <f aca="false">SUMIF($J9:$J259,$J261,AO$5:AO$255)</f>
        <v>0</v>
      </c>
      <c r="AP261" s="55" t="n">
        <f aca="false">SUMIF($J9:$J259,$J261,AP$5:AP$255)</f>
        <v>0</v>
      </c>
      <c r="AQ261" s="55" t="n">
        <f aca="false">SUMIF($J9:$J259,$J261,AQ$5:AQ$255)</f>
        <v>0</v>
      </c>
      <c r="AR261" s="55" t="n">
        <f aca="false">SUMIF($J9:$J259,$J261,AR$5:AR$255)</f>
        <v>0</v>
      </c>
      <c r="AS261" s="55" t="n">
        <f aca="false">SUMIF($J9:$J259,$J261,AS$5:AS$255)</f>
        <v>0</v>
      </c>
      <c r="AT261" s="55" t="n">
        <f aca="false">SUMIF($J9:$J259,$J261,AT$5:AT$255)</f>
        <v>0</v>
      </c>
      <c r="AU261" s="55" t="n">
        <f aca="false">SUMIF($J9:$J259,$J261,AU$5:AU$255)</f>
        <v>0</v>
      </c>
      <c r="AV261" s="55" t="n">
        <f aca="false">SUMIF($J9:$J259,$J261,AV$5:AV$255)</f>
        <v>0</v>
      </c>
      <c r="AW261" s="55" t="n">
        <f aca="false">SUMIF($J9:$J259,$J261,AW$5:AW$255)</f>
        <v>0</v>
      </c>
      <c r="AX261" s="55" t="n">
        <f aca="false">SUMIF($J9:$J259,$J261,AX$5:AX$255)</f>
        <v>0</v>
      </c>
      <c r="AY261" s="55" t="n">
        <f aca="false">SUMIF($J9:$J259,$J261,AY$5:AY$255)</f>
        <v>0</v>
      </c>
      <c r="AZ261" s="55" t="n">
        <f aca="false">SUMIF($J9:$J259,$J261,AZ$5:AZ$255)</f>
        <v>0</v>
      </c>
      <c r="BA261" s="55" t="n">
        <f aca="false">SUMIF($J9:$J259,$J261,BA$5:BA$255)</f>
        <v>0</v>
      </c>
      <c r="BB261" s="55" t="n">
        <f aca="false">SUMIF($J9:$J259,$J261,BB$5:BB$255)</f>
        <v>0</v>
      </c>
      <c r="BC261" s="55" t="n">
        <f aca="false">SUMIF($J9:$J259,$J261,BC$5:BC$255)</f>
        <v>0</v>
      </c>
      <c r="BD261" s="55" t="n">
        <f aca="false">SUMIF($J9:$J259,$J261,BD$5:BD$255)</f>
        <v>0</v>
      </c>
      <c r="BE261" s="55" t="n">
        <f aca="false">SUMIF($J9:$J259,$J261,BE$5:BE$255)</f>
        <v>0</v>
      </c>
      <c r="BF261" s="55" t="n">
        <f aca="false">SUMIF($J9:$J259,$J261,BF$5:BF$255)</f>
        <v>0</v>
      </c>
      <c r="BG261" s="55" t="n">
        <f aca="false">SUMIF($J9:$J259,$J261,BG$5:BG$255)</f>
        <v>0</v>
      </c>
      <c r="BH261" s="55" t="n">
        <f aca="false">SUMIF($J9:$J259,$J261,BH$5:BH$255)</f>
        <v>0</v>
      </c>
      <c r="BI261" s="55" t="n">
        <f aca="false">SUMIF($J9:$J259,$J261,BI$5:BI$255)</f>
        <v>0</v>
      </c>
      <c r="BJ261" s="55" t="n">
        <f aca="false">SUMIF($J9:$J259,$J261,BJ$5:BJ$255)</f>
        <v>0</v>
      </c>
      <c r="BK261" s="55" t="n">
        <f aca="false">SUMIF($J9:$J259,$J261,BK$5:BK$255)</f>
        <v>0</v>
      </c>
      <c r="BL261" s="55" t="n">
        <f aca="false">SUMIF($J9:$J259,$J261,BL$5:BL$255)</f>
        <v>0</v>
      </c>
      <c r="BM261" s="55" t="n">
        <f aca="false">SUMIF($J9:$J259,$J261,BM$5:BM$255)</f>
        <v>0</v>
      </c>
      <c r="BN261" s="55" t="n">
        <f aca="false">SUMIF($J9:$J259,$J261,BN$5:BN$255)</f>
        <v>0</v>
      </c>
      <c r="BO261" s="55" t="n">
        <f aca="false">SUMIF($J9:$J259,$J261,BO$5:BO$255)</f>
        <v>0</v>
      </c>
      <c r="BP261" s="55" t="n">
        <f aca="false">SUMIF($J9:$J259,$J261,BP$5:BP$255)</f>
        <v>0</v>
      </c>
      <c r="BQ261" s="55" t="n">
        <f aca="false">SUMIF($J9:$J259,$J261,BQ$5:BQ$255)</f>
        <v>0</v>
      </c>
      <c r="BR261" s="55" t="n">
        <f aca="false">SUMIF($J9:$J259,$J261,BR$5:BR$255)</f>
        <v>0</v>
      </c>
      <c r="BS261" s="55" t="n">
        <f aca="false">SUMIF($J9:$J259,$J261,BS$5:BS$255)</f>
        <v>0</v>
      </c>
      <c r="BT261" s="55" t="n">
        <f aca="false">SUMIF($J9:$J259,$J261,BT$5:BT$255)</f>
        <v>0</v>
      </c>
      <c r="BU261" s="55" t="n">
        <f aca="false">SUMIF($J9:$J259,$J261,BU$5:BU$255)</f>
        <v>0</v>
      </c>
      <c r="BV261" s="55" t="n">
        <f aca="false">SUMIF($J9:$J259,$J261,BV$5:BV$255)</f>
        <v>0</v>
      </c>
      <c r="BW261" s="55" t="n">
        <f aca="false">SUMIF($J9:$J259,$J261,BW$5:BW$255)</f>
        <v>0</v>
      </c>
      <c r="BX261" s="55" t="n">
        <f aca="false">SUMIF($J9:$J259,$J261,BX$5:BX$255)</f>
        <v>0</v>
      </c>
      <c r="BY261" s="55" t="n">
        <f aca="false">SUMIF($J9:$J259,$J261,BY$5:BY$255)</f>
        <v>0</v>
      </c>
      <c r="BZ261" s="55" t="n">
        <f aca="false">SUMIF($J9:$J259,$J261,BZ$5:BZ$255)</f>
        <v>0</v>
      </c>
      <c r="CA261" s="55" t="n">
        <f aca="false">SUMIF($J9:$J259,$J261,CA$5:CA$255)</f>
        <v>0</v>
      </c>
      <c r="CB261" s="55" t="n">
        <f aca="false">SUMIF($J9:$J259,$J261,CB$5:CB$255)</f>
        <v>0</v>
      </c>
      <c r="CC261" s="55" t="n">
        <f aca="false">SUMIF($J9:$J259,$J261,CC$5:CC$255)</f>
        <v>0</v>
      </c>
      <c r="CD261" s="55" t="n">
        <f aca="false">SUMIF($J9:$J259,$J261,CD$5:CD$255)</f>
        <v>0</v>
      </c>
      <c r="CE261" s="55" t="n">
        <f aca="false">SUMIF($J9:$J259,$J261,CE$5:CE$255)</f>
        <v>0</v>
      </c>
      <c r="CF261" s="55" t="n">
        <f aca="false">SUMIF($J9:$J259,$J261,CF$5:CF$255)</f>
        <v>0</v>
      </c>
      <c r="CG261" s="55" t="n">
        <f aca="false">SUMIF($J9:$J259,$J261,CG$5:CG$255)</f>
        <v>0</v>
      </c>
      <c r="CH261" s="55" t="n">
        <f aca="false">SUMIF($J9:$J259,$J261,CH$5:CH$255)</f>
        <v>0</v>
      </c>
      <c r="CI261" s="55" t="n">
        <f aca="false">SUMIF($J9:$J259,$J261,CI$5:CI$255)</f>
        <v>0</v>
      </c>
      <c r="CJ261" s="55" t="n">
        <f aca="false">SUMIF($J9:$J259,$J261,CJ$5:CJ$255)</f>
        <v>0</v>
      </c>
      <c r="CK261" s="55" t="n">
        <f aca="false">SUMIF($J9:$J259,$J261,CK$5:CK$255)</f>
        <v>0</v>
      </c>
      <c r="CL261" s="55" t="n">
        <f aca="false">SUMIF($J9:$J259,$J261,CL$5:CL$255)</f>
        <v>0</v>
      </c>
      <c r="CM261" s="55" t="n">
        <f aca="false">SUMIF($J9:$J259,$J261,CM$5:CM$255)</f>
        <v>0</v>
      </c>
      <c r="CN261" s="55" t="n">
        <f aca="false">SUMIF($J9:$J259,$J261,CN$5:CN$255)</f>
        <v>0</v>
      </c>
      <c r="CO261" s="55" t="n">
        <f aca="false">SUMIF($J9:$J259,$J261,CO$5:CO$255)</f>
        <v>0</v>
      </c>
      <c r="CP261" s="55" t="n">
        <f aca="false">SUMIF($J9:$J259,$J261,CP$5:CP$255)</f>
        <v>0</v>
      </c>
      <c r="CQ261" s="55" t="n">
        <f aca="false">SUMIF($J9:$J259,$J261,CQ$5:CQ$255)</f>
        <v>0</v>
      </c>
      <c r="CR261" s="55" t="n">
        <f aca="false">SUMIF($J9:$J259,$J261,CR$5:CR$255)</f>
        <v>0</v>
      </c>
      <c r="CS261" s="55" t="n">
        <f aca="false">SUMIF($J9:$J259,$J261,CS$5:CS$255)</f>
        <v>0</v>
      </c>
      <c r="CT261" s="55" t="n">
        <f aca="false">SUMIF($J9:$J259,$J261,CT$5:CT$255)</f>
        <v>0</v>
      </c>
      <c r="CU261" s="55" t="n">
        <f aca="false">SUMIF($J9:$J259,$J261,CU$5:CU$255)</f>
        <v>0</v>
      </c>
      <c r="CV261" s="55" t="n">
        <f aca="false">SUMIF($J9:$J259,$J261,CV$5:CV$255)</f>
        <v>0</v>
      </c>
      <c r="CW261" s="55" t="n">
        <f aca="false">SUMIF($J9:$J259,$J261,CW$5:CW$255)</f>
        <v>0</v>
      </c>
      <c r="CX261" s="55" t="n">
        <f aca="false">SUMIF($J9:$J259,$J261,CX$5:CX$255)</f>
        <v>0</v>
      </c>
      <c r="CY261" s="55" t="n">
        <f aca="false">SUMIF($J9:$J259,$J261,CY$5:CY$255)</f>
        <v>0</v>
      </c>
      <c r="CZ261" s="55" t="n">
        <f aca="false">SUMIF($J9:$J259,$J261,CZ$5:CZ$255)</f>
        <v>0</v>
      </c>
      <c r="DA261" s="55" t="n">
        <f aca="false">SUMIF($J9:$J259,$J261,DA$5:DA$255)</f>
        <v>0</v>
      </c>
      <c r="DB261" s="55" t="n">
        <f aca="false">SUMIF($J9:$J259,$J261,DB$5:DB$255)</f>
        <v>0</v>
      </c>
      <c r="DC261" s="55" t="n">
        <f aca="false">SUMIF($J9:$J259,$J261,DC$5:DC$255)</f>
        <v>0</v>
      </c>
      <c r="DD261" s="55" t="n">
        <f aca="false">SUMIF($J9:$J259,$J261,DD$5:DD$255)</f>
        <v>0</v>
      </c>
      <c r="DE261" s="55" t="n">
        <f aca="false">SUMIF($J9:$J259,$J261,DE$5:DE$255)</f>
        <v>0</v>
      </c>
      <c r="DF261" s="55" t="n">
        <f aca="false">SUMIF($J9:$J259,$J261,DF$5:DF$255)</f>
        <v>0</v>
      </c>
      <c r="DG261" s="55" t="n">
        <f aca="false">SUMIF($J9:$J259,$J261,DG$5:DG$255)</f>
        <v>0</v>
      </c>
      <c r="DH261" s="55" t="n">
        <f aca="false">SUMIF($J9:$J259,$J261,DH$5:DH$255)</f>
        <v>0</v>
      </c>
      <c r="DI261" s="55" t="n">
        <f aca="false">SUMIF($J9:$J259,$J261,DI$5:DI$255)</f>
        <v>0</v>
      </c>
      <c r="DJ261" s="55" t="n">
        <f aca="false">SUMIF($J9:$J259,$J261,DJ$5:DJ$255)</f>
        <v>0</v>
      </c>
      <c r="DK261" s="55" t="n">
        <f aca="false">SUMIF($J9:$J259,$J261,DK$5:DK$255)</f>
        <v>0</v>
      </c>
      <c r="DL261" s="55" t="n">
        <f aca="false">SUMIF($J9:$J259,$J261,DL$5:DL$255)</f>
        <v>0</v>
      </c>
      <c r="DM261" s="55" t="n">
        <f aca="false">SUMIF($J9:$J259,$J261,DM$5:DM$255)</f>
        <v>0</v>
      </c>
      <c r="DN261" s="55" t="n">
        <f aca="false">SUMIF($J9:$J259,$J261,DN$5:DN$255)</f>
        <v>0</v>
      </c>
      <c r="DO261" s="55" t="n">
        <f aca="false">SUMIF($J9:$J259,$J261,DO$5:DO$255)</f>
        <v>0</v>
      </c>
      <c r="DP261" s="55" t="n">
        <f aca="false">SUMIF($J9:$J259,$J261,DP$5:DP$255)</f>
        <v>0</v>
      </c>
      <c r="DQ261" s="55" t="n">
        <f aca="false">SUMIF($J9:$J259,$J261,DQ$5:DQ$255)</f>
        <v>0</v>
      </c>
      <c r="DR261" s="55" t="n">
        <f aca="false">SUMIF($J9:$J259,$J261,DR$5:DR$255)</f>
        <v>0</v>
      </c>
      <c r="DS261" s="55" t="n">
        <f aca="false">SUMIF($J9:$J259,$J261,DS$5:DS$255)</f>
        <v>0</v>
      </c>
      <c r="DT261" s="55" t="n">
        <f aca="false">SUMIF($J9:$J259,$J261,DT$5:DT$255)</f>
        <v>0</v>
      </c>
      <c r="DU261" s="55" t="n">
        <f aca="false">SUMIF($J9:$J259,$J261,DU$5:DU$255)</f>
        <v>0</v>
      </c>
      <c r="DV261" s="55" t="n">
        <f aca="false">SUMIF($J9:$J259,$J261,DV$5:DV$255)</f>
        <v>0</v>
      </c>
      <c r="DW261" s="55" t="n">
        <f aca="false">SUMIF($J9:$J259,$J261,DW$5:DW$255)</f>
        <v>0</v>
      </c>
      <c r="DX261" s="55" t="n">
        <f aca="false">SUMIF($J9:$J259,$J261,DX$5:DX$255)</f>
        <v>0</v>
      </c>
      <c r="DY261" s="55" t="n">
        <f aca="false">SUMIF($J9:$J259,$J261,DY$5:DY$255)</f>
        <v>0</v>
      </c>
      <c r="DZ261" s="55" t="n">
        <f aca="false">SUMIF($J9:$J259,$J261,DZ$5:DZ$255)</f>
        <v>0</v>
      </c>
      <c r="EA261" s="55" t="n">
        <f aca="false">SUMIF($J9:$J259,$J261,EA$5:EA$255)</f>
        <v>0</v>
      </c>
      <c r="EB261" s="55" t="n">
        <f aca="false">SUMIF($J9:$J259,$J261,EB$5:EB$255)</f>
        <v>0</v>
      </c>
      <c r="EC261" s="55" t="n">
        <f aca="false">SUMIF($J9:$J259,$J261,EC$5:EC$255)</f>
        <v>0</v>
      </c>
      <c r="ED261" s="55" t="n">
        <f aca="false">SUMIF($J9:$J259,$J261,ED$5:ED$255)</f>
        <v>0</v>
      </c>
      <c r="EE261" s="55" t="n">
        <f aca="false">SUMIF($J9:$J259,$J261,EE$5:EE$255)</f>
        <v>0</v>
      </c>
      <c r="EF261" s="55" t="n">
        <f aca="false">SUMIF($J9:$J259,$J261,EF$5:EF$255)</f>
        <v>0</v>
      </c>
      <c r="EG261" s="55" t="n">
        <f aca="false">SUMIF($J9:$J259,$J261,EG$5:EG$255)</f>
        <v>0</v>
      </c>
      <c r="EH261" s="55" t="n">
        <f aca="false">SUMIF($J9:$J259,$J261,EH$5:EH$255)</f>
        <v>0</v>
      </c>
      <c r="EI261" s="55" t="n">
        <f aca="false">SUMIF($J9:$J259,$J261,EI$5:EI$255)</f>
        <v>0</v>
      </c>
      <c r="EJ261" s="55" t="n">
        <f aca="false">SUMIF($J9:$J259,$J261,EJ$5:EJ$255)</f>
        <v>0</v>
      </c>
      <c r="EK261" s="55" t="n">
        <f aca="false">SUMIF($J9:$J259,$J261,EK$5:EK$255)</f>
        <v>0</v>
      </c>
      <c r="EL261" s="55" t="n">
        <f aca="false">SUMIF($J9:$J259,$J261,EL$5:EL$255)</f>
        <v>0</v>
      </c>
      <c r="EM261" s="55" t="n">
        <f aca="false">SUMIF($J9:$J259,$J261,EM$5:EM$255)</f>
        <v>0</v>
      </c>
      <c r="EN261" s="55" t="n">
        <f aca="false">SUMIF($J9:$J259,$J261,EN$5:EN$255)</f>
        <v>0</v>
      </c>
      <c r="EO261" s="55" t="n">
        <f aca="false">SUMIF($J9:$J259,$J261,EO$5:EO$255)</f>
        <v>0</v>
      </c>
      <c r="EP261" s="55" t="n">
        <f aca="false">SUMIF($J9:$J259,$J261,EP$5:EP$255)</f>
        <v>0</v>
      </c>
      <c r="EQ261" s="55" t="n">
        <f aca="false">SUMIF($J9:$J259,$J261,EQ$5:EQ$255)</f>
        <v>0</v>
      </c>
      <c r="ER261" s="55" t="n">
        <f aca="false">SUMIF($J9:$J259,$J261,ER$5:ER$255)</f>
        <v>0</v>
      </c>
      <c r="ES261" s="55" t="n">
        <f aca="false">SUMIF($J9:$J259,$J261,ES$5:ES$255)</f>
        <v>0</v>
      </c>
      <c r="ET261" s="55" t="n">
        <f aca="false">SUMIF($J9:$J259,$J261,ET$5:ET$255)</f>
        <v>0</v>
      </c>
      <c r="EU261" s="55" t="n">
        <f aca="false">SUMIF($J9:$J259,$J261,EU$5:EU$255)</f>
        <v>0</v>
      </c>
      <c r="EV261" s="55" t="n">
        <f aca="false">SUMIF($J9:$J259,$J261,EV$5:EV$255)</f>
        <v>0</v>
      </c>
      <c r="EW261" s="55" t="n">
        <f aca="false">SUMIF($J9:$J259,$J261,EW$5:EW$255)</f>
        <v>0</v>
      </c>
      <c r="EX261" s="55" t="n">
        <f aca="false">SUMIF($J9:$J259,$J261,EX$5:EX$255)</f>
        <v>0</v>
      </c>
      <c r="EY261" s="55" t="n">
        <f aca="false">SUMIF($J9:$J259,$J261,EY$5:EY$255)</f>
        <v>0</v>
      </c>
      <c r="EZ261" s="55" t="n">
        <f aca="false">SUMIF($J9:$J259,$J261,EZ$5:EZ$255)</f>
        <v>0</v>
      </c>
      <c r="FA261" s="55" t="n">
        <f aca="false">SUMIF($J9:$J259,$J261,FA$5:FA$255)</f>
        <v>0</v>
      </c>
      <c r="FB261" s="55" t="n">
        <f aca="false">SUMIF($J9:$J259,$J261,FB$5:FB$255)</f>
        <v>0</v>
      </c>
      <c r="FC261" s="55" t="n">
        <f aca="false">SUMIF($J9:$J259,$J261,FC$5:FC$255)</f>
        <v>0</v>
      </c>
      <c r="FD261" s="55" t="n">
        <f aca="false">SUMIF($J9:$J259,$J261,FD$5:FD$255)</f>
        <v>0</v>
      </c>
      <c r="FE261" s="55" t="n">
        <f aca="false">SUMIF($J9:$J259,$J261,FE$5:FE$255)</f>
        <v>0</v>
      </c>
      <c r="FF261" s="55" t="n">
        <f aca="false">SUMIF($J9:$J259,$J261,FF$5:FF$255)</f>
        <v>0</v>
      </c>
      <c r="FG261" s="55" t="n">
        <f aca="false">SUMIF($J9:$J259,$J261,FG$5:FG$255)</f>
        <v>0</v>
      </c>
      <c r="FH261" s="55" t="n">
        <f aca="false">SUMIF($J9:$J259,$J261,FH$5:FH$255)</f>
        <v>0</v>
      </c>
      <c r="FI261" s="55" t="n">
        <f aca="false">SUMIF($J9:$J259,$J261,FI$5:FI$255)</f>
        <v>0</v>
      </c>
      <c r="FJ261" s="55" t="n">
        <f aca="false">SUMIF($J9:$J259,$J261,FJ$5:FJ$255)</f>
        <v>0</v>
      </c>
      <c r="FK261" s="55" t="n">
        <f aca="false">SUMIF($J9:$J259,$J261,FK$5:FK$255)</f>
        <v>0</v>
      </c>
      <c r="FL261" s="55" t="n">
        <f aca="false">SUMIF($J9:$J259,$J261,FL$5:FL$255)</f>
        <v>0</v>
      </c>
      <c r="FM261" s="55" t="n">
        <f aca="false">SUMIF($J9:$J259,$J261,FM$5:FM$255)</f>
        <v>0</v>
      </c>
    </row>
    <row r="262" customFormat="false" ht="18.75" hidden="false" customHeight="true" outlineLevel="0" collapsed="false">
      <c r="B262" s="41"/>
      <c r="C262" s="42"/>
      <c r="D262" s="51"/>
      <c r="E262" s="28"/>
      <c r="F262" s="30"/>
      <c r="G262" s="30"/>
      <c r="H262" s="30"/>
      <c r="I262" s="30"/>
      <c r="J262" s="30"/>
      <c r="K262" s="30"/>
      <c r="L262" s="31"/>
      <c r="M262" s="31"/>
      <c r="N262" s="52"/>
      <c r="O262" s="52"/>
      <c r="P262" s="30" t="str">
        <f aca="false">IF($L262&lt;&gt;"",NETWORKDAYS($L262,$M262,休日!$B$4:$B$304),"")</f>
        <v/>
      </c>
      <c r="Q262" s="53"/>
      <c r="R262" s="32" t="str">
        <f aca="false">IF(OR(AND($N262="",$L262&lt;&gt;"",$L262&lt;=$U$1),AND($M262&lt;&gt;"",Q262&lt;100,$M262&lt;=$U$1)),"遅延","")</f>
        <v/>
      </c>
      <c r="S262" s="32"/>
      <c r="T262" s="32"/>
      <c r="U262" s="54"/>
      <c r="V262" s="55" t="n">
        <f aca="false">SUMIF($J10:$J260,$J262,V$5:V$255)</f>
        <v>0</v>
      </c>
      <c r="W262" s="55" t="n">
        <f aca="false">SUMIF($J10:$J260,$J262,W$5:W$255)</f>
        <v>0</v>
      </c>
      <c r="X262" s="55" t="n">
        <f aca="false">SUMIF($J10:$J260,$J262,X$5:X$255)</f>
        <v>0</v>
      </c>
      <c r="Y262" s="55" t="n">
        <f aca="false">SUMIF($J10:$J260,$J262,Y$5:Y$255)</f>
        <v>0</v>
      </c>
      <c r="Z262" s="55" t="n">
        <f aca="false">SUMIF($J10:$J260,$J262,Z$5:Z$255)</f>
        <v>0</v>
      </c>
      <c r="AA262" s="55" t="n">
        <f aca="false">SUMIF($J10:$J260,$J262,AA$5:AA$255)</f>
        <v>0</v>
      </c>
      <c r="AB262" s="55" t="n">
        <f aca="false">SUMIF($J10:$J260,$J262,AB$5:AB$255)</f>
        <v>0</v>
      </c>
      <c r="AC262" s="55" t="n">
        <f aca="false">SUMIF($J10:$J260,$J262,AC$5:AC$255)</f>
        <v>0</v>
      </c>
      <c r="AD262" s="55" t="n">
        <f aca="false">SUMIF($J10:$J260,$J262,AD$5:AD$255)</f>
        <v>0</v>
      </c>
      <c r="AE262" s="55" t="n">
        <f aca="false">SUMIF($J10:$J260,$J262,AE$5:AE$255)</f>
        <v>0</v>
      </c>
      <c r="AF262" s="55" t="n">
        <f aca="false">SUMIF($J10:$J260,$J262,AF$5:AF$255)</f>
        <v>0</v>
      </c>
      <c r="AG262" s="55" t="n">
        <f aca="false">SUMIF($J10:$J260,$J262,AG$5:AG$255)</f>
        <v>0</v>
      </c>
      <c r="AH262" s="55" t="n">
        <f aca="false">SUMIF($J10:$J260,$J262,AH$5:AH$255)</f>
        <v>0</v>
      </c>
      <c r="AI262" s="55" t="n">
        <f aca="false">SUMIF($J10:$J260,$J262,AI$5:AI$255)</f>
        <v>0</v>
      </c>
      <c r="AJ262" s="55" t="n">
        <f aca="false">SUMIF($J10:$J260,$J262,AJ$5:AJ$255)</f>
        <v>0</v>
      </c>
      <c r="AK262" s="55" t="n">
        <f aca="false">SUMIF($J10:$J260,$J262,AK$5:AK$255)</f>
        <v>0</v>
      </c>
      <c r="AL262" s="55" t="n">
        <f aca="false">SUMIF($J10:$J260,$J262,AL$5:AL$255)</f>
        <v>0</v>
      </c>
      <c r="AM262" s="55" t="n">
        <f aca="false">SUMIF($J10:$J260,$J262,AM$5:AM$255)</f>
        <v>0</v>
      </c>
      <c r="AN262" s="55" t="n">
        <f aca="false">SUMIF($J10:$J260,$J262,AN$5:AN$255)</f>
        <v>0</v>
      </c>
      <c r="AO262" s="55" t="n">
        <f aca="false">SUMIF($J10:$J260,$J262,AO$5:AO$255)</f>
        <v>0</v>
      </c>
      <c r="AP262" s="55" t="n">
        <f aca="false">SUMIF($J10:$J260,$J262,AP$5:AP$255)</f>
        <v>0</v>
      </c>
      <c r="AQ262" s="55" t="n">
        <f aca="false">SUMIF($J10:$J260,$J262,AQ$5:AQ$255)</f>
        <v>0</v>
      </c>
      <c r="AR262" s="55" t="n">
        <f aca="false">SUMIF($J10:$J260,$J262,AR$5:AR$255)</f>
        <v>0</v>
      </c>
      <c r="AS262" s="55" t="n">
        <f aca="false">SUMIF($J10:$J260,$J262,AS$5:AS$255)</f>
        <v>0</v>
      </c>
      <c r="AT262" s="55" t="n">
        <f aca="false">SUMIF($J10:$J260,$J262,AT$5:AT$255)</f>
        <v>0</v>
      </c>
      <c r="AU262" s="55" t="n">
        <f aca="false">SUMIF($J10:$J260,$J262,AU$5:AU$255)</f>
        <v>0</v>
      </c>
      <c r="AV262" s="55" t="n">
        <f aca="false">SUMIF($J10:$J260,$J262,AV$5:AV$255)</f>
        <v>0</v>
      </c>
      <c r="AW262" s="55" t="n">
        <f aca="false">SUMIF($J10:$J260,$J262,AW$5:AW$255)</f>
        <v>0</v>
      </c>
      <c r="AX262" s="55" t="n">
        <f aca="false">SUMIF($J10:$J260,$J262,AX$5:AX$255)</f>
        <v>0</v>
      </c>
      <c r="AY262" s="55" t="n">
        <f aca="false">SUMIF($J10:$J260,$J262,AY$5:AY$255)</f>
        <v>0</v>
      </c>
      <c r="AZ262" s="55" t="n">
        <f aca="false">SUMIF($J10:$J260,$J262,AZ$5:AZ$255)</f>
        <v>0</v>
      </c>
      <c r="BA262" s="55" t="n">
        <f aca="false">SUMIF($J10:$J260,$J262,BA$5:BA$255)</f>
        <v>0</v>
      </c>
      <c r="BB262" s="55" t="n">
        <f aca="false">SUMIF($J10:$J260,$J262,BB$5:BB$255)</f>
        <v>0</v>
      </c>
      <c r="BC262" s="55" t="n">
        <f aca="false">SUMIF($J10:$J260,$J262,BC$5:BC$255)</f>
        <v>0</v>
      </c>
      <c r="BD262" s="55" t="n">
        <f aca="false">SUMIF($J10:$J260,$J262,BD$5:BD$255)</f>
        <v>0</v>
      </c>
      <c r="BE262" s="55" t="n">
        <f aca="false">SUMIF($J10:$J260,$J262,BE$5:BE$255)</f>
        <v>0</v>
      </c>
      <c r="BF262" s="55" t="n">
        <f aca="false">SUMIF($J10:$J260,$J262,BF$5:BF$255)</f>
        <v>0</v>
      </c>
      <c r="BG262" s="55" t="n">
        <f aca="false">SUMIF($J10:$J260,$J262,BG$5:BG$255)</f>
        <v>0</v>
      </c>
      <c r="BH262" s="55" t="n">
        <f aca="false">SUMIF($J10:$J260,$J262,BH$5:BH$255)</f>
        <v>0</v>
      </c>
      <c r="BI262" s="55" t="n">
        <f aca="false">SUMIF($J10:$J260,$J262,BI$5:BI$255)</f>
        <v>0</v>
      </c>
      <c r="BJ262" s="55" t="n">
        <f aca="false">SUMIF($J10:$J260,$J262,BJ$5:BJ$255)</f>
        <v>0</v>
      </c>
      <c r="BK262" s="55" t="n">
        <f aca="false">SUMIF($J10:$J260,$J262,BK$5:BK$255)</f>
        <v>0</v>
      </c>
      <c r="BL262" s="55" t="n">
        <f aca="false">SUMIF($J10:$J260,$J262,BL$5:BL$255)</f>
        <v>0</v>
      </c>
      <c r="BM262" s="55" t="n">
        <f aca="false">SUMIF($J10:$J260,$J262,BM$5:BM$255)</f>
        <v>0</v>
      </c>
      <c r="BN262" s="55" t="n">
        <f aca="false">SUMIF($J10:$J260,$J262,BN$5:BN$255)</f>
        <v>0</v>
      </c>
      <c r="BO262" s="55" t="n">
        <f aca="false">SUMIF($J10:$J260,$J262,BO$5:BO$255)</f>
        <v>0</v>
      </c>
      <c r="BP262" s="55" t="n">
        <f aca="false">SUMIF($J10:$J260,$J262,BP$5:BP$255)</f>
        <v>0</v>
      </c>
      <c r="BQ262" s="55" t="n">
        <f aca="false">SUMIF($J10:$J260,$J262,BQ$5:BQ$255)</f>
        <v>0</v>
      </c>
      <c r="BR262" s="55" t="n">
        <f aca="false">SUMIF($J10:$J260,$J262,BR$5:BR$255)</f>
        <v>0</v>
      </c>
      <c r="BS262" s="55" t="n">
        <f aca="false">SUMIF($J10:$J260,$J262,BS$5:BS$255)</f>
        <v>0</v>
      </c>
      <c r="BT262" s="55" t="n">
        <f aca="false">SUMIF($J10:$J260,$J262,BT$5:BT$255)</f>
        <v>0</v>
      </c>
      <c r="BU262" s="55" t="n">
        <f aca="false">SUMIF($J10:$J260,$J262,BU$5:BU$255)</f>
        <v>0</v>
      </c>
      <c r="BV262" s="55" t="n">
        <f aca="false">SUMIF($J10:$J260,$J262,BV$5:BV$255)</f>
        <v>0</v>
      </c>
      <c r="BW262" s="55" t="n">
        <f aca="false">SUMIF($J10:$J260,$J262,BW$5:BW$255)</f>
        <v>0</v>
      </c>
      <c r="BX262" s="55" t="n">
        <f aca="false">SUMIF($J10:$J260,$J262,BX$5:BX$255)</f>
        <v>0</v>
      </c>
      <c r="BY262" s="55" t="n">
        <f aca="false">SUMIF($J10:$J260,$J262,BY$5:BY$255)</f>
        <v>0</v>
      </c>
      <c r="BZ262" s="55" t="n">
        <f aca="false">SUMIF($J10:$J260,$J262,BZ$5:BZ$255)</f>
        <v>0</v>
      </c>
      <c r="CA262" s="55" t="n">
        <f aca="false">SUMIF($J10:$J260,$J262,CA$5:CA$255)</f>
        <v>0</v>
      </c>
      <c r="CB262" s="55" t="n">
        <f aca="false">SUMIF($J10:$J260,$J262,CB$5:CB$255)</f>
        <v>0</v>
      </c>
      <c r="CC262" s="55" t="n">
        <f aca="false">SUMIF($J10:$J260,$J262,CC$5:CC$255)</f>
        <v>0</v>
      </c>
      <c r="CD262" s="55" t="n">
        <f aca="false">SUMIF($J10:$J260,$J262,CD$5:CD$255)</f>
        <v>0</v>
      </c>
      <c r="CE262" s="55" t="n">
        <f aca="false">SUMIF($J10:$J260,$J262,CE$5:CE$255)</f>
        <v>0</v>
      </c>
      <c r="CF262" s="55" t="n">
        <f aca="false">SUMIF($J10:$J260,$J262,CF$5:CF$255)</f>
        <v>0</v>
      </c>
      <c r="CG262" s="55" t="n">
        <f aca="false">SUMIF($J10:$J260,$J262,CG$5:CG$255)</f>
        <v>0</v>
      </c>
      <c r="CH262" s="55" t="n">
        <f aca="false">SUMIF($J10:$J260,$J262,CH$5:CH$255)</f>
        <v>0</v>
      </c>
      <c r="CI262" s="55" t="n">
        <f aca="false">SUMIF($J10:$J260,$J262,CI$5:CI$255)</f>
        <v>0</v>
      </c>
      <c r="CJ262" s="55" t="n">
        <f aca="false">SUMIF($J10:$J260,$J262,CJ$5:CJ$255)</f>
        <v>0</v>
      </c>
      <c r="CK262" s="55" t="n">
        <f aca="false">SUMIF($J10:$J260,$J262,CK$5:CK$255)</f>
        <v>0</v>
      </c>
      <c r="CL262" s="55" t="n">
        <f aca="false">SUMIF($J10:$J260,$J262,CL$5:CL$255)</f>
        <v>0</v>
      </c>
      <c r="CM262" s="55" t="n">
        <f aca="false">SUMIF($J10:$J260,$J262,CM$5:CM$255)</f>
        <v>0</v>
      </c>
      <c r="CN262" s="55" t="n">
        <f aca="false">SUMIF($J10:$J260,$J262,CN$5:CN$255)</f>
        <v>0</v>
      </c>
      <c r="CO262" s="55" t="n">
        <f aca="false">SUMIF($J10:$J260,$J262,CO$5:CO$255)</f>
        <v>0</v>
      </c>
      <c r="CP262" s="55" t="n">
        <f aca="false">SUMIF($J10:$J260,$J262,CP$5:CP$255)</f>
        <v>0</v>
      </c>
      <c r="CQ262" s="55" t="n">
        <f aca="false">SUMIF($J10:$J260,$J262,CQ$5:CQ$255)</f>
        <v>0</v>
      </c>
      <c r="CR262" s="55" t="n">
        <f aca="false">SUMIF($J10:$J260,$J262,CR$5:CR$255)</f>
        <v>0</v>
      </c>
      <c r="CS262" s="55" t="n">
        <f aca="false">SUMIF($J10:$J260,$J262,CS$5:CS$255)</f>
        <v>0</v>
      </c>
      <c r="CT262" s="55" t="n">
        <f aca="false">SUMIF($J10:$J260,$J262,CT$5:CT$255)</f>
        <v>0</v>
      </c>
      <c r="CU262" s="55" t="n">
        <f aca="false">SUMIF($J10:$J260,$J262,CU$5:CU$255)</f>
        <v>0</v>
      </c>
      <c r="CV262" s="55" t="n">
        <f aca="false">SUMIF($J10:$J260,$J262,CV$5:CV$255)</f>
        <v>0</v>
      </c>
      <c r="CW262" s="55" t="n">
        <f aca="false">SUMIF($J10:$J260,$J262,CW$5:CW$255)</f>
        <v>0</v>
      </c>
      <c r="CX262" s="55" t="n">
        <f aca="false">SUMIF($J10:$J260,$J262,CX$5:CX$255)</f>
        <v>0</v>
      </c>
      <c r="CY262" s="55" t="n">
        <f aca="false">SUMIF($J10:$J260,$J262,CY$5:CY$255)</f>
        <v>0</v>
      </c>
      <c r="CZ262" s="55" t="n">
        <f aca="false">SUMIF($J10:$J260,$J262,CZ$5:CZ$255)</f>
        <v>0</v>
      </c>
      <c r="DA262" s="55" t="n">
        <f aca="false">SUMIF($J10:$J260,$J262,DA$5:DA$255)</f>
        <v>0</v>
      </c>
      <c r="DB262" s="55" t="n">
        <f aca="false">SUMIF($J10:$J260,$J262,DB$5:DB$255)</f>
        <v>0</v>
      </c>
      <c r="DC262" s="55" t="n">
        <f aca="false">SUMIF($J10:$J260,$J262,DC$5:DC$255)</f>
        <v>0</v>
      </c>
      <c r="DD262" s="55" t="n">
        <f aca="false">SUMIF($J10:$J260,$J262,DD$5:DD$255)</f>
        <v>0</v>
      </c>
      <c r="DE262" s="55" t="n">
        <f aca="false">SUMIF($J10:$J260,$J262,DE$5:DE$255)</f>
        <v>0</v>
      </c>
      <c r="DF262" s="55" t="n">
        <f aca="false">SUMIF($J10:$J260,$J262,DF$5:DF$255)</f>
        <v>0</v>
      </c>
      <c r="DG262" s="55" t="n">
        <f aca="false">SUMIF($J10:$J260,$J262,DG$5:DG$255)</f>
        <v>0</v>
      </c>
      <c r="DH262" s="55" t="n">
        <f aca="false">SUMIF($J10:$J260,$J262,DH$5:DH$255)</f>
        <v>0</v>
      </c>
      <c r="DI262" s="55" t="n">
        <f aca="false">SUMIF($J10:$J260,$J262,DI$5:DI$255)</f>
        <v>0</v>
      </c>
      <c r="DJ262" s="55" t="n">
        <f aca="false">SUMIF($J10:$J260,$J262,DJ$5:DJ$255)</f>
        <v>0</v>
      </c>
      <c r="DK262" s="55" t="n">
        <f aca="false">SUMIF($J10:$J260,$J262,DK$5:DK$255)</f>
        <v>0</v>
      </c>
      <c r="DL262" s="55" t="n">
        <f aca="false">SUMIF($J10:$J260,$J262,DL$5:DL$255)</f>
        <v>0</v>
      </c>
      <c r="DM262" s="55" t="n">
        <f aca="false">SUMIF($J10:$J260,$J262,DM$5:DM$255)</f>
        <v>0</v>
      </c>
      <c r="DN262" s="55" t="n">
        <f aca="false">SUMIF($J10:$J260,$J262,DN$5:DN$255)</f>
        <v>0</v>
      </c>
      <c r="DO262" s="55" t="n">
        <f aca="false">SUMIF($J10:$J260,$J262,DO$5:DO$255)</f>
        <v>0</v>
      </c>
      <c r="DP262" s="55" t="n">
        <f aca="false">SUMIF($J10:$J260,$J262,DP$5:DP$255)</f>
        <v>0</v>
      </c>
      <c r="DQ262" s="55" t="n">
        <f aca="false">SUMIF($J10:$J260,$J262,DQ$5:DQ$255)</f>
        <v>0</v>
      </c>
      <c r="DR262" s="55" t="n">
        <f aca="false">SUMIF($J10:$J260,$J262,DR$5:DR$255)</f>
        <v>0</v>
      </c>
      <c r="DS262" s="55" t="n">
        <f aca="false">SUMIF($J10:$J260,$J262,DS$5:DS$255)</f>
        <v>0</v>
      </c>
      <c r="DT262" s="55" t="n">
        <f aca="false">SUMIF($J10:$J260,$J262,DT$5:DT$255)</f>
        <v>0</v>
      </c>
      <c r="DU262" s="55" t="n">
        <f aca="false">SUMIF($J10:$J260,$J262,DU$5:DU$255)</f>
        <v>0</v>
      </c>
      <c r="DV262" s="55" t="n">
        <f aca="false">SUMIF($J10:$J260,$J262,DV$5:DV$255)</f>
        <v>0</v>
      </c>
      <c r="DW262" s="55" t="n">
        <f aca="false">SUMIF($J10:$J260,$J262,DW$5:DW$255)</f>
        <v>0</v>
      </c>
      <c r="DX262" s="55" t="n">
        <f aca="false">SUMIF($J10:$J260,$J262,DX$5:DX$255)</f>
        <v>0</v>
      </c>
      <c r="DY262" s="55" t="n">
        <f aca="false">SUMIF($J10:$J260,$J262,DY$5:DY$255)</f>
        <v>0</v>
      </c>
      <c r="DZ262" s="55" t="n">
        <f aca="false">SUMIF($J10:$J260,$J262,DZ$5:DZ$255)</f>
        <v>0</v>
      </c>
      <c r="EA262" s="55" t="n">
        <f aca="false">SUMIF($J10:$J260,$J262,EA$5:EA$255)</f>
        <v>0</v>
      </c>
      <c r="EB262" s="55" t="n">
        <f aca="false">SUMIF($J10:$J260,$J262,EB$5:EB$255)</f>
        <v>0</v>
      </c>
      <c r="EC262" s="55" t="n">
        <f aca="false">SUMIF($J10:$J260,$J262,EC$5:EC$255)</f>
        <v>0</v>
      </c>
      <c r="ED262" s="55" t="n">
        <f aca="false">SUMIF($J10:$J260,$J262,ED$5:ED$255)</f>
        <v>0</v>
      </c>
      <c r="EE262" s="55" t="n">
        <f aca="false">SUMIF($J10:$J260,$J262,EE$5:EE$255)</f>
        <v>0</v>
      </c>
      <c r="EF262" s="55" t="n">
        <f aca="false">SUMIF($J10:$J260,$J262,EF$5:EF$255)</f>
        <v>0</v>
      </c>
      <c r="EG262" s="55" t="n">
        <f aca="false">SUMIF($J10:$J260,$J262,EG$5:EG$255)</f>
        <v>0</v>
      </c>
      <c r="EH262" s="55" t="n">
        <f aca="false">SUMIF($J10:$J260,$J262,EH$5:EH$255)</f>
        <v>0</v>
      </c>
      <c r="EI262" s="55" t="n">
        <f aca="false">SUMIF($J10:$J260,$J262,EI$5:EI$255)</f>
        <v>0</v>
      </c>
      <c r="EJ262" s="55" t="n">
        <f aca="false">SUMIF($J10:$J260,$J262,EJ$5:EJ$255)</f>
        <v>0</v>
      </c>
      <c r="EK262" s="55" t="n">
        <f aca="false">SUMIF($J10:$J260,$J262,EK$5:EK$255)</f>
        <v>0</v>
      </c>
      <c r="EL262" s="55" t="n">
        <f aca="false">SUMIF($J10:$J260,$J262,EL$5:EL$255)</f>
        <v>0</v>
      </c>
      <c r="EM262" s="55" t="n">
        <f aca="false">SUMIF($J10:$J260,$J262,EM$5:EM$255)</f>
        <v>0</v>
      </c>
      <c r="EN262" s="55" t="n">
        <f aca="false">SUMIF($J10:$J260,$J262,EN$5:EN$255)</f>
        <v>0</v>
      </c>
      <c r="EO262" s="55" t="n">
        <f aca="false">SUMIF($J10:$J260,$J262,EO$5:EO$255)</f>
        <v>0</v>
      </c>
      <c r="EP262" s="55" t="n">
        <f aca="false">SUMIF($J10:$J260,$J262,EP$5:EP$255)</f>
        <v>0</v>
      </c>
      <c r="EQ262" s="55" t="n">
        <f aca="false">SUMIF($J10:$J260,$J262,EQ$5:EQ$255)</f>
        <v>0</v>
      </c>
      <c r="ER262" s="55" t="n">
        <f aca="false">SUMIF($J10:$J260,$J262,ER$5:ER$255)</f>
        <v>0</v>
      </c>
      <c r="ES262" s="55" t="n">
        <f aca="false">SUMIF($J10:$J260,$J262,ES$5:ES$255)</f>
        <v>0</v>
      </c>
      <c r="ET262" s="55" t="n">
        <f aca="false">SUMIF($J10:$J260,$J262,ET$5:ET$255)</f>
        <v>0</v>
      </c>
      <c r="EU262" s="55" t="n">
        <f aca="false">SUMIF($J10:$J260,$J262,EU$5:EU$255)</f>
        <v>0</v>
      </c>
      <c r="EV262" s="55" t="n">
        <f aca="false">SUMIF($J10:$J260,$J262,EV$5:EV$255)</f>
        <v>0</v>
      </c>
      <c r="EW262" s="55" t="n">
        <f aca="false">SUMIF($J10:$J260,$J262,EW$5:EW$255)</f>
        <v>0</v>
      </c>
      <c r="EX262" s="55" t="n">
        <f aca="false">SUMIF($J10:$J260,$J262,EX$5:EX$255)</f>
        <v>0</v>
      </c>
      <c r="EY262" s="55" t="n">
        <f aca="false">SUMIF($J10:$J260,$J262,EY$5:EY$255)</f>
        <v>0</v>
      </c>
      <c r="EZ262" s="55" t="n">
        <f aca="false">SUMIF($J10:$J260,$J262,EZ$5:EZ$255)</f>
        <v>0</v>
      </c>
      <c r="FA262" s="55" t="n">
        <f aca="false">SUMIF($J10:$J260,$J262,FA$5:FA$255)</f>
        <v>0</v>
      </c>
      <c r="FB262" s="55" t="n">
        <f aca="false">SUMIF($J10:$J260,$J262,FB$5:FB$255)</f>
        <v>0</v>
      </c>
      <c r="FC262" s="55" t="n">
        <f aca="false">SUMIF($J10:$J260,$J262,FC$5:FC$255)</f>
        <v>0</v>
      </c>
      <c r="FD262" s="55" t="n">
        <f aca="false">SUMIF($J10:$J260,$J262,FD$5:FD$255)</f>
        <v>0</v>
      </c>
      <c r="FE262" s="55" t="n">
        <f aca="false">SUMIF($J10:$J260,$J262,FE$5:FE$255)</f>
        <v>0</v>
      </c>
      <c r="FF262" s="55" t="n">
        <f aca="false">SUMIF($J10:$J260,$J262,FF$5:FF$255)</f>
        <v>0</v>
      </c>
      <c r="FG262" s="55" t="n">
        <f aca="false">SUMIF($J10:$J260,$J262,FG$5:FG$255)</f>
        <v>0</v>
      </c>
      <c r="FH262" s="55" t="n">
        <f aca="false">SUMIF($J10:$J260,$J262,FH$5:FH$255)</f>
        <v>0</v>
      </c>
      <c r="FI262" s="55" t="n">
        <f aca="false">SUMIF($J10:$J260,$J262,FI$5:FI$255)</f>
        <v>0</v>
      </c>
      <c r="FJ262" s="55" t="n">
        <f aca="false">SUMIF($J10:$J260,$J262,FJ$5:FJ$255)</f>
        <v>0</v>
      </c>
      <c r="FK262" s="55" t="n">
        <f aca="false">SUMIF($J10:$J260,$J262,FK$5:FK$255)</f>
        <v>0</v>
      </c>
      <c r="FL262" s="55" t="n">
        <f aca="false">SUMIF($J10:$J260,$J262,FL$5:FL$255)</f>
        <v>0</v>
      </c>
      <c r="FM262" s="55" t="n">
        <f aca="false">SUMIF($J10:$J260,$J262,FM$5:FM$255)</f>
        <v>0</v>
      </c>
    </row>
    <row r="263" customFormat="false" ht="18.75" hidden="false" customHeight="true" outlineLevel="0" collapsed="false">
      <c r="C263" s="3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146" customFormat="false" ht="18.75" hidden="false" customHeight="true" outlineLevel="0" collapsed="false">
      <c r="C1146" s="3"/>
      <c r="U1146" s="56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  <c r="BO1146" s="57"/>
      <c r="BP1146" s="57"/>
      <c r="BQ1146" s="57"/>
      <c r="BR1146" s="57"/>
      <c r="BS1146" s="57"/>
      <c r="BT1146" s="57"/>
      <c r="BU1146" s="57"/>
      <c r="BV1146" s="57"/>
      <c r="BW1146" s="57"/>
      <c r="BX1146" s="57"/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57"/>
      <c r="CJ1146" s="57"/>
      <c r="CK1146" s="57"/>
      <c r="CL1146" s="57"/>
      <c r="CM1146" s="57"/>
      <c r="CN1146" s="57"/>
      <c r="CO1146" s="57"/>
      <c r="CP1146" s="57"/>
      <c r="CQ1146" s="57"/>
      <c r="CR1146" s="57"/>
      <c r="CS1146" s="57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57"/>
      <c r="DD1146" s="57"/>
      <c r="DE1146" s="57"/>
      <c r="DF1146" s="57"/>
      <c r="DG1146" s="57"/>
      <c r="DH1146" s="57"/>
      <c r="DI1146" s="57"/>
      <c r="DJ1146" s="57"/>
      <c r="DK1146" s="57"/>
      <c r="DL1146" s="57"/>
      <c r="DM1146" s="57"/>
      <c r="DN1146" s="57"/>
      <c r="DO1146" s="57"/>
      <c r="DP1146" s="57"/>
      <c r="DQ1146" s="57"/>
      <c r="DR1146" s="57"/>
      <c r="DS1146" s="57"/>
      <c r="DT1146" s="57"/>
      <c r="DU1146" s="57"/>
      <c r="DV1146" s="57"/>
      <c r="DW1146" s="57"/>
      <c r="DX1146" s="57"/>
      <c r="DY1146" s="57"/>
      <c r="DZ1146" s="57"/>
      <c r="EA1146" s="57"/>
      <c r="EB1146" s="57"/>
      <c r="EC1146" s="57"/>
      <c r="ED1146" s="57"/>
      <c r="EE1146" s="57"/>
      <c r="EF1146" s="57"/>
      <c r="EG1146" s="57"/>
      <c r="EH1146" s="57"/>
      <c r="EI1146" s="57"/>
      <c r="EJ1146" s="57"/>
      <c r="EK1146" s="57"/>
      <c r="EL1146" s="57"/>
      <c r="EM1146" s="57"/>
      <c r="EN1146" s="57"/>
      <c r="EO1146" s="57"/>
      <c r="EP1146" s="57"/>
      <c r="EQ1146" s="57"/>
      <c r="ER1146" s="57"/>
      <c r="ES1146" s="57"/>
      <c r="ET1146" s="57"/>
      <c r="EU1146" s="57"/>
      <c r="EV1146" s="57"/>
      <c r="EW1146" s="57"/>
      <c r="EX1146" s="57"/>
      <c r="EY1146" s="57"/>
      <c r="EZ1146" s="57"/>
      <c r="FA1146" s="57"/>
      <c r="FB1146" s="57"/>
      <c r="FC1146" s="57"/>
      <c r="FD1146" s="57"/>
      <c r="FE1146" s="57"/>
      <c r="FF1146" s="57"/>
      <c r="FG1146" s="57"/>
      <c r="FH1146" s="57"/>
      <c r="FI1146" s="57"/>
      <c r="FJ1146" s="57"/>
      <c r="FK1146" s="57"/>
      <c r="FL1146" s="57"/>
      <c r="FM1146" s="57"/>
    </row>
    <row r="1147" customFormat="false" ht="18.75" hidden="false" customHeight="true" outlineLevel="0" collapsed="false">
      <c r="C1147" s="3"/>
      <c r="U1147" s="56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57"/>
      <c r="EA1147" s="57"/>
      <c r="EB1147" s="57"/>
      <c r="EC1147" s="57"/>
      <c r="ED1147" s="57"/>
      <c r="EE1147" s="57"/>
      <c r="EF1147" s="57"/>
      <c r="EG1147" s="57"/>
      <c r="EH1147" s="57"/>
      <c r="EI1147" s="57"/>
      <c r="EJ1147" s="57"/>
      <c r="EK1147" s="57"/>
      <c r="EL1147" s="57"/>
      <c r="EM1147" s="57"/>
      <c r="EN1147" s="57"/>
      <c r="EO1147" s="57"/>
      <c r="EP1147" s="57"/>
      <c r="EQ1147" s="57"/>
      <c r="ER1147" s="57"/>
      <c r="ES1147" s="57"/>
      <c r="ET1147" s="57"/>
      <c r="EU1147" s="57"/>
      <c r="EV1147" s="57"/>
      <c r="EW1147" s="57"/>
      <c r="EX1147" s="57"/>
      <c r="EY1147" s="57"/>
      <c r="EZ1147" s="57"/>
      <c r="FA1147" s="57"/>
      <c r="FB1147" s="57"/>
      <c r="FC1147" s="57"/>
      <c r="FD1147" s="57"/>
      <c r="FE1147" s="57"/>
      <c r="FF1147" s="57"/>
      <c r="FG1147" s="57"/>
      <c r="FH1147" s="57"/>
      <c r="FI1147" s="57"/>
      <c r="FJ1147" s="57"/>
      <c r="FK1147" s="57"/>
      <c r="FL1147" s="57"/>
      <c r="FM1147" s="57"/>
    </row>
    <row r="1148" customFormat="false" ht="18.75" hidden="false" customHeight="true" outlineLevel="0" collapsed="false">
      <c r="C1148" s="3"/>
      <c r="U1148" s="56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  <c r="BO1148" s="57"/>
      <c r="BP1148" s="57"/>
      <c r="BQ1148" s="57"/>
      <c r="BR1148" s="57"/>
      <c r="BS1148" s="57"/>
      <c r="BT1148" s="57"/>
      <c r="BU1148" s="57"/>
      <c r="BV1148" s="57"/>
      <c r="BW1148" s="57"/>
      <c r="BX1148" s="57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57"/>
      <c r="DD1148" s="57"/>
      <c r="DE1148" s="57"/>
      <c r="DF1148" s="57"/>
      <c r="DG1148" s="57"/>
      <c r="DH1148" s="57"/>
      <c r="DI1148" s="57"/>
      <c r="DJ1148" s="57"/>
      <c r="DK1148" s="57"/>
      <c r="DL1148" s="57"/>
      <c r="DM1148" s="57"/>
      <c r="DN1148" s="57"/>
      <c r="DO1148" s="57"/>
      <c r="DP1148" s="57"/>
      <c r="DQ1148" s="57"/>
      <c r="DR1148" s="57"/>
      <c r="DS1148" s="57"/>
      <c r="DT1148" s="57"/>
      <c r="DU1148" s="57"/>
      <c r="DV1148" s="57"/>
      <c r="DW1148" s="57"/>
      <c r="DX1148" s="57"/>
      <c r="DY1148" s="57"/>
      <c r="DZ1148" s="57"/>
      <c r="EA1148" s="57"/>
      <c r="EB1148" s="57"/>
      <c r="EC1148" s="57"/>
      <c r="ED1148" s="57"/>
      <c r="EE1148" s="57"/>
      <c r="EF1148" s="57"/>
      <c r="EG1148" s="57"/>
      <c r="EH1148" s="57"/>
      <c r="EI1148" s="57"/>
      <c r="EJ1148" s="57"/>
      <c r="EK1148" s="57"/>
      <c r="EL1148" s="57"/>
      <c r="EM1148" s="57"/>
      <c r="EN1148" s="57"/>
      <c r="EO1148" s="57"/>
      <c r="EP1148" s="57"/>
      <c r="EQ1148" s="57"/>
      <c r="ER1148" s="57"/>
      <c r="ES1148" s="57"/>
      <c r="ET1148" s="57"/>
      <c r="EU1148" s="57"/>
      <c r="EV1148" s="57"/>
      <c r="EW1148" s="57"/>
      <c r="EX1148" s="57"/>
      <c r="EY1148" s="57"/>
      <c r="EZ1148" s="57"/>
      <c r="FA1148" s="57"/>
      <c r="FB1148" s="57"/>
      <c r="FC1148" s="57"/>
      <c r="FD1148" s="57"/>
      <c r="FE1148" s="57"/>
      <c r="FF1148" s="57"/>
      <c r="FG1148" s="57"/>
      <c r="FH1148" s="57"/>
      <c r="FI1148" s="57"/>
      <c r="FJ1148" s="57"/>
      <c r="FK1148" s="57"/>
      <c r="FL1148" s="57"/>
      <c r="FM1148" s="57"/>
    </row>
    <row r="1149" customFormat="false" ht="18.75" hidden="false" customHeight="true" outlineLevel="0" collapsed="false">
      <c r="C1149" s="3"/>
      <c r="U1149" s="56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  <c r="BO1149" s="57"/>
      <c r="BP1149" s="57"/>
      <c r="BQ1149" s="57"/>
      <c r="BR1149" s="57"/>
      <c r="BS1149" s="57"/>
      <c r="BT1149" s="57"/>
      <c r="BU1149" s="57"/>
      <c r="BV1149" s="57"/>
      <c r="BW1149" s="57"/>
      <c r="BX1149" s="57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57"/>
      <c r="DD1149" s="57"/>
      <c r="DE1149" s="57"/>
      <c r="DF1149" s="57"/>
      <c r="DG1149" s="57"/>
      <c r="DH1149" s="57"/>
      <c r="DI1149" s="57"/>
      <c r="DJ1149" s="57"/>
      <c r="DK1149" s="57"/>
      <c r="DL1149" s="57"/>
      <c r="DM1149" s="57"/>
      <c r="DN1149" s="57"/>
      <c r="DO1149" s="57"/>
      <c r="DP1149" s="57"/>
      <c r="DQ1149" s="57"/>
      <c r="DR1149" s="57"/>
      <c r="DS1149" s="57"/>
      <c r="DT1149" s="57"/>
      <c r="DU1149" s="57"/>
      <c r="DV1149" s="57"/>
      <c r="DW1149" s="57"/>
      <c r="DX1149" s="57"/>
      <c r="DY1149" s="57"/>
      <c r="DZ1149" s="57"/>
      <c r="EA1149" s="57"/>
      <c r="EB1149" s="57"/>
      <c r="EC1149" s="57"/>
      <c r="ED1149" s="57"/>
      <c r="EE1149" s="57"/>
      <c r="EF1149" s="57"/>
      <c r="EG1149" s="57"/>
      <c r="EH1149" s="57"/>
      <c r="EI1149" s="57"/>
      <c r="EJ1149" s="57"/>
      <c r="EK1149" s="57"/>
      <c r="EL1149" s="57"/>
      <c r="EM1149" s="57"/>
      <c r="EN1149" s="57"/>
      <c r="EO1149" s="57"/>
      <c r="EP1149" s="57"/>
      <c r="EQ1149" s="57"/>
      <c r="ER1149" s="57"/>
      <c r="ES1149" s="57"/>
      <c r="ET1149" s="57"/>
      <c r="EU1149" s="57"/>
      <c r="EV1149" s="57"/>
      <c r="EW1149" s="57"/>
      <c r="EX1149" s="57"/>
      <c r="EY1149" s="57"/>
      <c r="EZ1149" s="57"/>
      <c r="FA1149" s="57"/>
      <c r="FB1149" s="57"/>
      <c r="FC1149" s="57"/>
      <c r="FD1149" s="57"/>
      <c r="FE1149" s="57"/>
      <c r="FF1149" s="57"/>
      <c r="FG1149" s="57"/>
      <c r="FH1149" s="57"/>
      <c r="FI1149" s="57"/>
      <c r="FJ1149" s="57"/>
      <c r="FK1149" s="57"/>
      <c r="FL1149" s="57"/>
      <c r="FM1149" s="57"/>
    </row>
    <row r="1150" customFormat="false" ht="18.75" hidden="false" customHeight="true" outlineLevel="0" collapsed="false">
      <c r="C1150" s="3"/>
      <c r="U1150" s="56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  <c r="BO1150" s="57"/>
      <c r="BP1150" s="57"/>
      <c r="BQ1150" s="57"/>
      <c r="BR1150" s="57"/>
      <c r="BS1150" s="57"/>
      <c r="BT1150" s="57"/>
      <c r="BU1150" s="57"/>
      <c r="BV1150" s="57"/>
      <c r="BW1150" s="57"/>
      <c r="BX1150" s="57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57"/>
      <c r="DD1150" s="57"/>
      <c r="DE1150" s="57"/>
      <c r="DF1150" s="57"/>
      <c r="DG1150" s="57"/>
      <c r="DH1150" s="57"/>
      <c r="DI1150" s="57"/>
      <c r="DJ1150" s="57"/>
      <c r="DK1150" s="57"/>
      <c r="DL1150" s="57"/>
      <c r="DM1150" s="57"/>
      <c r="DN1150" s="57"/>
      <c r="DO1150" s="57"/>
      <c r="DP1150" s="57"/>
      <c r="DQ1150" s="57"/>
      <c r="DR1150" s="57"/>
      <c r="DS1150" s="57"/>
      <c r="DT1150" s="57"/>
      <c r="DU1150" s="57"/>
      <c r="DV1150" s="57"/>
      <c r="DW1150" s="57"/>
      <c r="DX1150" s="57"/>
      <c r="DY1150" s="57"/>
      <c r="DZ1150" s="57"/>
      <c r="EA1150" s="57"/>
      <c r="EB1150" s="57"/>
      <c r="EC1150" s="57"/>
      <c r="ED1150" s="57"/>
      <c r="EE1150" s="57"/>
      <c r="EF1150" s="57"/>
      <c r="EG1150" s="57"/>
      <c r="EH1150" s="57"/>
      <c r="EI1150" s="57"/>
      <c r="EJ1150" s="57"/>
      <c r="EK1150" s="57"/>
      <c r="EL1150" s="57"/>
      <c r="EM1150" s="57"/>
      <c r="EN1150" s="57"/>
      <c r="EO1150" s="57"/>
      <c r="EP1150" s="57"/>
      <c r="EQ1150" s="57"/>
      <c r="ER1150" s="57"/>
      <c r="ES1150" s="57"/>
      <c r="ET1150" s="57"/>
      <c r="EU1150" s="57"/>
      <c r="EV1150" s="57"/>
      <c r="EW1150" s="57"/>
      <c r="EX1150" s="57"/>
      <c r="EY1150" s="57"/>
      <c r="EZ1150" s="57"/>
      <c r="FA1150" s="57"/>
      <c r="FB1150" s="57"/>
      <c r="FC1150" s="57"/>
      <c r="FD1150" s="57"/>
      <c r="FE1150" s="57"/>
      <c r="FF1150" s="57"/>
      <c r="FG1150" s="57"/>
      <c r="FH1150" s="57"/>
      <c r="FI1150" s="57"/>
      <c r="FJ1150" s="57"/>
      <c r="FK1150" s="57"/>
      <c r="FL1150" s="57"/>
      <c r="FM1150" s="57"/>
    </row>
    <row r="1151" customFormat="false" ht="18.75" hidden="false" customHeight="true" outlineLevel="0" collapsed="false">
      <c r="C1151" s="3"/>
      <c r="U1151" s="56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  <c r="BO1151" s="57"/>
      <c r="BP1151" s="57"/>
      <c r="BQ1151" s="57"/>
      <c r="BR1151" s="57"/>
      <c r="BS1151" s="57"/>
      <c r="BT1151" s="57"/>
      <c r="BU1151" s="57"/>
      <c r="BV1151" s="57"/>
      <c r="BW1151" s="57"/>
      <c r="BX1151" s="57"/>
      <c r="BY1151" s="57"/>
      <c r="BZ1151" s="57"/>
      <c r="CA1151" s="57"/>
      <c r="CB1151" s="57"/>
      <c r="CC1151" s="57"/>
      <c r="CD1151" s="57"/>
      <c r="CE1151" s="57"/>
      <c r="CF1151" s="57"/>
      <c r="CG1151" s="57"/>
      <c r="CH1151" s="57"/>
      <c r="CI1151" s="57"/>
      <c r="CJ1151" s="57"/>
      <c r="CK1151" s="57"/>
      <c r="CL1151" s="57"/>
      <c r="CM1151" s="57"/>
      <c r="CN1151" s="57"/>
      <c r="CO1151" s="57"/>
      <c r="CP1151" s="57"/>
      <c r="CQ1151" s="57"/>
      <c r="CR1151" s="57"/>
      <c r="CS1151" s="57"/>
      <c r="CT1151" s="57"/>
      <c r="CU1151" s="57"/>
      <c r="CV1151" s="57"/>
      <c r="CW1151" s="57"/>
      <c r="CX1151" s="57"/>
      <c r="CY1151" s="57"/>
      <c r="CZ1151" s="57"/>
      <c r="DA1151" s="57"/>
      <c r="DB1151" s="57"/>
      <c r="DC1151" s="57"/>
      <c r="DD1151" s="57"/>
      <c r="DE1151" s="57"/>
      <c r="DF1151" s="57"/>
      <c r="DG1151" s="57"/>
      <c r="DH1151" s="57"/>
      <c r="DI1151" s="57"/>
      <c r="DJ1151" s="57"/>
      <c r="DK1151" s="57"/>
      <c r="DL1151" s="57"/>
      <c r="DM1151" s="57"/>
      <c r="DN1151" s="57"/>
      <c r="DO1151" s="57"/>
      <c r="DP1151" s="57"/>
      <c r="DQ1151" s="57"/>
      <c r="DR1151" s="57"/>
      <c r="DS1151" s="57"/>
      <c r="DT1151" s="57"/>
      <c r="DU1151" s="57"/>
      <c r="DV1151" s="57"/>
      <c r="DW1151" s="57"/>
      <c r="DX1151" s="57"/>
      <c r="DY1151" s="57"/>
      <c r="DZ1151" s="57"/>
      <c r="EA1151" s="57"/>
      <c r="EB1151" s="57"/>
      <c r="EC1151" s="57"/>
      <c r="ED1151" s="57"/>
      <c r="EE1151" s="57"/>
      <c r="EF1151" s="57"/>
      <c r="EG1151" s="57"/>
      <c r="EH1151" s="57"/>
      <c r="EI1151" s="57"/>
      <c r="EJ1151" s="57"/>
      <c r="EK1151" s="57"/>
      <c r="EL1151" s="57"/>
      <c r="EM1151" s="57"/>
      <c r="EN1151" s="57"/>
      <c r="EO1151" s="57"/>
      <c r="EP1151" s="57"/>
      <c r="EQ1151" s="57"/>
      <c r="ER1151" s="57"/>
      <c r="ES1151" s="57"/>
      <c r="ET1151" s="57"/>
      <c r="EU1151" s="57"/>
      <c r="EV1151" s="57"/>
      <c r="EW1151" s="57"/>
      <c r="EX1151" s="57"/>
      <c r="EY1151" s="57"/>
      <c r="EZ1151" s="57"/>
      <c r="FA1151" s="57"/>
      <c r="FB1151" s="57"/>
      <c r="FC1151" s="57"/>
      <c r="FD1151" s="57"/>
      <c r="FE1151" s="57"/>
      <c r="FF1151" s="57"/>
      <c r="FG1151" s="57"/>
      <c r="FH1151" s="57"/>
      <c r="FI1151" s="57"/>
      <c r="FJ1151" s="57"/>
      <c r="FK1151" s="57"/>
      <c r="FL1151" s="57"/>
      <c r="FM1151" s="57"/>
    </row>
    <row r="1152" customFormat="false" ht="18.75" hidden="false" customHeight="true" outlineLevel="0" collapsed="false">
      <c r="C1152" s="3"/>
      <c r="U1152" s="56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  <c r="BO1152" s="57"/>
      <c r="BP1152" s="57"/>
      <c r="BQ1152" s="57"/>
      <c r="BR1152" s="57"/>
      <c r="BS1152" s="57"/>
      <c r="BT1152" s="57"/>
      <c r="BU1152" s="57"/>
      <c r="BV1152" s="57"/>
      <c r="BW1152" s="57"/>
      <c r="BX1152" s="57"/>
      <c r="BY1152" s="57"/>
      <c r="BZ1152" s="57"/>
      <c r="CA1152" s="57"/>
      <c r="CB1152" s="57"/>
      <c r="CC1152" s="57"/>
      <c r="CD1152" s="57"/>
      <c r="CE1152" s="57"/>
      <c r="CF1152" s="57"/>
      <c r="CG1152" s="57"/>
      <c r="CH1152" s="57"/>
      <c r="CI1152" s="57"/>
      <c r="CJ1152" s="57"/>
      <c r="CK1152" s="57"/>
      <c r="CL1152" s="57"/>
      <c r="CM1152" s="57"/>
      <c r="CN1152" s="57"/>
      <c r="CO1152" s="57"/>
      <c r="CP1152" s="57"/>
      <c r="CQ1152" s="57"/>
      <c r="CR1152" s="57"/>
      <c r="CS1152" s="57"/>
      <c r="CT1152" s="57"/>
      <c r="CU1152" s="57"/>
      <c r="CV1152" s="57"/>
      <c r="CW1152" s="57"/>
      <c r="CX1152" s="57"/>
      <c r="CY1152" s="57"/>
      <c r="CZ1152" s="57"/>
      <c r="DA1152" s="57"/>
      <c r="DB1152" s="57"/>
      <c r="DC1152" s="57"/>
      <c r="DD1152" s="57"/>
      <c r="DE1152" s="57"/>
      <c r="DF1152" s="57"/>
      <c r="DG1152" s="57"/>
      <c r="DH1152" s="57"/>
      <c r="DI1152" s="57"/>
      <c r="DJ1152" s="57"/>
      <c r="DK1152" s="57"/>
      <c r="DL1152" s="57"/>
      <c r="DM1152" s="57"/>
      <c r="DN1152" s="57"/>
      <c r="DO1152" s="57"/>
      <c r="DP1152" s="57"/>
      <c r="DQ1152" s="57"/>
      <c r="DR1152" s="57"/>
      <c r="DS1152" s="57"/>
      <c r="DT1152" s="57"/>
      <c r="DU1152" s="57"/>
      <c r="DV1152" s="57"/>
      <c r="DW1152" s="57"/>
      <c r="DX1152" s="57"/>
      <c r="DY1152" s="57"/>
      <c r="DZ1152" s="57"/>
      <c r="EA1152" s="57"/>
      <c r="EB1152" s="57"/>
      <c r="EC1152" s="57"/>
      <c r="ED1152" s="57"/>
      <c r="EE1152" s="57"/>
      <c r="EF1152" s="57"/>
      <c r="EG1152" s="57"/>
      <c r="EH1152" s="57"/>
      <c r="EI1152" s="57"/>
      <c r="EJ1152" s="57"/>
      <c r="EK1152" s="57"/>
      <c r="EL1152" s="57"/>
      <c r="EM1152" s="57"/>
      <c r="EN1152" s="57"/>
      <c r="EO1152" s="57"/>
      <c r="EP1152" s="57"/>
      <c r="EQ1152" s="57"/>
      <c r="ER1152" s="57"/>
      <c r="ES1152" s="57"/>
      <c r="ET1152" s="57"/>
      <c r="EU1152" s="57"/>
      <c r="EV1152" s="57"/>
      <c r="EW1152" s="57"/>
      <c r="EX1152" s="57"/>
      <c r="EY1152" s="57"/>
      <c r="EZ1152" s="57"/>
      <c r="FA1152" s="57"/>
      <c r="FB1152" s="57"/>
      <c r="FC1152" s="57"/>
      <c r="FD1152" s="57"/>
      <c r="FE1152" s="57"/>
      <c r="FF1152" s="57"/>
      <c r="FG1152" s="57"/>
      <c r="FH1152" s="57"/>
      <c r="FI1152" s="57"/>
      <c r="FJ1152" s="57"/>
      <c r="FK1152" s="57"/>
      <c r="FL1152" s="57"/>
      <c r="FM1152" s="57"/>
    </row>
    <row r="1153" customFormat="false" ht="18.75" hidden="false" customHeight="true" outlineLevel="0" collapsed="false">
      <c r="C1153" s="3"/>
      <c r="U1153" s="56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  <c r="BO1153" s="57"/>
      <c r="BP1153" s="57"/>
      <c r="BQ1153" s="57"/>
      <c r="BR1153" s="57"/>
      <c r="BS1153" s="57"/>
      <c r="BT1153" s="57"/>
      <c r="BU1153" s="57"/>
      <c r="BV1153" s="57"/>
      <c r="BW1153" s="57"/>
      <c r="BX1153" s="57"/>
      <c r="BY1153" s="57"/>
      <c r="BZ1153" s="57"/>
      <c r="CA1153" s="57"/>
      <c r="CB1153" s="57"/>
      <c r="CC1153" s="57"/>
      <c r="CD1153" s="57"/>
      <c r="CE1153" s="57"/>
      <c r="CF1153" s="57"/>
      <c r="CG1153" s="57"/>
      <c r="CH1153" s="57"/>
      <c r="CI1153" s="57"/>
      <c r="CJ1153" s="57"/>
      <c r="CK1153" s="57"/>
      <c r="CL1153" s="57"/>
      <c r="CM1153" s="57"/>
      <c r="CN1153" s="57"/>
      <c r="CO1153" s="57"/>
      <c r="CP1153" s="57"/>
      <c r="CQ1153" s="57"/>
      <c r="CR1153" s="57"/>
      <c r="CS1153" s="57"/>
      <c r="CT1153" s="57"/>
      <c r="CU1153" s="57"/>
      <c r="CV1153" s="57"/>
      <c r="CW1153" s="57"/>
      <c r="CX1153" s="57"/>
      <c r="CY1153" s="57"/>
      <c r="CZ1153" s="57"/>
      <c r="DA1153" s="57"/>
      <c r="DB1153" s="57"/>
      <c r="DC1153" s="57"/>
      <c r="DD1153" s="57"/>
      <c r="DE1153" s="57"/>
      <c r="DF1153" s="57"/>
      <c r="DG1153" s="57"/>
      <c r="DH1153" s="57"/>
      <c r="DI1153" s="57"/>
      <c r="DJ1153" s="57"/>
      <c r="DK1153" s="57"/>
      <c r="DL1153" s="57"/>
      <c r="DM1153" s="57"/>
      <c r="DN1153" s="57"/>
      <c r="DO1153" s="57"/>
      <c r="DP1153" s="57"/>
      <c r="DQ1153" s="57"/>
      <c r="DR1153" s="57"/>
      <c r="DS1153" s="57"/>
      <c r="DT1153" s="57"/>
      <c r="DU1153" s="57"/>
      <c r="DV1153" s="57"/>
      <c r="DW1153" s="57"/>
      <c r="DX1153" s="57"/>
      <c r="DY1153" s="57"/>
      <c r="DZ1153" s="57"/>
      <c r="EA1153" s="57"/>
      <c r="EB1153" s="57"/>
      <c r="EC1153" s="57"/>
      <c r="ED1153" s="57"/>
      <c r="EE1153" s="57"/>
      <c r="EF1153" s="57"/>
      <c r="EG1153" s="57"/>
      <c r="EH1153" s="57"/>
      <c r="EI1153" s="57"/>
      <c r="EJ1153" s="57"/>
      <c r="EK1153" s="57"/>
      <c r="EL1153" s="57"/>
      <c r="EM1153" s="57"/>
      <c r="EN1153" s="57"/>
      <c r="EO1153" s="57"/>
      <c r="EP1153" s="57"/>
      <c r="EQ1153" s="57"/>
      <c r="ER1153" s="57"/>
      <c r="ES1153" s="57"/>
      <c r="ET1153" s="57"/>
      <c r="EU1153" s="57"/>
      <c r="EV1153" s="57"/>
      <c r="EW1153" s="57"/>
      <c r="EX1153" s="57"/>
      <c r="EY1153" s="57"/>
      <c r="EZ1153" s="57"/>
      <c r="FA1153" s="57"/>
      <c r="FB1153" s="57"/>
      <c r="FC1153" s="57"/>
      <c r="FD1153" s="57"/>
      <c r="FE1153" s="57"/>
      <c r="FF1153" s="57"/>
      <c r="FG1153" s="57"/>
      <c r="FH1153" s="57"/>
      <c r="FI1153" s="57"/>
      <c r="FJ1153" s="57"/>
      <c r="FK1153" s="57"/>
      <c r="FL1153" s="57"/>
      <c r="FM1153" s="57"/>
    </row>
    <row r="1154" customFormat="false" ht="18.75" hidden="false" customHeight="true" outlineLevel="0" collapsed="false">
      <c r="C1154" s="3"/>
      <c r="U1154" s="56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  <c r="BO1154" s="57"/>
      <c r="BP1154" s="57"/>
      <c r="BQ1154" s="57"/>
      <c r="BR1154" s="57"/>
      <c r="BS1154" s="57"/>
      <c r="BT1154" s="57"/>
      <c r="BU1154" s="57"/>
      <c r="BV1154" s="57"/>
      <c r="BW1154" s="57"/>
      <c r="BX1154" s="57"/>
      <c r="BY1154" s="57"/>
      <c r="BZ1154" s="57"/>
      <c r="CA1154" s="57"/>
      <c r="CB1154" s="57"/>
      <c r="CC1154" s="57"/>
      <c r="CD1154" s="57"/>
      <c r="CE1154" s="57"/>
      <c r="CF1154" s="57"/>
      <c r="CG1154" s="57"/>
      <c r="CH1154" s="57"/>
      <c r="CI1154" s="57"/>
      <c r="CJ1154" s="57"/>
      <c r="CK1154" s="57"/>
      <c r="CL1154" s="57"/>
      <c r="CM1154" s="57"/>
      <c r="CN1154" s="57"/>
      <c r="CO1154" s="57"/>
      <c r="CP1154" s="57"/>
      <c r="CQ1154" s="57"/>
      <c r="CR1154" s="57"/>
      <c r="CS1154" s="57"/>
      <c r="CT1154" s="57"/>
      <c r="CU1154" s="57"/>
      <c r="CV1154" s="57"/>
      <c r="CW1154" s="57"/>
      <c r="CX1154" s="57"/>
      <c r="CY1154" s="57"/>
      <c r="CZ1154" s="57"/>
      <c r="DA1154" s="57"/>
      <c r="DB1154" s="57"/>
      <c r="DC1154" s="57"/>
      <c r="DD1154" s="57"/>
      <c r="DE1154" s="57"/>
      <c r="DF1154" s="57"/>
      <c r="DG1154" s="57"/>
      <c r="DH1154" s="57"/>
      <c r="DI1154" s="57"/>
      <c r="DJ1154" s="57"/>
      <c r="DK1154" s="57"/>
      <c r="DL1154" s="57"/>
      <c r="DM1154" s="57"/>
      <c r="DN1154" s="57"/>
      <c r="DO1154" s="57"/>
      <c r="DP1154" s="57"/>
      <c r="DQ1154" s="57"/>
      <c r="DR1154" s="57"/>
      <c r="DS1154" s="57"/>
      <c r="DT1154" s="57"/>
      <c r="DU1154" s="57"/>
      <c r="DV1154" s="57"/>
      <c r="DW1154" s="57"/>
      <c r="DX1154" s="57"/>
      <c r="DY1154" s="57"/>
      <c r="DZ1154" s="57"/>
      <c r="EA1154" s="57"/>
      <c r="EB1154" s="57"/>
      <c r="EC1154" s="57"/>
      <c r="ED1154" s="57"/>
      <c r="EE1154" s="57"/>
      <c r="EF1154" s="57"/>
      <c r="EG1154" s="57"/>
      <c r="EH1154" s="57"/>
      <c r="EI1154" s="57"/>
      <c r="EJ1154" s="57"/>
      <c r="EK1154" s="57"/>
      <c r="EL1154" s="57"/>
      <c r="EM1154" s="57"/>
      <c r="EN1154" s="57"/>
      <c r="EO1154" s="57"/>
      <c r="EP1154" s="57"/>
      <c r="EQ1154" s="57"/>
      <c r="ER1154" s="57"/>
      <c r="ES1154" s="57"/>
      <c r="ET1154" s="57"/>
      <c r="EU1154" s="57"/>
      <c r="EV1154" s="57"/>
      <c r="EW1154" s="57"/>
      <c r="EX1154" s="57"/>
      <c r="EY1154" s="57"/>
      <c r="EZ1154" s="57"/>
      <c r="FA1154" s="57"/>
      <c r="FB1154" s="57"/>
      <c r="FC1154" s="57"/>
      <c r="FD1154" s="57"/>
      <c r="FE1154" s="57"/>
      <c r="FF1154" s="57"/>
      <c r="FG1154" s="57"/>
      <c r="FH1154" s="57"/>
      <c r="FI1154" s="57"/>
      <c r="FJ1154" s="57"/>
      <c r="FK1154" s="57"/>
      <c r="FL1154" s="57"/>
      <c r="FM1154" s="57"/>
    </row>
    <row r="1155" customFormat="false" ht="18.75" hidden="false" customHeight="true" outlineLevel="0" collapsed="false">
      <c r="C1155" s="3"/>
      <c r="U1155" s="56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  <c r="BO1155" s="57"/>
      <c r="BP1155" s="57"/>
      <c r="BQ1155" s="57"/>
      <c r="BR1155" s="57"/>
      <c r="BS1155" s="57"/>
      <c r="BT1155" s="57"/>
      <c r="BU1155" s="57"/>
      <c r="BV1155" s="57"/>
      <c r="BW1155" s="57"/>
      <c r="BX1155" s="57"/>
      <c r="BY1155" s="57"/>
      <c r="BZ1155" s="57"/>
      <c r="CA1155" s="57"/>
      <c r="CB1155" s="57"/>
      <c r="CC1155" s="57"/>
      <c r="CD1155" s="57"/>
      <c r="CE1155" s="57"/>
      <c r="CF1155" s="57"/>
      <c r="CG1155" s="57"/>
      <c r="CH1155" s="57"/>
      <c r="CI1155" s="57"/>
      <c r="CJ1155" s="57"/>
      <c r="CK1155" s="57"/>
      <c r="CL1155" s="57"/>
      <c r="CM1155" s="57"/>
      <c r="CN1155" s="57"/>
      <c r="CO1155" s="57"/>
      <c r="CP1155" s="57"/>
      <c r="CQ1155" s="57"/>
      <c r="CR1155" s="57"/>
      <c r="CS1155" s="57"/>
      <c r="CT1155" s="57"/>
      <c r="CU1155" s="57"/>
      <c r="CV1155" s="57"/>
      <c r="CW1155" s="57"/>
      <c r="CX1155" s="57"/>
      <c r="CY1155" s="57"/>
      <c r="CZ1155" s="57"/>
      <c r="DA1155" s="57"/>
      <c r="DB1155" s="57"/>
      <c r="DC1155" s="57"/>
      <c r="DD1155" s="57"/>
      <c r="DE1155" s="57"/>
      <c r="DF1155" s="57"/>
      <c r="DG1155" s="57"/>
      <c r="DH1155" s="57"/>
      <c r="DI1155" s="57"/>
      <c r="DJ1155" s="57"/>
      <c r="DK1155" s="57"/>
      <c r="DL1155" s="57"/>
      <c r="DM1155" s="57"/>
      <c r="DN1155" s="57"/>
      <c r="DO1155" s="57"/>
      <c r="DP1155" s="57"/>
      <c r="DQ1155" s="57"/>
      <c r="DR1155" s="57"/>
      <c r="DS1155" s="57"/>
      <c r="DT1155" s="57"/>
      <c r="DU1155" s="57"/>
      <c r="DV1155" s="57"/>
      <c r="DW1155" s="57"/>
      <c r="DX1155" s="57"/>
      <c r="DY1155" s="57"/>
      <c r="DZ1155" s="57"/>
      <c r="EA1155" s="57"/>
      <c r="EB1155" s="57"/>
      <c r="EC1155" s="57"/>
      <c r="ED1155" s="57"/>
      <c r="EE1155" s="57"/>
      <c r="EF1155" s="57"/>
      <c r="EG1155" s="57"/>
      <c r="EH1155" s="57"/>
      <c r="EI1155" s="57"/>
      <c r="EJ1155" s="57"/>
      <c r="EK1155" s="57"/>
      <c r="EL1155" s="57"/>
      <c r="EM1155" s="57"/>
      <c r="EN1155" s="57"/>
      <c r="EO1155" s="57"/>
      <c r="EP1155" s="57"/>
      <c r="EQ1155" s="57"/>
      <c r="ER1155" s="57"/>
      <c r="ES1155" s="57"/>
      <c r="ET1155" s="57"/>
      <c r="EU1155" s="57"/>
      <c r="EV1155" s="57"/>
      <c r="EW1155" s="57"/>
      <c r="EX1155" s="57"/>
      <c r="EY1155" s="57"/>
      <c r="EZ1155" s="57"/>
      <c r="FA1155" s="57"/>
      <c r="FB1155" s="57"/>
      <c r="FC1155" s="57"/>
      <c r="FD1155" s="57"/>
      <c r="FE1155" s="57"/>
      <c r="FF1155" s="57"/>
      <c r="FG1155" s="57"/>
      <c r="FH1155" s="57"/>
      <c r="FI1155" s="57"/>
      <c r="FJ1155" s="57"/>
      <c r="FK1155" s="57"/>
      <c r="FL1155" s="57"/>
      <c r="FM1155" s="57"/>
    </row>
  </sheetData>
  <autoFilter ref="C4:U262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57:FM262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AND(V257&lt;&gt;0,V257&lt;8)</formula>
    </cfRule>
  </conditionalFormatting>
  <conditionalFormatting sqref="Q18:Q55 Q57:Q91 Q93:Q126 Q128:Q147 Q149:Q166 Q168:Q177 Q179:Q202 Q204:Q210 Q212:Q220 Q222:Q227 Q229:Q232 Q234:Q236 Q238:Q240 Q242:Q262 Q5:Q16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Q56">
    <cfRule type="colorScale" priority="6">
      <colorScale>
        <cfvo type="min" val="0"/>
        <cfvo type="max" val="0"/>
        <color rgb="FFFFFFFF"/>
        <color rgb="FF57BB8A"/>
      </colorScale>
    </cfRule>
  </conditionalFormatting>
  <conditionalFormatting sqref="Q92">
    <cfRule type="colorScale" priority="7">
      <colorScale>
        <cfvo type="min" val="0"/>
        <cfvo type="max" val="0"/>
        <color rgb="FFFFFFFF"/>
        <color rgb="FF57BB8A"/>
      </colorScale>
    </cfRule>
  </conditionalFormatting>
  <conditionalFormatting sqref="Q127">
    <cfRule type="colorScale" priority="8">
      <colorScale>
        <cfvo type="min" val="0"/>
        <cfvo type="max" val="0"/>
        <color rgb="FFFFFFFF"/>
        <color rgb="FF57BB8A"/>
      </colorScale>
    </cfRule>
  </conditionalFormatting>
  <conditionalFormatting sqref="V212:FM220 V222:FM227 V229:FM232 V234:FM236 V238:FM240 V242:FM255 V5:FM210">
    <cfRule type="expression" priority="9" aboveAverage="0" equalAverage="0" bottom="0" percent="0" rank="0" text="" dxfId="13">
      <formula>AND($D5="○",$L5&lt;=V$1,V$1&lt;=$M5)</formula>
    </cfRule>
    <cfRule type="expression" priority="10" aboveAverage="0" equalAverage="0" bottom="0" percent="0" rank="0" text="" dxfId="14">
      <formula>AND($D5&lt;&gt;"○",$L5&lt;=V$1,V$1&lt;=$M5)</formula>
    </cfRule>
  </conditionalFormatting>
  <conditionalFormatting sqref="Q148">
    <cfRule type="colorScale" priority="11">
      <colorScale>
        <cfvo type="min" val="0"/>
        <cfvo type="max" val="0"/>
        <color rgb="FFFFFFFF"/>
        <color rgb="FF57BB8A"/>
      </colorScale>
    </cfRule>
  </conditionalFormatting>
  <conditionalFormatting sqref="Q167">
    <cfRule type="colorScale" priority="12">
      <colorScale>
        <cfvo type="min" val="0"/>
        <cfvo type="max" val="0"/>
        <color rgb="FFFFFFFF"/>
        <color rgb="FF57BB8A"/>
      </colorScale>
    </cfRule>
  </conditionalFormatting>
  <conditionalFormatting sqref="Q203">
    <cfRule type="colorScale" priority="13">
      <colorScale>
        <cfvo type="min" val="0"/>
        <cfvo type="max" val="0"/>
        <color rgb="FFFFFFFF"/>
        <color rgb="FF57BB8A"/>
      </colorScale>
    </cfRule>
  </conditionalFormatting>
  <conditionalFormatting sqref="V211:FM211">
    <cfRule type="expression" priority="15" aboveAverage="0" equalAverage="0" bottom="0" percent="0" rank="0" text="" dxfId="16">
      <formula>AND($D211="○",$L211&lt;=V$1,V$1&lt;=$M211)</formula>
    </cfRule>
    <cfRule type="expression" priority="16" aboveAverage="0" equalAverage="0" bottom="0" percent="0" rank="0" text="" dxfId="17">
      <formula>AND($D211&lt;&gt;"○",$L211&lt;=V$1,V$1&lt;=$M211)</formula>
    </cfRule>
  </conditionalFormatting>
  <conditionalFormatting sqref="Q211">
    <cfRule type="colorScale" priority="17">
      <colorScale>
        <cfvo type="min" val="0"/>
        <cfvo type="max" val="0"/>
        <color rgb="FFFFFFFF"/>
        <color rgb="FF57BB8A"/>
      </colorScale>
    </cfRule>
  </conditionalFormatting>
  <conditionalFormatting sqref="V221:FM221">
    <cfRule type="expression" priority="19" aboveAverage="0" equalAverage="0" bottom="0" percent="0" rank="0" text="" dxfId="19">
      <formula>AND($D221="○",$L221&lt;=V$1,V$1&lt;=$M221)</formula>
    </cfRule>
    <cfRule type="expression" priority="20" aboveAverage="0" equalAverage="0" bottom="0" percent="0" rank="0" text="" dxfId="20">
      <formula>AND($D221&lt;&gt;"○",$L221&lt;=V$1,V$1&lt;=$M221)</formula>
    </cfRule>
  </conditionalFormatting>
  <conditionalFormatting sqref="Q221">
    <cfRule type="colorScale" priority="21">
      <colorScale>
        <cfvo type="min" val="0"/>
        <cfvo type="max" val="0"/>
        <color rgb="FFFFFFFF"/>
        <color rgb="FF57BB8A"/>
      </colorScale>
    </cfRule>
  </conditionalFormatting>
  <conditionalFormatting sqref="V228:FM228">
    <cfRule type="expression" priority="23" aboveAverage="0" equalAverage="0" bottom="0" percent="0" rank="0" text="" dxfId="22">
      <formula>AND($D228="○",$L228&lt;=V$1,V$1&lt;=$M228)</formula>
    </cfRule>
    <cfRule type="expression" priority="24" aboveAverage="0" equalAverage="0" bottom="0" percent="0" rank="0" text="" dxfId="23">
      <formula>AND($D228&lt;&gt;"○",$L228&lt;=V$1,V$1&lt;=$M228)</formula>
    </cfRule>
  </conditionalFormatting>
  <conditionalFormatting sqref="Q228">
    <cfRule type="colorScale" priority="25">
      <colorScale>
        <cfvo type="min" val="0"/>
        <cfvo type="max" val="0"/>
        <color rgb="FFFFFFFF"/>
        <color rgb="FF57BB8A"/>
      </colorScale>
    </cfRule>
  </conditionalFormatting>
  <conditionalFormatting sqref="V233:FM233">
    <cfRule type="expression" priority="27" aboveAverage="0" equalAverage="0" bottom="0" percent="0" rank="0" text="" dxfId="25">
      <formula>AND($D233="○",$L233&lt;=V$1,V$1&lt;=$M233)</formula>
    </cfRule>
    <cfRule type="expression" priority="28" aboveAverage="0" equalAverage="0" bottom="0" percent="0" rank="0" text="" dxfId="26">
      <formula>AND($D233&lt;&gt;"○",$L233&lt;=V$1,V$1&lt;=$M233)</formula>
    </cfRule>
  </conditionalFormatting>
  <conditionalFormatting sqref="Q233">
    <cfRule type="colorScale" priority="29">
      <colorScale>
        <cfvo type="min" val="0"/>
        <cfvo type="max" val="0"/>
        <color rgb="FFFFFFFF"/>
        <color rgb="FF57BB8A"/>
      </colorScale>
    </cfRule>
  </conditionalFormatting>
  <conditionalFormatting sqref="V237:FM237">
    <cfRule type="expression" priority="31" aboveAverage="0" equalAverage="0" bottom="0" percent="0" rank="0" text="" dxfId="28">
      <formula>AND($D237="○",$L237&lt;=V$1,V$1&lt;=$M237)</formula>
    </cfRule>
    <cfRule type="expression" priority="32" aboveAverage="0" equalAverage="0" bottom="0" percent="0" rank="0" text="" dxfId="29">
      <formula>AND($D237&lt;&gt;"○",$L237&lt;=V$1,V$1&lt;=$M237)</formula>
    </cfRule>
  </conditionalFormatting>
  <conditionalFormatting sqref="Q237">
    <cfRule type="colorScale" priority="33">
      <colorScale>
        <cfvo type="min" val="0"/>
        <cfvo type="max" val="0"/>
        <color rgb="FFFFFFFF"/>
        <color rgb="FF57BB8A"/>
      </colorScale>
    </cfRule>
  </conditionalFormatting>
  <conditionalFormatting sqref="V241:FM241">
    <cfRule type="expression" priority="35" aboveAverage="0" equalAverage="0" bottom="0" percent="0" rank="0" text="" dxfId="31">
      <formula>AND($D241="○",$L241&lt;=V$1,V$1&lt;=$M241)</formula>
    </cfRule>
    <cfRule type="expression" priority="36" aboveAverage="0" equalAverage="0" bottom="0" percent="0" rank="0" text="" dxfId="32">
      <formula>AND($D241&lt;&gt;"○",$L241&lt;=V$1,V$1&lt;=$M241)</formula>
    </cfRule>
  </conditionalFormatting>
  <conditionalFormatting sqref="Q241">
    <cfRule type="colorScale" priority="37">
      <colorScale>
        <cfvo type="min" val="0"/>
        <cfvo type="max" val="0"/>
        <color rgb="FFFFFFFF"/>
        <color rgb="FF57BB8A"/>
      </colorScale>
    </cfRule>
  </conditionalFormatting>
  <conditionalFormatting sqref="Q17">
    <cfRule type="colorScale" priority="38">
      <colorScale>
        <cfvo type="min" val="0"/>
        <cfvo type="max" val="0"/>
        <color rgb="FFFFFFFF"/>
        <color rgb="FF57BB8A"/>
      </colorScale>
    </cfRule>
  </conditionalFormatting>
  <conditionalFormatting sqref="Q178">
    <cfRule type="colorScale" priority="39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62353AE3-B958-467C-ACA2-B5A7B52AA64C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V211:FM211</xm:sqref>
        </x14:conditionalFormatting>
        <x14:conditionalFormatting xmlns:xm="http://schemas.microsoft.com/office/excel/2006/main">
          <x14:cfRule type="expression" priority="18" id="{35B28C1D-F45F-44A3-AD66-156E449CD092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V221:FM221</xm:sqref>
        </x14:conditionalFormatting>
        <x14:conditionalFormatting xmlns:xm="http://schemas.microsoft.com/office/excel/2006/main">
          <x14:cfRule type="expression" priority="22" id="{61CA56FB-5063-4E10-9EF2-F56D876E9128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V228:FM228</xm:sqref>
        </x14:conditionalFormatting>
        <x14:conditionalFormatting xmlns:xm="http://schemas.microsoft.com/office/excel/2006/main">
          <x14:cfRule type="expression" priority="26" id="{9E7B5C57-EFE5-473B-9426-456E14B5B361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V233:FM233</xm:sqref>
        </x14:conditionalFormatting>
        <x14:conditionalFormatting xmlns:xm="http://schemas.microsoft.com/office/excel/2006/main">
          <x14:cfRule type="expression" priority="30" id="{B2DB20F0-6856-4A7C-B026-F8ACDE417279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V237:FM237</xm:sqref>
        </x14:conditionalFormatting>
        <x14:conditionalFormatting xmlns:xm="http://schemas.microsoft.com/office/excel/2006/main">
          <x14:cfRule type="expression" priority="34" id="{F386574A-9E88-45A9-B01F-60E900A0B1C4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V241:FM241</xm:sqref>
        </x14:conditionalFormatting>
        <x14:conditionalFormatting xmlns:xm="http://schemas.microsoft.com/office/excel/2006/main">
          <x14:cfRule type="expression" priority="40" id="{2848AE6B-A5A0-42A1-9513-9219FD42AC77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V93:FM126 V128:FM210 V212:FM220 V222:FM227 V229:FM232 V234:FM236 V238:FM240 V242:FM255 V5:FM91</xm:sqref>
        </x14:conditionalFormatting>
        <x14:conditionalFormatting xmlns:xm="http://schemas.microsoft.com/office/excel/2006/main">
          <x14:cfRule type="expression" priority="41" id="{B222727A-FF65-476A-9FFB-FD1CD0F3C8CD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V92:FM92</xm:sqref>
        </x14:conditionalFormatting>
        <x14:conditionalFormatting xmlns:xm="http://schemas.microsoft.com/office/excel/2006/main">
          <x14:cfRule type="expression" priority="42" id="{239FA8FA-8BE9-4097-AA9E-58E622C94F90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V127:FM127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4" topLeftCell="A5" activePane="bottomLeft" state="frozen"/>
      <selection pane="topLeft" activeCell="A1" activeCellId="0" sqref="A1"/>
      <selection pane="bottomLeft" activeCell="F85" activeCellId="0" sqref="F85"/>
    </sheetView>
  </sheetViews>
  <sheetFormatPr defaultColWidth="12.5859375" defaultRowHeight="18" zeroHeight="false" outlineLevelRow="0" outlineLevelCol="1"/>
  <cols>
    <col collapsed="false" customWidth="true" hidden="true" outlineLevel="1" max="1" min="1" style="1" width="3.5"/>
    <col collapsed="false" customWidth="true" hidden="tru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customFormat="false" ht="18.75" hidden="tru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 t="str">
        <f aca="true">IF(AND($F5&lt;&gt;"",$D4&lt;&gt;""),1,IF($F5&lt;&gt;"",MAX(INDIRECT($B5):$E4)+1,""))</f>
        <v/>
      </c>
      <c r="F5" s="20"/>
      <c r="G5" s="21" t="str">
        <f aca="true">IF(AND($F5&lt;&gt;"",$D4&lt;&gt;""),1,IF($F5&lt;&gt;"",MAX(INDIRECT($B5):$E4)+1,""))</f>
        <v/>
      </c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tru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tru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 t="str">
        <f aca="true">IF(AND($F7&lt;&gt;"",$D6&lt;&gt;""),1,IF($F7&lt;&gt;"",MAX(INDIRECT($B7):$E6)+1,""))</f>
        <v/>
      </c>
      <c r="F7" s="30"/>
      <c r="G7" s="30" t="n">
        <f aca="false">IF($H7="","",IF($G6="",1,$G6+1))</f>
        <v>1</v>
      </c>
      <c r="H7" s="30" t="s">
        <v>21</v>
      </c>
      <c r="I7" s="30"/>
      <c r="J7" s="30"/>
      <c r="K7" s="30"/>
      <c r="L7" s="31"/>
      <c r="M7" s="31"/>
      <c r="N7" s="31"/>
      <c r="O7" s="31"/>
      <c r="P7" s="30"/>
      <c r="Q7" s="30"/>
      <c r="R7" s="32"/>
      <c r="S7" s="33"/>
      <c r="T7" s="33"/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 t="n">
        <v>8</v>
      </c>
      <c r="AI7" s="25" t="n">
        <v>8</v>
      </c>
      <c r="AJ7" s="25" t="n">
        <v>8</v>
      </c>
      <c r="AK7" s="25" t="n">
        <v>5</v>
      </c>
      <c r="AL7" s="25"/>
      <c r="AM7" s="25"/>
      <c r="AN7" s="25" t="n">
        <v>10</v>
      </c>
      <c r="AO7" s="25" t="n">
        <v>1</v>
      </c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tru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 t="str">
        <f aca="true">IF(AND($F8&lt;&gt;"",$D7&lt;&gt;""),1,IF($F8&lt;&gt;"",MAX(INDIRECT($B8):$E7)+1,""))</f>
        <v/>
      </c>
      <c r="F8" s="30"/>
      <c r="G8" s="30" t="n">
        <f aca="false">IF($H8="","",IF($G7="",1,$G7+1))</f>
        <v>2</v>
      </c>
      <c r="H8" s="30" t="s">
        <v>22</v>
      </c>
      <c r="I8" s="30"/>
      <c r="J8" s="30"/>
      <c r="K8" s="30"/>
      <c r="L8" s="31"/>
      <c r="M8" s="31"/>
      <c r="N8" s="31"/>
      <c r="O8" s="31"/>
      <c r="P8" s="30"/>
      <c r="Q8" s="30"/>
      <c r="R8" s="32"/>
      <c r="S8" s="33"/>
      <c r="T8" s="33"/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 t="n">
        <v>3</v>
      </c>
      <c r="AL8" s="25"/>
      <c r="AM8" s="25"/>
      <c r="AN8" s="25" t="n">
        <v>2</v>
      </c>
      <c r="AO8" s="25" t="n">
        <v>7</v>
      </c>
      <c r="AP8" s="25" t="n">
        <v>8</v>
      </c>
      <c r="AQ8" s="25" t="n">
        <v>8</v>
      </c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tru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 t="n">
        <f aca="true">IF(AND($F9&lt;&gt;"",$D8&lt;&gt;""),1,IF($F9&lt;&gt;"",MAX(INDIRECT($B9):$E8)+1,""))</f>
        <v>2</v>
      </c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/>
      <c r="Q9" s="30"/>
      <c r="R9" s="32"/>
      <c r="S9" s="33"/>
      <c r="T9" s="33"/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tru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 t="str">
        <f aca="true">IF(AND($F10&lt;&gt;"",$D9&lt;&gt;""),1,IF($F10&lt;&gt;"",MAX(INDIRECT($B10):$E9)+1,""))</f>
        <v/>
      </c>
      <c r="F10" s="30"/>
      <c r="G10" s="30" t="n">
        <f aca="false">IF($H10="","",IF($G9="",1,$G9+1))</f>
        <v>1</v>
      </c>
      <c r="H10" s="30" t="s">
        <v>24</v>
      </c>
      <c r="I10" s="30"/>
      <c r="J10" s="30"/>
      <c r="K10" s="30"/>
      <c r="L10" s="31"/>
      <c r="M10" s="31"/>
      <c r="N10" s="31"/>
      <c r="O10" s="31"/>
      <c r="P10" s="30"/>
      <c r="Q10" s="30"/>
      <c r="R10" s="32"/>
      <c r="S10" s="33"/>
      <c r="T10" s="33"/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tru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 t="n">
        <f aca="false">IF($H11="","",IF($G10="",1,$G10+1))</f>
        <v>2</v>
      </c>
      <c r="H11" s="30" t="s">
        <v>25</v>
      </c>
      <c r="I11" s="30"/>
      <c r="J11" s="30"/>
      <c r="K11" s="30"/>
      <c r="L11" s="31"/>
      <c r="M11" s="31"/>
      <c r="N11" s="31"/>
      <c r="O11" s="31"/>
      <c r="P11" s="30"/>
      <c r="Q11" s="30"/>
      <c r="R11" s="32"/>
      <c r="S11" s="33"/>
      <c r="T11" s="33"/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tru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0" t="n">
        <f aca="false">IF($H12="","",IF($G11="",1,$G11+1))</f>
        <v>3</v>
      </c>
      <c r="H12" s="30" t="s">
        <v>22</v>
      </c>
      <c r="I12" s="30"/>
      <c r="J12" s="30"/>
      <c r="K12" s="30"/>
      <c r="L12" s="31"/>
      <c r="M12" s="31"/>
      <c r="N12" s="31"/>
      <c r="O12" s="31"/>
      <c r="P12" s="30"/>
      <c r="Q12" s="30"/>
      <c r="R12" s="32"/>
      <c r="S12" s="33"/>
      <c r="T12" s="33"/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tru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 t="n">
        <f aca="true">IF(AND($F13&lt;&gt;"",$D12&lt;&gt;""),1,IF($F13&lt;&gt;"",MAX(INDIRECT($B13):$E12)+1,""))</f>
        <v>3</v>
      </c>
      <c r="F13" s="30" t="s">
        <v>26</v>
      </c>
      <c r="G13" s="30" t="str">
        <f aca="false">IF($H13="","",IF($G12="",1,$G12+1))</f>
        <v/>
      </c>
      <c r="H13" s="30"/>
      <c r="I13" s="30"/>
      <c r="J13" s="30"/>
      <c r="K13" s="30"/>
      <c r="L13" s="31"/>
      <c r="M13" s="31"/>
      <c r="N13" s="31"/>
      <c r="O13" s="31"/>
      <c r="P13" s="30"/>
      <c r="Q13" s="30"/>
      <c r="R13" s="32"/>
      <c r="S13" s="33"/>
      <c r="T13" s="33"/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tru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0" t="n">
        <f aca="false">IF($H14="","",IF($G13="",1,$G13+1))</f>
        <v>1</v>
      </c>
      <c r="H14" s="30" t="s">
        <v>27</v>
      </c>
      <c r="I14" s="30"/>
      <c r="J14" s="30"/>
      <c r="K14" s="30"/>
      <c r="L14" s="31"/>
      <c r="M14" s="31"/>
      <c r="N14" s="31"/>
      <c r="O14" s="31"/>
      <c r="P14" s="30"/>
      <c r="Q14" s="30"/>
      <c r="R14" s="32"/>
      <c r="S14" s="33"/>
      <c r="T14" s="33"/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tru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 t="str">
        <f aca="true">IF(AND($F15&lt;&gt;"",$D14&lt;&gt;""),1,IF($F15&lt;&gt;"",MAX(INDIRECT($B15):$E14)+1,""))</f>
        <v/>
      </c>
      <c r="F15" s="30"/>
      <c r="G15" s="30" t="n">
        <f aca="false">IF($H15="","",IF($G14="",1,$G14+1))</f>
        <v>2</v>
      </c>
      <c r="H15" s="30" t="s">
        <v>29</v>
      </c>
      <c r="I15" s="30"/>
      <c r="J15" s="30"/>
      <c r="K15" s="30"/>
      <c r="L15" s="31"/>
      <c r="M15" s="31"/>
      <c r="N15" s="31"/>
      <c r="O15" s="31"/>
      <c r="P15" s="30"/>
      <c r="Q15" s="30"/>
      <c r="R15" s="32"/>
      <c r="S15" s="33"/>
      <c r="T15" s="33"/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tru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 t="str">
        <f aca="true">IF(AND($F16&lt;&gt;"",$D15&lt;&gt;""),1,IF($F16&lt;&gt;"",MAX(INDIRECT($B16):$E15)+1,""))</f>
        <v/>
      </c>
      <c r="F16" s="30"/>
      <c r="G16" s="30" t="n">
        <f aca="false">IF($H16="","",IF($G15="",1,$G15+1))</f>
        <v>3</v>
      </c>
      <c r="H16" s="30" t="s">
        <v>30</v>
      </c>
      <c r="I16" s="30"/>
      <c r="J16" s="30"/>
      <c r="K16" s="30"/>
      <c r="L16" s="31"/>
      <c r="M16" s="31"/>
      <c r="N16" s="31"/>
      <c r="O16" s="31"/>
      <c r="P16" s="30"/>
      <c r="Q16" s="30"/>
      <c r="R16" s="32"/>
      <c r="S16" s="33"/>
      <c r="T16" s="33"/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tru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 t="str">
        <f aca="true">IF(AND($F17&lt;&gt;"",$D16&lt;&gt;""),1,IF($F17&lt;&gt;"",MAX(INDIRECT($B17):$E16)+1,""))</f>
        <v/>
      </c>
      <c r="F17" s="30"/>
      <c r="G17" s="30" t="n">
        <f aca="false">IF($H17="","",IF($G16="",1,$G16+1))</f>
        <v>4</v>
      </c>
      <c r="H17" s="30" t="s">
        <v>31</v>
      </c>
      <c r="I17" s="30"/>
      <c r="J17" s="30"/>
      <c r="K17" s="30"/>
      <c r="L17" s="31"/>
      <c r="M17" s="31"/>
      <c r="N17" s="31"/>
      <c r="O17" s="31"/>
      <c r="P17" s="30"/>
      <c r="Q17" s="30"/>
      <c r="R17" s="32"/>
      <c r="S17" s="33"/>
      <c r="T17" s="33"/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tru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 t="n">
        <f aca="true">IF(AND($F18&lt;&gt;"",$D16&lt;&gt;""),1,IF($F18&lt;&gt;"",MAX(INDIRECT($B18):$E16)+1,""))</f>
        <v>4</v>
      </c>
      <c r="F18" s="30" t="s">
        <v>32</v>
      </c>
      <c r="G18" s="30" t="str">
        <f aca="false">IF($H18="","",IF($G17="",1,$G17+1))</f>
        <v/>
      </c>
      <c r="H18" s="30"/>
      <c r="I18" s="30"/>
      <c r="J18" s="30"/>
      <c r="K18" s="30"/>
      <c r="L18" s="31"/>
      <c r="M18" s="31"/>
      <c r="N18" s="31"/>
      <c r="O18" s="31"/>
      <c r="P18" s="30"/>
      <c r="Q18" s="30"/>
      <c r="R18" s="32"/>
      <c r="S18" s="33"/>
      <c r="T18" s="33"/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tru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 t="str">
        <f aca="true">IF(AND($F19&lt;&gt;"",$D18&lt;&gt;""),1,IF($F19&lt;&gt;"",MAX(INDIRECT($B19):$E18)+1,""))</f>
        <v/>
      </c>
      <c r="F19" s="30"/>
      <c r="G19" s="30" t="n">
        <f aca="false">IF($H19="","",IF($G18="",1,$G18+1))</f>
        <v>1</v>
      </c>
      <c r="H19" s="30" t="s">
        <v>33</v>
      </c>
      <c r="I19" s="30"/>
      <c r="J19" s="30"/>
      <c r="K19" s="30"/>
      <c r="L19" s="31"/>
      <c r="M19" s="31"/>
      <c r="N19" s="31"/>
      <c r="O19" s="31"/>
      <c r="P19" s="30"/>
      <c r="Q19" s="30"/>
      <c r="R19" s="32"/>
      <c r="S19" s="33"/>
      <c r="T19" s="33"/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tru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 t="str">
        <f aca="true">IF(AND($F20&lt;&gt;"",$D19&lt;&gt;""),1,IF($F20&lt;&gt;"",MAX(INDIRECT($B20):$E19)+1,""))</f>
        <v/>
      </c>
      <c r="F20" s="30"/>
      <c r="G20" s="30" t="n">
        <f aca="false">IF($H20="","",IF($G19="",1,$G19+1))</f>
        <v>2</v>
      </c>
      <c r="H20" s="30" t="s">
        <v>34</v>
      </c>
      <c r="I20" s="30"/>
      <c r="J20" s="30"/>
      <c r="K20" s="30"/>
      <c r="L20" s="31"/>
      <c r="M20" s="31"/>
      <c r="N20" s="31"/>
      <c r="O20" s="31"/>
      <c r="P20" s="30"/>
      <c r="Q20" s="30"/>
      <c r="R20" s="32"/>
      <c r="S20" s="33"/>
      <c r="T20" s="33"/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tru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 t="str">
        <f aca="true">IF(AND($F21&lt;&gt;"",$D20&lt;&gt;""),1,IF($F21&lt;&gt;"",MAX(INDIRECT($B21):$E20)+1,""))</f>
        <v/>
      </c>
      <c r="F21" s="30"/>
      <c r="G21" s="30" t="n">
        <f aca="false">IF($H21="","",IF($G20="",1,$G20+1))</f>
        <v>3</v>
      </c>
      <c r="H21" s="30" t="s">
        <v>35</v>
      </c>
      <c r="I21" s="30"/>
      <c r="J21" s="30"/>
      <c r="K21" s="30"/>
      <c r="L21" s="31"/>
      <c r="M21" s="31"/>
      <c r="N21" s="31"/>
      <c r="O21" s="31"/>
      <c r="P21" s="30"/>
      <c r="Q21" s="30"/>
      <c r="R21" s="32"/>
      <c r="S21" s="33"/>
      <c r="T21" s="33"/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tru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 t="str">
        <f aca="true">IF(AND($F22&lt;&gt;"",$D21&lt;&gt;""),1,IF($F22&lt;&gt;"",MAX(INDIRECT($B22):$E21)+1,""))</f>
        <v/>
      </c>
      <c r="F22" s="30"/>
      <c r="G22" s="30" t="n">
        <f aca="false">IF($H22="","",IF($G21="",1,$G21+1))</f>
        <v>4</v>
      </c>
      <c r="H22" s="30" t="s">
        <v>36</v>
      </c>
      <c r="I22" s="30"/>
      <c r="J22" s="30"/>
      <c r="K22" s="30"/>
      <c r="L22" s="31"/>
      <c r="M22" s="31"/>
      <c r="N22" s="31"/>
      <c r="O22" s="31"/>
      <c r="P22" s="30"/>
      <c r="Q22" s="30"/>
      <c r="R22" s="32"/>
      <c r="S22" s="33"/>
      <c r="T22" s="33"/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fals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58" t="s">
        <v>37</v>
      </c>
      <c r="E23" s="29" t="str">
        <f aca="true">IF(AND($F23&lt;&gt;"",$D22&lt;&gt;""),1,IF($F23&lt;&gt;"",MAX(INDIRECT($B23):$E22)+1,""))</f>
        <v/>
      </c>
      <c r="F23" s="30"/>
      <c r="G23" s="30" t="str">
        <f aca="false">IF($H23="","",IF($G22="",1,$G22+1))</f>
        <v/>
      </c>
      <c r="H23" s="30"/>
      <c r="I23" s="30"/>
      <c r="J23" s="30"/>
      <c r="K23" s="30"/>
      <c r="L23" s="31"/>
      <c r="M23" s="31"/>
      <c r="N23" s="31"/>
      <c r="O23" s="31"/>
      <c r="P23" s="30"/>
      <c r="Q23" s="30"/>
      <c r="R23" s="32"/>
      <c r="S23" s="33"/>
      <c r="T23" s="33"/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s="72" customFormat="true" ht="18.75" hidden="false" customHeight="true" outlineLevel="0" collapsed="false">
      <c r="A24" s="59"/>
      <c r="B24" s="60" t="str">
        <f aca="false">IF(AND($D24&lt;&gt;"",$F24=""),"E"&amp;ROW(),$B23)</f>
        <v>E23</v>
      </c>
      <c r="C24" s="61" t="n">
        <f aca="false">IF(AND($D24&lt;&gt;"",$D24&lt;&gt;"○"),MAX($C$3:$C23)+1,$C23)</f>
        <v>2</v>
      </c>
      <c r="D24" s="62"/>
      <c r="E24" s="63" t="n">
        <f aca="true">IF(AND($F24&lt;&gt;"",$D23&lt;&gt;""),1,IF($F24&lt;&gt;"",MAX(INDIRECT($B24):$E23)+1,""))</f>
        <v>1</v>
      </c>
      <c r="F24" s="64" t="s">
        <v>38</v>
      </c>
      <c r="G24" s="64" t="str">
        <f aca="false">IF($H24="","",IF($G23="",1,$G23+1))</f>
        <v/>
      </c>
      <c r="H24" s="64"/>
      <c r="I24" s="64"/>
      <c r="J24" s="64"/>
      <c r="K24" s="64"/>
      <c r="L24" s="65"/>
      <c r="M24" s="65"/>
      <c r="N24" s="65"/>
      <c r="O24" s="65"/>
      <c r="P24" s="64"/>
      <c r="Q24" s="64"/>
      <c r="R24" s="66"/>
      <c r="S24" s="67"/>
      <c r="T24" s="67"/>
      <c r="U24" s="68"/>
      <c r="V24" s="69" t="n">
        <v>8</v>
      </c>
      <c r="W24" s="70" t="n">
        <v>8</v>
      </c>
      <c r="X24" s="70"/>
      <c r="Y24" s="70"/>
      <c r="Z24" s="70" t="n">
        <v>8</v>
      </c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1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</row>
    <row r="25" customFormat="false" ht="18.75" hidden="fals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 t="str">
        <f aca="true">IF(AND($F25&lt;&gt;"",$D24&lt;&gt;""),1,IF($F25&lt;&gt;"",MAX(INDIRECT($B25):$E24)+1,""))</f>
        <v/>
      </c>
      <c r="F25" s="30"/>
      <c r="G25" s="30" t="n">
        <f aca="false">IF($H25="","",IF($G24="",1,$G24+1))</f>
        <v>1</v>
      </c>
      <c r="H25" s="30" t="s">
        <v>40</v>
      </c>
      <c r="I25" s="30"/>
      <c r="J25" s="30"/>
      <c r="K25" s="30"/>
      <c r="L25" s="31"/>
      <c r="M25" s="31"/>
      <c r="N25" s="31"/>
      <c r="O25" s="31"/>
      <c r="P25" s="30"/>
      <c r="Q25" s="30"/>
      <c r="R25" s="32"/>
      <c r="S25" s="33"/>
      <c r="T25" s="33"/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fals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 t="str">
        <f aca="true">IF(AND($F26&lt;&gt;"",$D25&lt;&gt;""),1,IF($F26&lt;&gt;"",MAX(INDIRECT($B26):$E25)+1,""))</f>
        <v/>
      </c>
      <c r="F26" s="30"/>
      <c r="G26" s="30" t="n">
        <f aca="false">IF($H26="","",IF($G25="",1,$G25+1))</f>
        <v>2</v>
      </c>
      <c r="H26" s="30" t="s">
        <v>41</v>
      </c>
      <c r="I26" s="30"/>
      <c r="J26" s="30"/>
      <c r="K26" s="30"/>
      <c r="L26" s="31"/>
      <c r="M26" s="31"/>
      <c r="N26" s="31"/>
      <c r="O26" s="31"/>
      <c r="P26" s="30"/>
      <c r="Q26" s="30"/>
      <c r="R26" s="32"/>
      <c r="S26" s="33"/>
      <c r="T26" s="33"/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fals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 t="str">
        <f aca="true">IF(AND($F27&lt;&gt;"",$D26&lt;&gt;""),1,IF($F27&lt;&gt;"",MAX(INDIRECT($B27):$E26)+1,""))</f>
        <v/>
      </c>
      <c r="F27" s="30"/>
      <c r="G27" s="30" t="n">
        <f aca="false">IF($H27="","",IF($G26="",1,$G26+1))</f>
        <v>3</v>
      </c>
      <c r="H27" s="30" t="s">
        <v>42</v>
      </c>
      <c r="I27" s="30"/>
      <c r="J27" s="30"/>
      <c r="K27" s="30"/>
      <c r="L27" s="31"/>
      <c r="M27" s="31"/>
      <c r="N27" s="31"/>
      <c r="O27" s="31"/>
      <c r="P27" s="30"/>
      <c r="Q27" s="30"/>
      <c r="R27" s="32"/>
      <c r="S27" s="33"/>
      <c r="T27" s="33"/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fals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 t="str">
        <f aca="true">IF(AND($F28&lt;&gt;"",$D27&lt;&gt;""),1,IF($F28&lt;&gt;"",MAX(INDIRECT($B28):$E27)+1,""))</f>
        <v/>
      </c>
      <c r="F28" s="30"/>
      <c r="G28" s="30" t="n">
        <f aca="false">IF($H28="","",IF($G27="",1,$G27+1))</f>
        <v>4</v>
      </c>
      <c r="H28" s="30" t="s">
        <v>43</v>
      </c>
      <c r="I28" s="30"/>
      <c r="J28" s="30"/>
      <c r="K28" s="30"/>
      <c r="L28" s="31"/>
      <c r="M28" s="31"/>
      <c r="N28" s="31"/>
      <c r="O28" s="31"/>
      <c r="P28" s="30"/>
      <c r="Q28" s="30"/>
      <c r="R28" s="32"/>
      <c r="S28" s="33"/>
      <c r="T28" s="33"/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fals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 t="str">
        <f aca="true">IF(AND($F29&lt;&gt;"",$D28&lt;&gt;""),1,IF($F29&lt;&gt;"",MAX(INDIRECT($B29):$E28)+1,""))</f>
        <v/>
      </c>
      <c r="F29" s="30"/>
      <c r="G29" s="30" t="n">
        <f aca="false">IF($H29="","",IF($G28="",1,$G28+1))</f>
        <v>5</v>
      </c>
      <c r="H29" s="30" t="s">
        <v>44</v>
      </c>
      <c r="I29" s="30"/>
      <c r="J29" s="30"/>
      <c r="K29" s="30"/>
      <c r="L29" s="31"/>
      <c r="M29" s="31"/>
      <c r="N29" s="31"/>
      <c r="O29" s="31"/>
      <c r="P29" s="30"/>
      <c r="Q29" s="30"/>
      <c r="R29" s="32"/>
      <c r="S29" s="33"/>
      <c r="T29" s="33"/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fals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 t="str">
        <f aca="true">IF(AND($F30&lt;&gt;"",$D29&lt;&gt;""),1,IF($F30&lt;&gt;"",MAX(INDIRECT($B30):$E29)+1,""))</f>
        <v/>
      </c>
      <c r="F30" s="30"/>
      <c r="G30" s="30" t="n">
        <f aca="false">IF($H30="","",IF($G29="",1,$G29+1))</f>
        <v>6</v>
      </c>
      <c r="H30" s="30" t="s">
        <v>45</v>
      </c>
      <c r="I30" s="30"/>
      <c r="J30" s="30"/>
      <c r="K30" s="30"/>
      <c r="L30" s="31"/>
      <c r="M30" s="31"/>
      <c r="N30" s="31"/>
      <c r="O30" s="31"/>
      <c r="P30" s="30"/>
      <c r="Q30" s="30"/>
      <c r="R30" s="32"/>
      <c r="S30" s="33"/>
      <c r="T30" s="33"/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fals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 t="str">
        <f aca="true">IF(AND($F31&lt;&gt;"",$D30&lt;&gt;""),1,IF($F31&lt;&gt;"",MAX(INDIRECT($B31):$E30)+1,""))</f>
        <v/>
      </c>
      <c r="F31" s="30"/>
      <c r="G31" s="30" t="str">
        <f aca="false">IF($H31="","",IF($G30="",1,$G30+1))</f>
        <v/>
      </c>
      <c r="H31" s="30"/>
      <c r="I31" s="30"/>
      <c r="J31" s="30"/>
      <c r="K31" s="30"/>
      <c r="L31" s="31"/>
      <c r="M31" s="31"/>
      <c r="N31" s="31"/>
      <c r="O31" s="31"/>
      <c r="P31" s="30"/>
      <c r="Q31" s="30"/>
      <c r="R31" s="32"/>
      <c r="S31" s="33"/>
      <c r="T31" s="33"/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s="72" customFormat="true" ht="18.75" hidden="false" customHeight="true" outlineLevel="0" collapsed="false">
      <c r="A32" s="59"/>
      <c r="B32" s="60" t="str">
        <f aca="false">IF(AND($D32&lt;&gt;"",$F32=""),"E"&amp;ROW(),$B31)</f>
        <v>E23</v>
      </c>
      <c r="C32" s="61" t="n">
        <f aca="false">IF(AND($D32&lt;&gt;"",$D32&lt;&gt;"○"),MAX($C$3:$C31)+1,$C31)</f>
        <v>2</v>
      </c>
      <c r="D32" s="62"/>
      <c r="E32" s="63" t="n">
        <f aca="true">IF(AND($F32&lt;&gt;"",$D31&lt;&gt;""),1,IF($F32&lt;&gt;"",MAX(INDIRECT($B32):$E31)+1,""))</f>
        <v>2</v>
      </c>
      <c r="F32" s="64" t="s">
        <v>46</v>
      </c>
      <c r="G32" s="64" t="str">
        <f aca="false">IF($H32="","",IF($G31="",1,$G31+1))</f>
        <v/>
      </c>
      <c r="H32" s="64"/>
      <c r="I32" s="64"/>
      <c r="J32" s="64"/>
      <c r="K32" s="64"/>
      <c r="L32" s="65"/>
      <c r="M32" s="65"/>
      <c r="N32" s="65"/>
      <c r="O32" s="65"/>
      <c r="P32" s="64"/>
      <c r="Q32" s="64"/>
      <c r="R32" s="66"/>
      <c r="S32" s="67"/>
      <c r="T32" s="67"/>
      <c r="U32" s="68"/>
      <c r="V32" s="69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1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 t="str">
        <f aca="true">IF(AND($F33&lt;&gt;"",$D32&lt;&gt;""),1,IF($F33&lt;&gt;"",MAX(INDIRECT($B33):$E32)+1,""))</f>
        <v/>
      </c>
      <c r="F33" s="30"/>
      <c r="G33" s="30" t="n">
        <f aca="false">IF($H33="","",IF($G32="",1,$G32+1))</f>
        <v>1</v>
      </c>
      <c r="H33" s="30" t="s">
        <v>47</v>
      </c>
      <c r="I33" s="30"/>
      <c r="J33" s="30"/>
      <c r="K33" s="30"/>
      <c r="L33" s="31"/>
      <c r="M33" s="31"/>
      <c r="N33" s="31"/>
      <c r="O33" s="31"/>
      <c r="P33" s="30"/>
      <c r="Q33" s="30"/>
      <c r="R33" s="32"/>
      <c r="S33" s="33"/>
      <c r="T33" s="33"/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 t="str">
        <f aca="true">IF(AND($F34&lt;&gt;"",$D33&lt;&gt;""),1,IF($F34&lt;&gt;"",MAX(INDIRECT($B34):$E33)+1,""))</f>
        <v/>
      </c>
      <c r="F34" s="30"/>
      <c r="G34" s="30" t="n">
        <f aca="false">IF($H34="","",IF($G33="",1,$G33+1))</f>
        <v>2</v>
      </c>
      <c r="H34" s="30" t="s">
        <v>48</v>
      </c>
      <c r="I34" s="30"/>
      <c r="J34" s="30"/>
      <c r="K34" s="30"/>
      <c r="L34" s="31"/>
      <c r="M34" s="31"/>
      <c r="N34" s="31"/>
      <c r="O34" s="31"/>
      <c r="P34" s="30"/>
      <c r="Q34" s="30"/>
      <c r="R34" s="32"/>
      <c r="S34" s="33"/>
      <c r="T34" s="33"/>
      <c r="U34" s="3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s="72" customFormat="true" ht="18.75" hidden="false" customHeight="true" outlineLevel="0" collapsed="false">
      <c r="A35" s="59"/>
      <c r="B35" s="60" t="str">
        <f aca="false">IF(AND($D35&lt;&gt;"",$F35=""),"E"&amp;ROW(),$B34)</f>
        <v>E23</v>
      </c>
      <c r="C35" s="61" t="n">
        <f aca="false">IF(AND($D35&lt;&gt;"",$D35&lt;&gt;"○"),MAX($C$3:$C34)+1,$C34)</f>
        <v>2</v>
      </c>
      <c r="D35" s="62"/>
      <c r="E35" s="63" t="n">
        <f aca="true">IF(AND($F35&lt;&gt;"",$D34&lt;&gt;""),1,IF($F35&lt;&gt;"",MAX(INDIRECT($B35):$E34)+1,""))</f>
        <v>3</v>
      </c>
      <c r="F35" s="64" t="s">
        <v>49</v>
      </c>
      <c r="G35" s="64" t="str">
        <f aca="false">IF($H35="","",IF($G34="",1,$G34+1))</f>
        <v/>
      </c>
      <c r="H35" s="64"/>
      <c r="I35" s="64"/>
      <c r="J35" s="64"/>
      <c r="K35" s="64"/>
      <c r="L35" s="65"/>
      <c r="M35" s="65"/>
      <c r="N35" s="65"/>
      <c r="O35" s="65"/>
      <c r="P35" s="64"/>
      <c r="Q35" s="64"/>
      <c r="R35" s="66"/>
      <c r="S35" s="67"/>
      <c r="T35" s="67"/>
      <c r="U35" s="68"/>
      <c r="V35" s="69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1"/>
      <c r="FN35" s="59"/>
      <c r="FO35" s="59"/>
      <c r="FP35" s="59"/>
      <c r="FQ35" s="59"/>
      <c r="FR35" s="59"/>
      <c r="FS35" s="59"/>
      <c r="FT35" s="59"/>
      <c r="FU35" s="59"/>
      <c r="FV35" s="59"/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O35" s="59"/>
      <c r="GP35" s="59"/>
      <c r="GQ35" s="59"/>
      <c r="GR35" s="59"/>
      <c r="GS35" s="59"/>
      <c r="GT35" s="59"/>
      <c r="GU35" s="59"/>
      <c r="GV35" s="59"/>
      <c r="GW35" s="59"/>
      <c r="GX35" s="59"/>
      <c r="GY35" s="59"/>
      <c r="GZ35" s="59"/>
      <c r="HA35" s="59"/>
      <c r="HB35" s="59"/>
      <c r="HC35" s="59"/>
      <c r="HD35" s="59"/>
      <c r="HE35" s="59"/>
      <c r="HF35" s="59"/>
      <c r="HG35" s="59"/>
      <c r="HH35" s="59"/>
      <c r="HI35" s="59"/>
      <c r="HJ35" s="59"/>
      <c r="HK35" s="59"/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  <c r="IB35" s="59"/>
      <c r="IC35" s="59"/>
      <c r="ID35" s="59"/>
      <c r="IE35" s="59"/>
      <c r="IF35" s="59"/>
      <c r="IG35" s="59"/>
      <c r="IH35" s="59"/>
      <c r="II35" s="59"/>
      <c r="IJ35" s="59"/>
      <c r="IK35" s="59"/>
      <c r="IL35" s="59"/>
      <c r="IM35" s="59"/>
      <c r="IN35" s="59"/>
      <c r="IO35" s="59"/>
      <c r="IP35" s="59"/>
      <c r="IQ35" s="59"/>
      <c r="IR35" s="59"/>
      <c r="IS35" s="59"/>
      <c r="IT35" s="59"/>
      <c r="IU35" s="59"/>
      <c r="IV35" s="59"/>
      <c r="IW35" s="59"/>
      <c r="IX35" s="59"/>
      <c r="IY35" s="59"/>
      <c r="IZ35" s="59"/>
      <c r="JA35" s="59"/>
      <c r="JB35" s="59"/>
      <c r="JC35" s="59"/>
      <c r="JD35" s="59"/>
      <c r="JE35" s="59"/>
      <c r="JF35" s="59"/>
      <c r="JG35" s="59"/>
      <c r="JH35" s="59"/>
      <c r="JI35" s="59"/>
      <c r="JJ35" s="59"/>
      <c r="JK35" s="59"/>
      <c r="JL35" s="59"/>
      <c r="JM35" s="59"/>
      <c r="JN35" s="59"/>
      <c r="JO35" s="59"/>
      <c r="JP35" s="59"/>
      <c r="JQ35" s="59"/>
      <c r="JR35" s="59"/>
      <c r="JS35" s="59"/>
      <c r="JT35" s="59"/>
      <c r="JU35" s="59"/>
      <c r="JV35" s="59"/>
      <c r="JW35" s="59"/>
      <c r="JX35" s="59"/>
      <c r="JY35" s="59"/>
      <c r="JZ35" s="59"/>
      <c r="KA35" s="59"/>
      <c r="KB35" s="59"/>
      <c r="KC35" s="59"/>
      <c r="KD35" s="59"/>
      <c r="KE35" s="59"/>
      <c r="KF35" s="59"/>
      <c r="KG35" s="59"/>
      <c r="KH35" s="59"/>
      <c r="KI35" s="59"/>
      <c r="KJ35" s="59"/>
      <c r="KK35" s="59"/>
      <c r="KL35" s="59"/>
      <c r="KM35" s="59"/>
      <c r="KN35" s="59"/>
      <c r="KO35" s="59"/>
      <c r="KP35" s="59"/>
      <c r="KQ35" s="59"/>
      <c r="KR35" s="59"/>
      <c r="KS35" s="59"/>
      <c r="KT35" s="59"/>
      <c r="KU35" s="59"/>
      <c r="KV35" s="59"/>
      <c r="KW35" s="59"/>
      <c r="KX35" s="59"/>
      <c r="KY35" s="59"/>
      <c r="KZ35" s="59"/>
      <c r="LA35" s="59"/>
      <c r="LB35" s="59"/>
      <c r="LC35" s="59"/>
      <c r="LD35" s="59"/>
      <c r="LE35" s="59"/>
      <c r="LF35" s="59"/>
      <c r="LG35" s="59"/>
      <c r="LH35" s="59"/>
      <c r="LI35" s="59"/>
      <c r="LJ35" s="59"/>
      <c r="LK35" s="59"/>
      <c r="LL35" s="59"/>
      <c r="LM35" s="59"/>
      <c r="LN35" s="59"/>
      <c r="LO35" s="59"/>
      <c r="LP35" s="59"/>
      <c r="LQ35" s="59"/>
      <c r="LR35" s="59"/>
      <c r="LS35" s="59"/>
      <c r="LT35" s="59"/>
      <c r="LU35" s="59"/>
      <c r="LV35" s="59"/>
      <c r="LW35" s="59"/>
      <c r="LX35" s="59"/>
      <c r="LY35" s="59"/>
      <c r="LZ35" s="59"/>
      <c r="MA35" s="59"/>
      <c r="MB35" s="59"/>
      <c r="MC35" s="59"/>
      <c r="MD35" s="59"/>
      <c r="ME35" s="59"/>
      <c r="MF35" s="59"/>
      <c r="MG35" s="59"/>
      <c r="MH35" s="59"/>
      <c r="MI35" s="59"/>
      <c r="MJ35" s="59"/>
      <c r="MK35" s="59"/>
      <c r="ML35" s="59"/>
      <c r="MM35" s="59"/>
      <c r="MN35" s="59"/>
      <c r="MO35" s="59"/>
      <c r="MP35" s="59"/>
      <c r="MQ35" s="59"/>
      <c r="MR35" s="59"/>
      <c r="MS35" s="59"/>
      <c r="MT35" s="59"/>
      <c r="MU35" s="59"/>
      <c r="MV35" s="59"/>
      <c r="MW35" s="59"/>
      <c r="MX35" s="59"/>
      <c r="MY35" s="59"/>
      <c r="MZ35" s="59"/>
      <c r="NA35" s="59"/>
      <c r="NB35" s="59"/>
      <c r="NC35" s="59"/>
      <c r="ND35" s="59"/>
      <c r="NE35" s="59"/>
      <c r="NF35" s="59"/>
      <c r="NG35" s="59"/>
      <c r="NH35" s="59"/>
      <c r="NI35" s="59"/>
      <c r="NJ35" s="59"/>
      <c r="NK35" s="59"/>
      <c r="NL35" s="59"/>
      <c r="NM35" s="59"/>
      <c r="NN35" s="59"/>
      <c r="NO35" s="59"/>
      <c r="NP35" s="59"/>
      <c r="NQ35" s="59"/>
      <c r="NR35" s="59"/>
      <c r="NS35" s="59"/>
      <c r="NT35" s="59"/>
      <c r="NU35" s="59"/>
      <c r="NV35" s="59"/>
      <c r="NW35" s="59"/>
      <c r="NX35" s="59"/>
      <c r="NY35" s="59"/>
      <c r="NZ35" s="59"/>
      <c r="OA35" s="59"/>
      <c r="OB35" s="59"/>
      <c r="OC35" s="59"/>
      <c r="OD35" s="59"/>
      <c r="OE35" s="59"/>
      <c r="OF35" s="59"/>
      <c r="OG35" s="59"/>
      <c r="OH35" s="59"/>
      <c r="OI35" s="59"/>
      <c r="OJ35" s="59"/>
      <c r="OK35" s="59"/>
      <c r="OL35" s="59"/>
      <c r="OM35" s="59"/>
      <c r="ON35" s="59"/>
      <c r="OO35" s="59"/>
      <c r="OP35" s="59"/>
      <c r="OQ35" s="59"/>
      <c r="OR35" s="59"/>
      <c r="OS35" s="59"/>
      <c r="OT35" s="59"/>
      <c r="OU35" s="59"/>
      <c r="OV35" s="59"/>
      <c r="OW35" s="59"/>
      <c r="OX35" s="59"/>
      <c r="OY35" s="59"/>
      <c r="OZ35" s="59"/>
      <c r="PA35" s="59"/>
      <c r="PB35" s="59"/>
      <c r="PC35" s="59"/>
      <c r="PD35" s="59"/>
      <c r="PE35" s="59"/>
      <c r="PF35" s="59"/>
      <c r="PG35" s="59"/>
      <c r="PH35" s="59"/>
      <c r="PI35" s="59"/>
      <c r="PJ35" s="59"/>
      <c r="PK35" s="59"/>
      <c r="PL35" s="59"/>
      <c r="PM35" s="59"/>
      <c r="PN35" s="59"/>
      <c r="PO35" s="59"/>
      <c r="PP35" s="59"/>
      <c r="PQ35" s="59"/>
      <c r="PR35" s="59"/>
      <c r="PS35" s="59"/>
      <c r="PT35" s="59"/>
      <c r="PU35" s="59"/>
      <c r="PV35" s="59"/>
      <c r="PW35" s="59"/>
      <c r="PX35" s="59"/>
      <c r="PY35" s="59"/>
      <c r="PZ35" s="59"/>
      <c r="QA35" s="59"/>
      <c r="QB35" s="59"/>
      <c r="QC35" s="59"/>
      <c r="QD35" s="59"/>
      <c r="QE35" s="59"/>
      <c r="QF35" s="59"/>
      <c r="QG35" s="59"/>
      <c r="QH35" s="59"/>
      <c r="QI35" s="59"/>
      <c r="QJ35" s="59"/>
      <c r="QK35" s="59"/>
      <c r="QL35" s="59"/>
      <c r="QM35" s="59"/>
      <c r="QN35" s="59"/>
      <c r="QO35" s="59"/>
      <c r="QP35" s="59"/>
      <c r="QQ35" s="59"/>
      <c r="QR35" s="59"/>
      <c r="QS35" s="59"/>
      <c r="QT35" s="59"/>
      <c r="QU35" s="59"/>
      <c r="QV35" s="59"/>
      <c r="QW35" s="59"/>
      <c r="QX35" s="59"/>
      <c r="QY35" s="59"/>
      <c r="QZ35" s="59"/>
      <c r="RA35" s="59"/>
      <c r="RB35" s="59"/>
      <c r="RC35" s="59"/>
      <c r="RD35" s="59"/>
      <c r="RE35" s="59"/>
      <c r="RF35" s="59"/>
      <c r="RG35" s="59"/>
      <c r="RH35" s="59"/>
      <c r="RI35" s="59"/>
      <c r="RJ35" s="59"/>
      <c r="RK35" s="59"/>
      <c r="RL35" s="59"/>
      <c r="RM35" s="59"/>
      <c r="RN35" s="59"/>
      <c r="RO35" s="59"/>
      <c r="RP35" s="59"/>
      <c r="RQ35" s="59"/>
      <c r="RR35" s="59"/>
      <c r="RS35" s="59"/>
      <c r="RT35" s="59"/>
      <c r="RU35" s="59"/>
      <c r="RV35" s="59"/>
      <c r="RW35" s="59"/>
      <c r="RX35" s="59"/>
      <c r="RY35" s="59"/>
      <c r="RZ35" s="59"/>
      <c r="SA35" s="59"/>
      <c r="SB35" s="59"/>
      <c r="SC35" s="59"/>
      <c r="SD35" s="59"/>
      <c r="SE35" s="59"/>
      <c r="SF35" s="59"/>
      <c r="SG35" s="59"/>
      <c r="SH35" s="59"/>
      <c r="SI35" s="59"/>
      <c r="SJ35" s="59"/>
      <c r="SK35" s="59"/>
      <c r="SL35" s="59"/>
      <c r="SM35" s="59"/>
      <c r="SN35" s="59"/>
      <c r="SO35" s="59"/>
      <c r="SP35" s="59"/>
      <c r="SQ35" s="59"/>
      <c r="SR35" s="59"/>
      <c r="SS35" s="59"/>
      <c r="ST35" s="59"/>
      <c r="SU35" s="59"/>
      <c r="SV35" s="59"/>
      <c r="SW35" s="59"/>
      <c r="SX35" s="59"/>
      <c r="SY35" s="59"/>
      <c r="SZ35" s="59"/>
      <c r="TA35" s="59"/>
      <c r="TB35" s="59"/>
      <c r="TC35" s="59"/>
      <c r="TD35" s="59"/>
      <c r="TE35" s="59"/>
      <c r="TF35" s="59"/>
      <c r="TG35" s="59"/>
      <c r="TH35" s="59"/>
      <c r="TI35" s="59"/>
      <c r="TJ35" s="59"/>
      <c r="TK35" s="59"/>
      <c r="TL35" s="59"/>
      <c r="TM35" s="59"/>
      <c r="TN35" s="59"/>
      <c r="TO35" s="59"/>
      <c r="TP35" s="59"/>
      <c r="TQ35" s="59"/>
      <c r="TR35" s="59"/>
      <c r="TS35" s="59"/>
      <c r="TT35" s="59"/>
      <c r="TU35" s="59"/>
      <c r="TV35" s="59"/>
      <c r="TW35" s="59"/>
      <c r="TX35" s="59"/>
      <c r="TY35" s="59"/>
      <c r="TZ35" s="59"/>
      <c r="UA35" s="59"/>
      <c r="UB35" s="59"/>
      <c r="UC35" s="59"/>
      <c r="UD35" s="59"/>
      <c r="UE35" s="59"/>
      <c r="UF35" s="59"/>
      <c r="UG35" s="59"/>
      <c r="UH35" s="59"/>
      <c r="UI35" s="59"/>
      <c r="UJ35" s="59"/>
      <c r="UK35" s="59"/>
      <c r="UL35" s="59"/>
      <c r="UM35" s="59"/>
      <c r="UN35" s="59"/>
      <c r="UO35" s="59"/>
      <c r="UP35" s="59"/>
      <c r="UQ35" s="59"/>
      <c r="UR35" s="59"/>
      <c r="US35" s="59"/>
      <c r="UT35" s="59"/>
      <c r="UU35" s="59"/>
      <c r="UV35" s="59"/>
      <c r="UW35" s="59"/>
      <c r="UX35" s="59"/>
      <c r="UY35" s="59"/>
      <c r="UZ35" s="59"/>
      <c r="VA35" s="59"/>
      <c r="VB35" s="59"/>
      <c r="VC35" s="59"/>
      <c r="VD35" s="59"/>
      <c r="VE35" s="59"/>
      <c r="VF35" s="59"/>
      <c r="VG35" s="59"/>
      <c r="VH35" s="59"/>
      <c r="VI35" s="59"/>
      <c r="VJ35" s="59"/>
      <c r="VK35" s="59"/>
      <c r="VL35" s="59"/>
      <c r="VM35" s="59"/>
      <c r="VN35" s="59"/>
      <c r="VO35" s="59"/>
      <c r="VP35" s="59"/>
      <c r="VQ35" s="59"/>
      <c r="VR35" s="59"/>
      <c r="VS35" s="59"/>
      <c r="VT35" s="59"/>
      <c r="VU35" s="59"/>
      <c r="VV35" s="59"/>
      <c r="VW35" s="59"/>
      <c r="VX35" s="59"/>
      <c r="VY35" s="59"/>
      <c r="VZ35" s="59"/>
      <c r="WA35" s="59"/>
      <c r="WB35" s="59"/>
      <c r="WC35" s="59"/>
      <c r="WD35" s="59"/>
      <c r="WE35" s="59"/>
      <c r="WF35" s="59"/>
      <c r="WG35" s="59"/>
      <c r="WH35" s="59"/>
      <c r="WI35" s="59"/>
      <c r="WJ35" s="59"/>
      <c r="WK35" s="59"/>
      <c r="WL35" s="59"/>
      <c r="WM35" s="59"/>
      <c r="WN35" s="59"/>
      <c r="WO35" s="59"/>
      <c r="WP35" s="59"/>
      <c r="WQ35" s="59"/>
      <c r="WR35" s="59"/>
      <c r="WS35" s="59"/>
      <c r="WT35" s="59"/>
      <c r="WU35" s="59"/>
      <c r="WV35" s="59"/>
      <c r="WW35" s="59"/>
      <c r="WX35" s="59"/>
      <c r="WY35" s="59"/>
      <c r="WZ35" s="59"/>
      <c r="XA35" s="59"/>
      <c r="XB35" s="59"/>
      <c r="XC35" s="59"/>
      <c r="XD35" s="59"/>
      <c r="XE35" s="59"/>
      <c r="XF35" s="59"/>
      <c r="XG35" s="59"/>
      <c r="XH35" s="59"/>
      <c r="XI35" s="59"/>
      <c r="XJ35" s="59"/>
      <c r="XK35" s="59"/>
      <c r="XL35" s="59"/>
      <c r="XM35" s="59"/>
      <c r="XN35" s="59"/>
      <c r="XO35" s="59"/>
      <c r="XP35" s="59"/>
      <c r="XQ35" s="59"/>
      <c r="XR35" s="59"/>
      <c r="XS35" s="59"/>
      <c r="XT35" s="59"/>
      <c r="XU35" s="59"/>
      <c r="XV35" s="59"/>
      <c r="XW35" s="59"/>
      <c r="XX35" s="59"/>
      <c r="XY35" s="59"/>
      <c r="XZ35" s="59"/>
      <c r="YA35" s="59"/>
      <c r="YB35" s="59"/>
      <c r="YC35" s="59"/>
      <c r="YD35" s="59"/>
      <c r="YE35" s="59"/>
      <c r="YF35" s="59"/>
      <c r="YG35" s="59"/>
      <c r="YH35" s="59"/>
      <c r="YI35" s="59"/>
      <c r="YJ35" s="59"/>
      <c r="YK35" s="59"/>
      <c r="YL35" s="59"/>
      <c r="YM35" s="59"/>
      <c r="YN35" s="59"/>
      <c r="YO35" s="59"/>
      <c r="YP35" s="59"/>
      <c r="YQ35" s="59"/>
      <c r="YR35" s="59"/>
      <c r="YS35" s="59"/>
      <c r="YT35" s="59"/>
      <c r="YU35" s="59"/>
      <c r="YV35" s="59"/>
      <c r="YW35" s="59"/>
      <c r="YX35" s="59"/>
      <c r="YY35" s="59"/>
      <c r="YZ35" s="59"/>
      <c r="ZA35" s="59"/>
      <c r="ZB35" s="59"/>
      <c r="ZC35" s="59"/>
      <c r="ZD35" s="59"/>
      <c r="ZE35" s="59"/>
      <c r="ZF35" s="59"/>
      <c r="ZG35" s="59"/>
      <c r="ZH35" s="59"/>
      <c r="ZI35" s="59"/>
      <c r="ZJ35" s="59"/>
      <c r="ZK35" s="59"/>
      <c r="ZL35" s="59"/>
      <c r="ZM35" s="59"/>
      <c r="ZN35" s="59"/>
      <c r="ZO35" s="59"/>
      <c r="ZP35" s="59"/>
      <c r="ZQ35" s="59"/>
      <c r="ZR35" s="59"/>
      <c r="ZS35" s="59"/>
      <c r="ZT35" s="59"/>
      <c r="ZU35" s="59"/>
      <c r="ZV35" s="59"/>
      <c r="ZW35" s="59"/>
      <c r="ZX35" s="59"/>
      <c r="ZY35" s="59"/>
      <c r="ZZ35" s="59"/>
      <c r="AAA35" s="59"/>
      <c r="AAB35" s="59"/>
      <c r="AAC35" s="59"/>
      <c r="AAD35" s="59"/>
      <c r="AAE35" s="59"/>
      <c r="AAF35" s="59"/>
      <c r="AAG35" s="59"/>
      <c r="AAH35" s="59"/>
      <c r="AAI35" s="59"/>
      <c r="AAJ35" s="59"/>
      <c r="AAK35" s="59"/>
      <c r="AAL35" s="59"/>
      <c r="AAM35" s="59"/>
      <c r="AAN35" s="59"/>
      <c r="AAO35" s="59"/>
      <c r="AAP35" s="59"/>
      <c r="AAQ35" s="59"/>
      <c r="AAR35" s="59"/>
      <c r="AAS35" s="59"/>
      <c r="AAT35" s="59"/>
      <c r="AAU35" s="59"/>
      <c r="AAV35" s="59"/>
      <c r="AAW35" s="59"/>
      <c r="AAX35" s="59"/>
      <c r="AAY35" s="59"/>
      <c r="AAZ35" s="59"/>
      <c r="ABA35" s="59"/>
      <c r="ABB35" s="59"/>
      <c r="ABC35" s="59"/>
      <c r="ABD35" s="59"/>
      <c r="ABE35" s="59"/>
      <c r="ABF35" s="59"/>
      <c r="ABG35" s="59"/>
      <c r="ABH35" s="59"/>
      <c r="ABI35" s="59"/>
      <c r="ABJ35" s="59"/>
      <c r="ABK35" s="59"/>
      <c r="ABL35" s="59"/>
      <c r="ABM35" s="59"/>
      <c r="ABN35" s="59"/>
      <c r="ABO35" s="59"/>
      <c r="ABP35" s="59"/>
      <c r="ABQ35" s="59"/>
      <c r="ABR35" s="59"/>
      <c r="ABS35" s="59"/>
      <c r="ABT35" s="59"/>
      <c r="ABU35" s="59"/>
      <c r="ABV35" s="59"/>
      <c r="ABW35" s="59"/>
      <c r="ABX35" s="59"/>
      <c r="ABY35" s="59"/>
      <c r="ABZ35" s="59"/>
      <c r="ACA35" s="59"/>
      <c r="ACB35" s="59"/>
      <c r="ACC35" s="59"/>
      <c r="ACD35" s="59"/>
      <c r="ACE35" s="59"/>
      <c r="ACF35" s="59"/>
      <c r="ACG35" s="59"/>
      <c r="ACH35" s="59"/>
      <c r="ACI35" s="59"/>
      <c r="ACJ35" s="59"/>
      <c r="ACK35" s="59"/>
      <c r="ACL35" s="59"/>
      <c r="ACM35" s="59"/>
      <c r="ACN35" s="59"/>
      <c r="ACO35" s="59"/>
      <c r="ACP35" s="59"/>
      <c r="ACQ35" s="59"/>
      <c r="ACR35" s="59"/>
      <c r="ACS35" s="59"/>
      <c r="ACT35" s="59"/>
      <c r="ACU35" s="59"/>
      <c r="ACV35" s="59"/>
      <c r="ACW35" s="59"/>
      <c r="ACX35" s="59"/>
      <c r="ACY35" s="59"/>
      <c r="ACZ35" s="59"/>
      <c r="ADA35" s="59"/>
      <c r="ADB35" s="59"/>
      <c r="ADC35" s="59"/>
      <c r="ADD35" s="59"/>
      <c r="ADE35" s="59"/>
      <c r="ADF35" s="59"/>
      <c r="ADG35" s="59"/>
      <c r="ADH35" s="59"/>
      <c r="ADI35" s="59"/>
      <c r="ADJ35" s="59"/>
      <c r="ADK35" s="59"/>
      <c r="ADL35" s="59"/>
      <c r="ADM35" s="59"/>
      <c r="ADN35" s="59"/>
      <c r="ADO35" s="59"/>
      <c r="ADP35" s="59"/>
      <c r="ADQ35" s="59"/>
      <c r="ADR35" s="59"/>
      <c r="ADS35" s="59"/>
      <c r="ADT35" s="59"/>
      <c r="ADU35" s="59"/>
      <c r="ADV35" s="59"/>
      <c r="ADW35" s="59"/>
      <c r="ADX35" s="59"/>
      <c r="ADY35" s="59"/>
      <c r="ADZ35" s="59"/>
      <c r="AEA35" s="59"/>
      <c r="AEB35" s="59"/>
      <c r="AEC35" s="59"/>
      <c r="AED35" s="59"/>
      <c r="AEE35" s="59"/>
      <c r="AEF35" s="59"/>
      <c r="AEG35" s="59"/>
      <c r="AEH35" s="59"/>
      <c r="AEI35" s="59"/>
      <c r="AEJ35" s="59"/>
      <c r="AEK35" s="59"/>
      <c r="AEL35" s="59"/>
      <c r="AEM35" s="59"/>
      <c r="AEN35" s="59"/>
      <c r="AEO35" s="59"/>
      <c r="AEP35" s="59"/>
      <c r="AEQ35" s="59"/>
      <c r="AER35" s="59"/>
      <c r="AES35" s="59"/>
      <c r="AET35" s="59"/>
      <c r="AEU35" s="59"/>
      <c r="AEV35" s="59"/>
      <c r="AEW35" s="59"/>
      <c r="AEX35" s="59"/>
      <c r="AEY35" s="59"/>
      <c r="AEZ35" s="59"/>
      <c r="AFA35" s="59"/>
      <c r="AFB35" s="59"/>
      <c r="AFC35" s="59"/>
      <c r="AFD35" s="59"/>
      <c r="AFE35" s="59"/>
      <c r="AFF35" s="59"/>
      <c r="AFG35" s="59"/>
      <c r="AFH35" s="59"/>
      <c r="AFI35" s="59"/>
      <c r="AFJ35" s="59"/>
      <c r="AFK35" s="59"/>
      <c r="AFL35" s="59"/>
      <c r="AFM35" s="59"/>
      <c r="AFN35" s="59"/>
      <c r="AFO35" s="59"/>
      <c r="AFP35" s="59"/>
      <c r="AFQ35" s="59"/>
      <c r="AFR35" s="59"/>
      <c r="AFS35" s="59"/>
      <c r="AFT35" s="59"/>
      <c r="AFU35" s="59"/>
      <c r="AFV35" s="59"/>
      <c r="AFW35" s="59"/>
      <c r="AFX35" s="59"/>
      <c r="AFY35" s="59"/>
      <c r="AFZ35" s="59"/>
      <c r="AGA35" s="59"/>
      <c r="AGB35" s="59"/>
      <c r="AGC35" s="59"/>
      <c r="AGD35" s="59"/>
      <c r="AGE35" s="59"/>
      <c r="AGF35" s="59"/>
      <c r="AGG35" s="59"/>
      <c r="AGH35" s="59"/>
      <c r="AGI35" s="59"/>
      <c r="AGJ35" s="59"/>
      <c r="AGK35" s="59"/>
      <c r="AGL35" s="59"/>
      <c r="AGM35" s="59"/>
      <c r="AGN35" s="59"/>
      <c r="AGO35" s="59"/>
      <c r="AGP35" s="59"/>
      <c r="AGQ35" s="59"/>
      <c r="AGR35" s="59"/>
      <c r="AGS35" s="59"/>
      <c r="AGT35" s="59"/>
      <c r="AGU35" s="59"/>
      <c r="AGV35" s="59"/>
      <c r="AGW35" s="59"/>
      <c r="AGX35" s="59"/>
      <c r="AGY35" s="59"/>
      <c r="AGZ35" s="59"/>
      <c r="AHA35" s="59"/>
      <c r="AHB35" s="59"/>
      <c r="AHC35" s="59"/>
      <c r="AHD35" s="59"/>
      <c r="AHE35" s="59"/>
      <c r="AHF35" s="59"/>
      <c r="AHG35" s="59"/>
      <c r="AHH35" s="59"/>
      <c r="AHI35" s="59"/>
      <c r="AHJ35" s="59"/>
      <c r="AHK35" s="59"/>
      <c r="AHL35" s="59"/>
      <c r="AHM35" s="59"/>
      <c r="AHN35" s="59"/>
      <c r="AHO35" s="59"/>
      <c r="AHP35" s="59"/>
      <c r="AHQ35" s="59"/>
      <c r="AHR35" s="59"/>
      <c r="AHS35" s="59"/>
      <c r="AHT35" s="59"/>
      <c r="AHU35" s="59"/>
      <c r="AHV35" s="59"/>
      <c r="AHW35" s="59"/>
      <c r="AHX35" s="59"/>
      <c r="AHY35" s="59"/>
      <c r="AHZ35" s="59"/>
      <c r="AIA35" s="59"/>
      <c r="AIB35" s="59"/>
      <c r="AIC35" s="59"/>
      <c r="AID35" s="59"/>
      <c r="AIE35" s="59"/>
      <c r="AIF35" s="59"/>
      <c r="AIG35" s="59"/>
      <c r="AIH35" s="59"/>
      <c r="AII35" s="59"/>
      <c r="AIJ35" s="59"/>
      <c r="AIK35" s="59"/>
      <c r="AIL35" s="59"/>
      <c r="AIM35" s="59"/>
      <c r="AIN35" s="59"/>
      <c r="AIO35" s="59"/>
      <c r="AIP35" s="59"/>
      <c r="AIQ35" s="59"/>
      <c r="AIR35" s="59"/>
      <c r="AIS35" s="59"/>
      <c r="AIT35" s="59"/>
      <c r="AIU35" s="59"/>
      <c r="AIV35" s="59"/>
      <c r="AIW35" s="59"/>
      <c r="AIX35" s="59"/>
      <c r="AIY35" s="59"/>
      <c r="AIZ35" s="59"/>
      <c r="AJA35" s="59"/>
      <c r="AJB35" s="59"/>
      <c r="AJC35" s="59"/>
      <c r="AJD35" s="59"/>
      <c r="AJE35" s="59"/>
      <c r="AJF35" s="59"/>
      <c r="AJG35" s="59"/>
      <c r="AJH35" s="59"/>
      <c r="AJI35" s="59"/>
      <c r="AJJ35" s="59"/>
      <c r="AJK35" s="59"/>
      <c r="AJL35" s="59"/>
      <c r="AJM35" s="59"/>
      <c r="AJN35" s="59"/>
      <c r="AJO35" s="59"/>
      <c r="AJP35" s="59"/>
      <c r="AJQ35" s="59"/>
      <c r="AJR35" s="59"/>
      <c r="AJS35" s="59"/>
      <c r="AJT35" s="59"/>
      <c r="AJU35" s="59"/>
      <c r="AJV35" s="59"/>
      <c r="AJW35" s="59"/>
      <c r="AJX35" s="59"/>
      <c r="AJY35" s="59"/>
      <c r="AJZ35" s="59"/>
      <c r="AKA35" s="59"/>
      <c r="AKB35" s="59"/>
      <c r="AKC35" s="59"/>
      <c r="AKD35" s="59"/>
      <c r="AKE35" s="59"/>
      <c r="AKF35" s="59"/>
      <c r="AKG35" s="59"/>
      <c r="AKH35" s="59"/>
      <c r="AKI35" s="59"/>
      <c r="AKJ35" s="59"/>
      <c r="AKK35" s="59"/>
      <c r="AKL35" s="59"/>
      <c r="AKM35" s="59"/>
      <c r="AKN35" s="59"/>
      <c r="AKO35" s="59"/>
      <c r="AKP35" s="59"/>
      <c r="AKQ35" s="59"/>
      <c r="AKR35" s="59"/>
      <c r="AKS35" s="59"/>
      <c r="AKT35" s="59"/>
      <c r="AKU35" s="59"/>
      <c r="AKV35" s="59"/>
      <c r="AKW35" s="59"/>
      <c r="AKX35" s="59"/>
      <c r="AKY35" s="59"/>
      <c r="AKZ35" s="59"/>
      <c r="ALA35" s="59"/>
      <c r="ALB35" s="59"/>
      <c r="ALC35" s="59"/>
      <c r="ALD35" s="59"/>
      <c r="ALE35" s="59"/>
      <c r="ALF35" s="59"/>
      <c r="ALG35" s="59"/>
      <c r="ALH35" s="59"/>
      <c r="ALI35" s="59"/>
      <c r="ALJ35" s="59"/>
      <c r="ALK35" s="59"/>
      <c r="ALL35" s="59"/>
      <c r="ALM35" s="59"/>
      <c r="ALN35" s="59"/>
      <c r="ALO35" s="59"/>
      <c r="ALP35" s="59"/>
      <c r="ALQ35" s="59"/>
      <c r="ALR35" s="59"/>
      <c r="ALS35" s="59"/>
      <c r="ALT35" s="59"/>
      <c r="ALU35" s="59"/>
      <c r="ALV35" s="59"/>
      <c r="ALW35" s="59"/>
      <c r="ALX35" s="59"/>
      <c r="ALY35" s="59"/>
      <c r="ALZ35" s="59"/>
      <c r="AMA35" s="59"/>
      <c r="AMB35" s="59"/>
      <c r="AMC35" s="59"/>
      <c r="AMD35" s="59"/>
      <c r="AME35" s="59"/>
      <c r="AMF35" s="59"/>
      <c r="AMG35" s="59"/>
      <c r="AMH35" s="59"/>
      <c r="AMI35" s="59"/>
      <c r="AMJ35" s="59"/>
    </row>
    <row r="36" customFormat="false" ht="18.75" hidden="false" customHeight="true" outlineLevel="0" collapsed="false">
      <c r="B36" s="27" t="str">
        <f aca="false">IF(AND($D36&lt;&gt;"",$F36=""),"E"&amp;ROW(),$B35)</f>
        <v>E23</v>
      </c>
      <c r="C36" s="19" t="n">
        <f aca="false">IF(AND($D36&lt;&gt;"",$D36&lt;&gt;"○"),MAX($C$3:$C35)+1,$C35)</f>
        <v>2</v>
      </c>
      <c r="D36" s="28"/>
      <c r="E36" s="29" t="str">
        <f aca="true">IF(AND($F36&lt;&gt;"",$D35&lt;&gt;""),1,IF($F36&lt;&gt;"",MAX(INDIRECT($B36):$E35)+1,""))</f>
        <v/>
      </c>
      <c r="F36" s="30"/>
      <c r="G36" s="30" t="n">
        <f aca="false">IF($H36="","",IF($G35="",1,$G35+1))</f>
        <v>1</v>
      </c>
      <c r="H36" s="30" t="s">
        <v>50</v>
      </c>
      <c r="I36" s="30"/>
      <c r="J36" s="30"/>
      <c r="K36" s="30"/>
      <c r="L36" s="31"/>
      <c r="M36" s="31"/>
      <c r="N36" s="31"/>
      <c r="O36" s="31"/>
      <c r="P36" s="30"/>
      <c r="Q36" s="30"/>
      <c r="R36" s="32"/>
      <c r="S36" s="33"/>
      <c r="T36" s="33"/>
      <c r="U36" s="3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6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 t="str">
        <f aca="true">IF(AND($F37&lt;&gt;"",$D36&lt;&gt;""),1,IF($F37&lt;&gt;"",MAX(INDIRECT($B37):$E36)+1,""))</f>
        <v/>
      </c>
      <c r="F37" s="30"/>
      <c r="G37" s="30" t="n">
        <f aca="false">IF($H37="","",IF($G36="",1,$G36+1))</f>
        <v>2</v>
      </c>
      <c r="H37" s="30" t="s">
        <v>51</v>
      </c>
      <c r="I37" s="30"/>
      <c r="J37" s="30"/>
      <c r="K37" s="30"/>
      <c r="L37" s="31"/>
      <c r="M37" s="31"/>
      <c r="N37" s="31"/>
      <c r="O37" s="31"/>
      <c r="P37" s="30"/>
      <c r="Q37" s="30"/>
      <c r="R37" s="32"/>
      <c r="S37" s="33"/>
      <c r="T37" s="33"/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 t="str">
        <f aca="true">IF(AND($F38&lt;&gt;"",$D37&lt;&gt;""),1,IF($F38&lt;&gt;"",MAX(INDIRECT($B38):$E37)+1,""))</f>
        <v/>
      </c>
      <c r="F38" s="30"/>
      <c r="G38" s="30" t="n">
        <f aca="false">IF($H38="","",IF($G37="",1,$G37+1))</f>
        <v>3</v>
      </c>
      <c r="H38" s="30" t="s">
        <v>52</v>
      </c>
      <c r="I38" s="30"/>
      <c r="J38" s="30"/>
      <c r="K38" s="30"/>
      <c r="L38" s="31"/>
      <c r="M38" s="31"/>
      <c r="N38" s="31"/>
      <c r="O38" s="31"/>
      <c r="P38" s="30"/>
      <c r="Q38" s="30"/>
      <c r="R38" s="32"/>
      <c r="S38" s="33"/>
      <c r="T38" s="33"/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 t="str">
        <f aca="true">IF(AND($F39&lt;&gt;"",$D38&lt;&gt;""),1,IF($F39&lt;&gt;"",MAX(INDIRECT($B39):$E38)+1,""))</f>
        <v/>
      </c>
      <c r="F39" s="30"/>
      <c r="G39" s="30" t="n">
        <f aca="false">IF($H39="","",IF($G38="",1,$G38+1))</f>
        <v>4</v>
      </c>
      <c r="H39" s="30" t="s">
        <v>53</v>
      </c>
      <c r="I39" s="30"/>
      <c r="J39" s="30"/>
      <c r="K39" s="30"/>
      <c r="L39" s="31"/>
      <c r="M39" s="31"/>
      <c r="N39" s="31"/>
      <c r="O39" s="31"/>
      <c r="P39" s="30"/>
      <c r="Q39" s="30"/>
      <c r="R39" s="32"/>
      <c r="S39" s="33"/>
      <c r="T39" s="33"/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s="72" customFormat="true" ht="18.75" hidden="false" customHeight="true" outlineLevel="0" collapsed="false">
      <c r="A40" s="59"/>
      <c r="B40" s="60" t="str">
        <f aca="false">IF(AND($D40&lt;&gt;"",$F40=""),"E"&amp;ROW(),$B39)</f>
        <v>E23</v>
      </c>
      <c r="C40" s="61" t="n">
        <f aca="false">IF(AND($D40&lt;&gt;"",$D40&lt;&gt;"○"),MAX($C$3:$C39)+1,$C39)</f>
        <v>2</v>
      </c>
      <c r="D40" s="62"/>
      <c r="E40" s="63" t="n">
        <f aca="true">IF(AND($F40&lt;&gt;"",$D39&lt;&gt;""),1,IF($F40&lt;&gt;"",MAX(INDIRECT($B40):$E39)+1,""))</f>
        <v>4</v>
      </c>
      <c r="F40" s="64" t="s">
        <v>54</v>
      </c>
      <c r="G40" s="64" t="str">
        <f aca="false">IF($H40="","",IF($G39="",1,$G39+1))</f>
        <v/>
      </c>
      <c r="H40" s="64"/>
      <c r="I40" s="64"/>
      <c r="J40" s="64"/>
      <c r="K40" s="64"/>
      <c r="L40" s="65"/>
      <c r="M40" s="65"/>
      <c r="N40" s="65"/>
      <c r="O40" s="65"/>
      <c r="P40" s="64"/>
      <c r="Q40" s="64"/>
      <c r="R40" s="66"/>
      <c r="S40" s="67"/>
      <c r="T40" s="67"/>
      <c r="U40" s="68"/>
      <c r="V40" s="69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1"/>
      <c r="FN40" s="59"/>
      <c r="FO40" s="59"/>
      <c r="FP40" s="59"/>
      <c r="FQ40" s="59"/>
      <c r="FR40" s="59"/>
      <c r="FS40" s="59"/>
      <c r="FT40" s="59"/>
      <c r="FU40" s="59"/>
      <c r="FV40" s="59"/>
      <c r="FW40" s="59"/>
      <c r="FX40" s="59"/>
      <c r="FY40" s="59"/>
      <c r="FZ40" s="59"/>
      <c r="GA40" s="59"/>
      <c r="GB40" s="59"/>
      <c r="GC40" s="59"/>
      <c r="GD40" s="59"/>
      <c r="GE40" s="59"/>
      <c r="GF40" s="59"/>
      <c r="GG40" s="59"/>
      <c r="GH40" s="59"/>
      <c r="GI40" s="59"/>
      <c r="GJ40" s="59"/>
      <c r="GK40" s="59"/>
      <c r="GL40" s="59"/>
      <c r="GM40" s="59"/>
      <c r="GN40" s="59"/>
      <c r="GO40" s="59"/>
      <c r="GP40" s="59"/>
      <c r="GQ40" s="59"/>
      <c r="GR40" s="59"/>
      <c r="GS40" s="59"/>
      <c r="GT40" s="59"/>
      <c r="GU40" s="59"/>
      <c r="GV40" s="59"/>
      <c r="GW40" s="59"/>
      <c r="GX40" s="59"/>
      <c r="GY40" s="59"/>
      <c r="GZ40" s="59"/>
      <c r="HA40" s="59"/>
      <c r="HB40" s="59"/>
      <c r="HC40" s="59"/>
      <c r="HD40" s="59"/>
      <c r="HE40" s="59"/>
      <c r="HF40" s="59"/>
      <c r="HG40" s="59"/>
      <c r="HH40" s="59"/>
      <c r="HI40" s="59"/>
      <c r="HJ40" s="59"/>
      <c r="HK40" s="59"/>
      <c r="HL40" s="59"/>
      <c r="HM40" s="59"/>
      <c r="HN40" s="59"/>
      <c r="HO40" s="59"/>
      <c r="HP40" s="59"/>
      <c r="HQ40" s="59"/>
      <c r="HR40" s="59"/>
      <c r="HS40" s="59"/>
      <c r="HT40" s="59"/>
      <c r="HU40" s="59"/>
      <c r="HV40" s="59"/>
      <c r="HW40" s="59"/>
      <c r="HX40" s="59"/>
      <c r="HY40" s="59"/>
      <c r="HZ40" s="59"/>
      <c r="IA40" s="59"/>
      <c r="IB40" s="59"/>
      <c r="IC40" s="59"/>
      <c r="ID40" s="59"/>
      <c r="IE40" s="59"/>
      <c r="IF40" s="59"/>
      <c r="IG40" s="59"/>
      <c r="IH40" s="59"/>
      <c r="II40" s="59"/>
      <c r="IJ40" s="59"/>
      <c r="IK40" s="59"/>
      <c r="IL40" s="59"/>
      <c r="IM40" s="59"/>
      <c r="IN40" s="59"/>
      <c r="IO40" s="59"/>
      <c r="IP40" s="59"/>
      <c r="IQ40" s="59"/>
      <c r="IR40" s="59"/>
      <c r="IS40" s="59"/>
      <c r="IT40" s="59"/>
      <c r="IU40" s="59"/>
      <c r="IV40" s="59"/>
      <c r="IW40" s="59"/>
      <c r="IX40" s="59"/>
      <c r="IY40" s="59"/>
      <c r="IZ40" s="59"/>
      <c r="JA40" s="59"/>
      <c r="JB40" s="59"/>
      <c r="JC40" s="59"/>
      <c r="JD40" s="59"/>
      <c r="JE40" s="59"/>
      <c r="JF40" s="59"/>
      <c r="JG40" s="59"/>
      <c r="JH40" s="59"/>
      <c r="JI40" s="59"/>
      <c r="JJ40" s="59"/>
      <c r="JK40" s="59"/>
      <c r="JL40" s="59"/>
      <c r="JM40" s="59"/>
      <c r="JN40" s="59"/>
      <c r="JO40" s="59"/>
      <c r="JP40" s="59"/>
      <c r="JQ40" s="59"/>
      <c r="JR40" s="59"/>
      <c r="JS40" s="59"/>
      <c r="JT40" s="59"/>
      <c r="JU40" s="59"/>
      <c r="JV40" s="59"/>
      <c r="JW40" s="59"/>
      <c r="JX40" s="59"/>
      <c r="JY40" s="59"/>
      <c r="JZ40" s="59"/>
      <c r="KA40" s="59"/>
      <c r="KB40" s="59"/>
      <c r="KC40" s="59"/>
      <c r="KD40" s="59"/>
      <c r="KE40" s="59"/>
      <c r="KF40" s="59"/>
      <c r="KG40" s="59"/>
      <c r="KH40" s="59"/>
      <c r="KI40" s="59"/>
      <c r="KJ40" s="59"/>
      <c r="KK40" s="59"/>
      <c r="KL40" s="59"/>
      <c r="KM40" s="59"/>
      <c r="KN40" s="59"/>
      <c r="KO40" s="59"/>
      <c r="KP40" s="59"/>
      <c r="KQ40" s="59"/>
      <c r="KR40" s="59"/>
      <c r="KS40" s="59"/>
      <c r="KT40" s="59"/>
      <c r="KU40" s="59"/>
      <c r="KV40" s="59"/>
      <c r="KW40" s="59"/>
      <c r="KX40" s="59"/>
      <c r="KY40" s="59"/>
      <c r="KZ40" s="59"/>
      <c r="LA40" s="59"/>
      <c r="LB40" s="59"/>
      <c r="LC40" s="59"/>
      <c r="LD40" s="59"/>
      <c r="LE40" s="59"/>
      <c r="LF40" s="59"/>
      <c r="LG40" s="59"/>
      <c r="LH40" s="59"/>
      <c r="LI40" s="59"/>
      <c r="LJ40" s="59"/>
      <c r="LK40" s="59"/>
      <c r="LL40" s="59"/>
      <c r="LM40" s="59"/>
      <c r="LN40" s="59"/>
      <c r="LO40" s="59"/>
      <c r="LP40" s="59"/>
      <c r="LQ40" s="59"/>
      <c r="LR40" s="59"/>
      <c r="LS40" s="59"/>
      <c r="LT40" s="59"/>
      <c r="LU40" s="59"/>
      <c r="LV40" s="59"/>
      <c r="LW40" s="59"/>
      <c r="LX40" s="59"/>
      <c r="LY40" s="59"/>
      <c r="LZ40" s="59"/>
      <c r="MA40" s="59"/>
      <c r="MB40" s="59"/>
      <c r="MC40" s="59"/>
      <c r="MD40" s="59"/>
      <c r="ME40" s="59"/>
      <c r="MF40" s="59"/>
      <c r="MG40" s="59"/>
      <c r="MH40" s="59"/>
      <c r="MI40" s="59"/>
      <c r="MJ40" s="59"/>
      <c r="MK40" s="59"/>
      <c r="ML40" s="59"/>
      <c r="MM40" s="59"/>
      <c r="MN40" s="59"/>
      <c r="MO40" s="59"/>
      <c r="MP40" s="59"/>
      <c r="MQ40" s="59"/>
      <c r="MR40" s="59"/>
      <c r="MS40" s="59"/>
      <c r="MT40" s="59"/>
      <c r="MU40" s="59"/>
      <c r="MV40" s="59"/>
      <c r="MW40" s="59"/>
      <c r="MX40" s="59"/>
      <c r="MY40" s="59"/>
      <c r="MZ40" s="59"/>
      <c r="NA40" s="59"/>
      <c r="NB40" s="59"/>
      <c r="NC40" s="59"/>
      <c r="ND40" s="59"/>
      <c r="NE40" s="59"/>
      <c r="NF40" s="59"/>
      <c r="NG40" s="59"/>
      <c r="NH40" s="59"/>
      <c r="NI40" s="59"/>
      <c r="NJ40" s="59"/>
      <c r="NK40" s="59"/>
      <c r="NL40" s="59"/>
      <c r="NM40" s="59"/>
      <c r="NN40" s="59"/>
      <c r="NO40" s="59"/>
      <c r="NP40" s="59"/>
      <c r="NQ40" s="59"/>
      <c r="NR40" s="59"/>
      <c r="NS40" s="59"/>
      <c r="NT40" s="59"/>
      <c r="NU40" s="59"/>
      <c r="NV40" s="59"/>
      <c r="NW40" s="59"/>
      <c r="NX40" s="59"/>
      <c r="NY40" s="59"/>
      <c r="NZ40" s="59"/>
      <c r="OA40" s="59"/>
      <c r="OB40" s="59"/>
      <c r="OC40" s="59"/>
      <c r="OD40" s="59"/>
      <c r="OE40" s="59"/>
      <c r="OF40" s="59"/>
      <c r="OG40" s="59"/>
      <c r="OH40" s="59"/>
      <c r="OI40" s="59"/>
      <c r="OJ40" s="59"/>
      <c r="OK40" s="59"/>
      <c r="OL40" s="59"/>
      <c r="OM40" s="59"/>
      <c r="ON40" s="59"/>
      <c r="OO40" s="59"/>
      <c r="OP40" s="59"/>
      <c r="OQ40" s="59"/>
      <c r="OR40" s="59"/>
      <c r="OS40" s="59"/>
      <c r="OT40" s="59"/>
      <c r="OU40" s="59"/>
      <c r="OV40" s="59"/>
      <c r="OW40" s="59"/>
      <c r="OX40" s="59"/>
      <c r="OY40" s="59"/>
      <c r="OZ40" s="59"/>
      <c r="PA40" s="59"/>
      <c r="PB40" s="59"/>
      <c r="PC40" s="59"/>
      <c r="PD40" s="59"/>
      <c r="PE40" s="59"/>
      <c r="PF40" s="59"/>
      <c r="PG40" s="59"/>
      <c r="PH40" s="59"/>
      <c r="PI40" s="59"/>
      <c r="PJ40" s="59"/>
      <c r="PK40" s="59"/>
      <c r="PL40" s="59"/>
      <c r="PM40" s="59"/>
      <c r="PN40" s="59"/>
      <c r="PO40" s="59"/>
      <c r="PP40" s="59"/>
      <c r="PQ40" s="59"/>
      <c r="PR40" s="59"/>
      <c r="PS40" s="59"/>
      <c r="PT40" s="59"/>
      <c r="PU40" s="59"/>
      <c r="PV40" s="59"/>
      <c r="PW40" s="59"/>
      <c r="PX40" s="59"/>
      <c r="PY40" s="59"/>
      <c r="PZ40" s="59"/>
      <c r="QA40" s="59"/>
      <c r="QB40" s="59"/>
      <c r="QC40" s="59"/>
      <c r="QD40" s="59"/>
      <c r="QE40" s="59"/>
      <c r="QF40" s="59"/>
      <c r="QG40" s="59"/>
      <c r="QH40" s="59"/>
      <c r="QI40" s="59"/>
      <c r="QJ40" s="59"/>
      <c r="QK40" s="59"/>
      <c r="QL40" s="59"/>
      <c r="QM40" s="59"/>
      <c r="QN40" s="59"/>
      <c r="QO40" s="59"/>
      <c r="QP40" s="59"/>
      <c r="QQ40" s="59"/>
      <c r="QR40" s="59"/>
      <c r="QS40" s="59"/>
      <c r="QT40" s="59"/>
      <c r="QU40" s="59"/>
      <c r="QV40" s="59"/>
      <c r="QW40" s="59"/>
      <c r="QX40" s="59"/>
      <c r="QY40" s="59"/>
      <c r="QZ40" s="59"/>
      <c r="RA40" s="59"/>
      <c r="RB40" s="59"/>
      <c r="RC40" s="59"/>
      <c r="RD40" s="59"/>
      <c r="RE40" s="59"/>
      <c r="RF40" s="59"/>
      <c r="RG40" s="59"/>
      <c r="RH40" s="59"/>
      <c r="RI40" s="59"/>
      <c r="RJ40" s="59"/>
      <c r="RK40" s="59"/>
      <c r="RL40" s="59"/>
      <c r="RM40" s="59"/>
      <c r="RN40" s="59"/>
      <c r="RO40" s="59"/>
      <c r="RP40" s="59"/>
      <c r="RQ40" s="59"/>
      <c r="RR40" s="59"/>
      <c r="RS40" s="59"/>
      <c r="RT40" s="59"/>
      <c r="RU40" s="59"/>
      <c r="RV40" s="59"/>
      <c r="RW40" s="59"/>
      <c r="RX40" s="59"/>
      <c r="RY40" s="59"/>
      <c r="RZ40" s="59"/>
      <c r="SA40" s="59"/>
      <c r="SB40" s="59"/>
      <c r="SC40" s="59"/>
      <c r="SD40" s="59"/>
      <c r="SE40" s="59"/>
      <c r="SF40" s="59"/>
      <c r="SG40" s="59"/>
      <c r="SH40" s="59"/>
      <c r="SI40" s="59"/>
      <c r="SJ40" s="59"/>
      <c r="SK40" s="59"/>
      <c r="SL40" s="59"/>
      <c r="SM40" s="59"/>
      <c r="SN40" s="59"/>
      <c r="SO40" s="59"/>
      <c r="SP40" s="59"/>
      <c r="SQ40" s="59"/>
      <c r="SR40" s="59"/>
      <c r="SS40" s="59"/>
      <c r="ST40" s="59"/>
      <c r="SU40" s="59"/>
      <c r="SV40" s="59"/>
      <c r="SW40" s="59"/>
      <c r="SX40" s="59"/>
      <c r="SY40" s="59"/>
      <c r="SZ40" s="59"/>
      <c r="TA40" s="59"/>
      <c r="TB40" s="59"/>
      <c r="TC40" s="59"/>
      <c r="TD40" s="59"/>
      <c r="TE40" s="59"/>
      <c r="TF40" s="59"/>
      <c r="TG40" s="59"/>
      <c r="TH40" s="59"/>
      <c r="TI40" s="59"/>
      <c r="TJ40" s="59"/>
      <c r="TK40" s="59"/>
      <c r="TL40" s="59"/>
      <c r="TM40" s="59"/>
      <c r="TN40" s="59"/>
      <c r="TO40" s="59"/>
      <c r="TP40" s="59"/>
      <c r="TQ40" s="59"/>
      <c r="TR40" s="59"/>
      <c r="TS40" s="59"/>
      <c r="TT40" s="59"/>
      <c r="TU40" s="59"/>
      <c r="TV40" s="59"/>
      <c r="TW40" s="59"/>
      <c r="TX40" s="59"/>
      <c r="TY40" s="59"/>
      <c r="TZ40" s="59"/>
      <c r="UA40" s="59"/>
      <c r="UB40" s="59"/>
      <c r="UC40" s="59"/>
      <c r="UD40" s="59"/>
      <c r="UE40" s="59"/>
      <c r="UF40" s="59"/>
      <c r="UG40" s="59"/>
      <c r="UH40" s="59"/>
      <c r="UI40" s="59"/>
      <c r="UJ40" s="59"/>
      <c r="UK40" s="59"/>
      <c r="UL40" s="59"/>
      <c r="UM40" s="59"/>
      <c r="UN40" s="59"/>
      <c r="UO40" s="59"/>
      <c r="UP40" s="59"/>
      <c r="UQ40" s="59"/>
      <c r="UR40" s="59"/>
      <c r="US40" s="59"/>
      <c r="UT40" s="59"/>
      <c r="UU40" s="59"/>
      <c r="UV40" s="59"/>
      <c r="UW40" s="59"/>
      <c r="UX40" s="59"/>
      <c r="UY40" s="59"/>
      <c r="UZ40" s="59"/>
      <c r="VA40" s="59"/>
      <c r="VB40" s="59"/>
      <c r="VC40" s="59"/>
      <c r="VD40" s="59"/>
      <c r="VE40" s="59"/>
      <c r="VF40" s="59"/>
      <c r="VG40" s="59"/>
      <c r="VH40" s="59"/>
      <c r="VI40" s="59"/>
      <c r="VJ40" s="59"/>
      <c r="VK40" s="59"/>
      <c r="VL40" s="59"/>
      <c r="VM40" s="59"/>
      <c r="VN40" s="59"/>
      <c r="VO40" s="59"/>
      <c r="VP40" s="59"/>
      <c r="VQ40" s="59"/>
      <c r="VR40" s="59"/>
      <c r="VS40" s="59"/>
      <c r="VT40" s="59"/>
      <c r="VU40" s="59"/>
      <c r="VV40" s="59"/>
      <c r="VW40" s="59"/>
      <c r="VX40" s="59"/>
      <c r="VY40" s="59"/>
      <c r="VZ40" s="59"/>
      <c r="WA40" s="59"/>
      <c r="WB40" s="59"/>
      <c r="WC40" s="59"/>
      <c r="WD40" s="59"/>
      <c r="WE40" s="59"/>
      <c r="WF40" s="59"/>
      <c r="WG40" s="59"/>
      <c r="WH40" s="59"/>
      <c r="WI40" s="59"/>
      <c r="WJ40" s="59"/>
      <c r="WK40" s="59"/>
      <c r="WL40" s="59"/>
      <c r="WM40" s="59"/>
      <c r="WN40" s="59"/>
      <c r="WO40" s="59"/>
      <c r="WP40" s="59"/>
      <c r="WQ40" s="59"/>
      <c r="WR40" s="59"/>
      <c r="WS40" s="59"/>
      <c r="WT40" s="59"/>
      <c r="WU40" s="59"/>
      <c r="WV40" s="59"/>
      <c r="WW40" s="59"/>
      <c r="WX40" s="59"/>
      <c r="WY40" s="59"/>
      <c r="WZ40" s="59"/>
      <c r="XA40" s="59"/>
      <c r="XB40" s="59"/>
      <c r="XC40" s="59"/>
      <c r="XD40" s="59"/>
      <c r="XE40" s="59"/>
      <c r="XF40" s="59"/>
      <c r="XG40" s="59"/>
      <c r="XH40" s="59"/>
      <c r="XI40" s="59"/>
      <c r="XJ40" s="59"/>
      <c r="XK40" s="59"/>
      <c r="XL40" s="59"/>
      <c r="XM40" s="59"/>
      <c r="XN40" s="59"/>
      <c r="XO40" s="59"/>
      <c r="XP40" s="59"/>
      <c r="XQ40" s="59"/>
      <c r="XR40" s="59"/>
      <c r="XS40" s="59"/>
      <c r="XT40" s="59"/>
      <c r="XU40" s="59"/>
      <c r="XV40" s="59"/>
      <c r="XW40" s="59"/>
      <c r="XX40" s="59"/>
      <c r="XY40" s="59"/>
      <c r="XZ40" s="59"/>
      <c r="YA40" s="59"/>
      <c r="YB40" s="59"/>
      <c r="YC40" s="59"/>
      <c r="YD40" s="59"/>
      <c r="YE40" s="59"/>
      <c r="YF40" s="59"/>
      <c r="YG40" s="59"/>
      <c r="YH40" s="59"/>
      <c r="YI40" s="59"/>
      <c r="YJ40" s="59"/>
      <c r="YK40" s="59"/>
      <c r="YL40" s="59"/>
      <c r="YM40" s="59"/>
      <c r="YN40" s="59"/>
      <c r="YO40" s="59"/>
      <c r="YP40" s="59"/>
      <c r="YQ40" s="59"/>
      <c r="YR40" s="59"/>
      <c r="YS40" s="59"/>
      <c r="YT40" s="59"/>
      <c r="YU40" s="59"/>
      <c r="YV40" s="59"/>
      <c r="YW40" s="59"/>
      <c r="YX40" s="59"/>
      <c r="YY40" s="59"/>
      <c r="YZ40" s="59"/>
      <c r="ZA40" s="59"/>
      <c r="ZB40" s="59"/>
      <c r="ZC40" s="59"/>
      <c r="ZD40" s="59"/>
      <c r="ZE40" s="59"/>
      <c r="ZF40" s="59"/>
      <c r="ZG40" s="59"/>
      <c r="ZH40" s="59"/>
      <c r="ZI40" s="59"/>
      <c r="ZJ40" s="59"/>
      <c r="ZK40" s="59"/>
      <c r="ZL40" s="59"/>
      <c r="ZM40" s="59"/>
      <c r="ZN40" s="59"/>
      <c r="ZO40" s="59"/>
      <c r="ZP40" s="59"/>
      <c r="ZQ40" s="59"/>
      <c r="ZR40" s="59"/>
      <c r="ZS40" s="59"/>
      <c r="ZT40" s="59"/>
      <c r="ZU40" s="59"/>
      <c r="ZV40" s="59"/>
      <c r="ZW40" s="59"/>
      <c r="ZX40" s="59"/>
      <c r="ZY40" s="59"/>
      <c r="ZZ40" s="59"/>
      <c r="AAA40" s="59"/>
      <c r="AAB40" s="59"/>
      <c r="AAC40" s="59"/>
      <c r="AAD40" s="59"/>
      <c r="AAE40" s="59"/>
      <c r="AAF40" s="59"/>
      <c r="AAG40" s="59"/>
      <c r="AAH40" s="59"/>
      <c r="AAI40" s="59"/>
      <c r="AAJ40" s="59"/>
      <c r="AAK40" s="59"/>
      <c r="AAL40" s="59"/>
      <c r="AAM40" s="59"/>
      <c r="AAN40" s="59"/>
      <c r="AAO40" s="59"/>
      <c r="AAP40" s="59"/>
      <c r="AAQ40" s="59"/>
      <c r="AAR40" s="59"/>
      <c r="AAS40" s="59"/>
      <c r="AAT40" s="59"/>
      <c r="AAU40" s="59"/>
      <c r="AAV40" s="59"/>
      <c r="AAW40" s="59"/>
      <c r="AAX40" s="59"/>
      <c r="AAY40" s="59"/>
      <c r="AAZ40" s="59"/>
      <c r="ABA40" s="59"/>
      <c r="ABB40" s="59"/>
      <c r="ABC40" s="59"/>
      <c r="ABD40" s="59"/>
      <c r="ABE40" s="59"/>
      <c r="ABF40" s="59"/>
      <c r="ABG40" s="59"/>
      <c r="ABH40" s="59"/>
      <c r="ABI40" s="59"/>
      <c r="ABJ40" s="59"/>
      <c r="ABK40" s="59"/>
      <c r="ABL40" s="59"/>
      <c r="ABM40" s="59"/>
      <c r="ABN40" s="59"/>
      <c r="ABO40" s="59"/>
      <c r="ABP40" s="59"/>
      <c r="ABQ40" s="59"/>
      <c r="ABR40" s="59"/>
      <c r="ABS40" s="59"/>
      <c r="ABT40" s="59"/>
      <c r="ABU40" s="59"/>
      <c r="ABV40" s="59"/>
      <c r="ABW40" s="59"/>
      <c r="ABX40" s="59"/>
      <c r="ABY40" s="59"/>
      <c r="ABZ40" s="59"/>
      <c r="ACA40" s="59"/>
      <c r="ACB40" s="59"/>
      <c r="ACC40" s="59"/>
      <c r="ACD40" s="59"/>
      <c r="ACE40" s="59"/>
      <c r="ACF40" s="59"/>
      <c r="ACG40" s="59"/>
      <c r="ACH40" s="59"/>
      <c r="ACI40" s="59"/>
      <c r="ACJ40" s="59"/>
      <c r="ACK40" s="59"/>
      <c r="ACL40" s="59"/>
      <c r="ACM40" s="59"/>
      <c r="ACN40" s="59"/>
      <c r="ACO40" s="59"/>
      <c r="ACP40" s="59"/>
      <c r="ACQ40" s="59"/>
      <c r="ACR40" s="59"/>
      <c r="ACS40" s="59"/>
      <c r="ACT40" s="59"/>
      <c r="ACU40" s="59"/>
      <c r="ACV40" s="59"/>
      <c r="ACW40" s="59"/>
      <c r="ACX40" s="59"/>
      <c r="ACY40" s="59"/>
      <c r="ACZ40" s="59"/>
      <c r="ADA40" s="59"/>
      <c r="ADB40" s="59"/>
      <c r="ADC40" s="59"/>
      <c r="ADD40" s="59"/>
      <c r="ADE40" s="59"/>
      <c r="ADF40" s="59"/>
      <c r="ADG40" s="59"/>
      <c r="ADH40" s="59"/>
      <c r="ADI40" s="59"/>
      <c r="ADJ40" s="59"/>
      <c r="ADK40" s="59"/>
      <c r="ADL40" s="59"/>
      <c r="ADM40" s="59"/>
      <c r="ADN40" s="59"/>
      <c r="ADO40" s="59"/>
      <c r="ADP40" s="59"/>
      <c r="ADQ40" s="59"/>
      <c r="ADR40" s="59"/>
      <c r="ADS40" s="59"/>
      <c r="ADT40" s="59"/>
      <c r="ADU40" s="59"/>
      <c r="ADV40" s="59"/>
      <c r="ADW40" s="59"/>
      <c r="ADX40" s="59"/>
      <c r="ADY40" s="59"/>
      <c r="ADZ40" s="59"/>
      <c r="AEA40" s="59"/>
      <c r="AEB40" s="59"/>
      <c r="AEC40" s="59"/>
      <c r="AED40" s="59"/>
      <c r="AEE40" s="59"/>
      <c r="AEF40" s="59"/>
      <c r="AEG40" s="59"/>
      <c r="AEH40" s="59"/>
      <c r="AEI40" s="59"/>
      <c r="AEJ40" s="59"/>
      <c r="AEK40" s="59"/>
      <c r="AEL40" s="59"/>
      <c r="AEM40" s="59"/>
      <c r="AEN40" s="59"/>
      <c r="AEO40" s="59"/>
      <c r="AEP40" s="59"/>
      <c r="AEQ40" s="59"/>
      <c r="AER40" s="59"/>
      <c r="AES40" s="59"/>
      <c r="AET40" s="59"/>
      <c r="AEU40" s="59"/>
      <c r="AEV40" s="59"/>
      <c r="AEW40" s="59"/>
      <c r="AEX40" s="59"/>
      <c r="AEY40" s="59"/>
      <c r="AEZ40" s="59"/>
      <c r="AFA40" s="59"/>
      <c r="AFB40" s="59"/>
      <c r="AFC40" s="59"/>
      <c r="AFD40" s="59"/>
      <c r="AFE40" s="59"/>
      <c r="AFF40" s="59"/>
      <c r="AFG40" s="59"/>
      <c r="AFH40" s="59"/>
      <c r="AFI40" s="59"/>
      <c r="AFJ40" s="59"/>
      <c r="AFK40" s="59"/>
      <c r="AFL40" s="59"/>
      <c r="AFM40" s="59"/>
      <c r="AFN40" s="59"/>
      <c r="AFO40" s="59"/>
      <c r="AFP40" s="59"/>
      <c r="AFQ40" s="59"/>
      <c r="AFR40" s="59"/>
      <c r="AFS40" s="59"/>
      <c r="AFT40" s="59"/>
      <c r="AFU40" s="59"/>
      <c r="AFV40" s="59"/>
      <c r="AFW40" s="59"/>
      <c r="AFX40" s="59"/>
      <c r="AFY40" s="59"/>
      <c r="AFZ40" s="59"/>
      <c r="AGA40" s="59"/>
      <c r="AGB40" s="59"/>
      <c r="AGC40" s="59"/>
      <c r="AGD40" s="59"/>
      <c r="AGE40" s="59"/>
      <c r="AGF40" s="59"/>
      <c r="AGG40" s="59"/>
      <c r="AGH40" s="59"/>
      <c r="AGI40" s="59"/>
      <c r="AGJ40" s="59"/>
      <c r="AGK40" s="59"/>
      <c r="AGL40" s="59"/>
      <c r="AGM40" s="59"/>
      <c r="AGN40" s="59"/>
      <c r="AGO40" s="59"/>
      <c r="AGP40" s="59"/>
      <c r="AGQ40" s="59"/>
      <c r="AGR40" s="59"/>
      <c r="AGS40" s="59"/>
      <c r="AGT40" s="59"/>
      <c r="AGU40" s="59"/>
      <c r="AGV40" s="59"/>
      <c r="AGW40" s="59"/>
      <c r="AGX40" s="59"/>
      <c r="AGY40" s="59"/>
      <c r="AGZ40" s="59"/>
      <c r="AHA40" s="59"/>
      <c r="AHB40" s="59"/>
      <c r="AHC40" s="59"/>
      <c r="AHD40" s="59"/>
      <c r="AHE40" s="59"/>
      <c r="AHF40" s="59"/>
      <c r="AHG40" s="59"/>
      <c r="AHH40" s="59"/>
      <c r="AHI40" s="59"/>
      <c r="AHJ40" s="59"/>
      <c r="AHK40" s="59"/>
      <c r="AHL40" s="59"/>
      <c r="AHM40" s="59"/>
      <c r="AHN40" s="59"/>
      <c r="AHO40" s="59"/>
      <c r="AHP40" s="59"/>
      <c r="AHQ40" s="59"/>
      <c r="AHR40" s="59"/>
      <c r="AHS40" s="59"/>
      <c r="AHT40" s="59"/>
      <c r="AHU40" s="59"/>
      <c r="AHV40" s="59"/>
      <c r="AHW40" s="59"/>
      <c r="AHX40" s="59"/>
      <c r="AHY40" s="59"/>
      <c r="AHZ40" s="59"/>
      <c r="AIA40" s="59"/>
      <c r="AIB40" s="59"/>
      <c r="AIC40" s="59"/>
      <c r="AID40" s="59"/>
      <c r="AIE40" s="59"/>
      <c r="AIF40" s="59"/>
      <c r="AIG40" s="59"/>
      <c r="AIH40" s="59"/>
      <c r="AII40" s="59"/>
      <c r="AIJ40" s="59"/>
      <c r="AIK40" s="59"/>
      <c r="AIL40" s="59"/>
      <c r="AIM40" s="59"/>
      <c r="AIN40" s="59"/>
      <c r="AIO40" s="59"/>
      <c r="AIP40" s="59"/>
      <c r="AIQ40" s="59"/>
      <c r="AIR40" s="59"/>
      <c r="AIS40" s="59"/>
      <c r="AIT40" s="59"/>
      <c r="AIU40" s="59"/>
      <c r="AIV40" s="59"/>
      <c r="AIW40" s="59"/>
      <c r="AIX40" s="59"/>
      <c r="AIY40" s="59"/>
      <c r="AIZ40" s="59"/>
      <c r="AJA40" s="59"/>
      <c r="AJB40" s="59"/>
      <c r="AJC40" s="59"/>
      <c r="AJD40" s="59"/>
      <c r="AJE40" s="59"/>
      <c r="AJF40" s="59"/>
      <c r="AJG40" s="59"/>
      <c r="AJH40" s="59"/>
      <c r="AJI40" s="59"/>
      <c r="AJJ40" s="59"/>
      <c r="AJK40" s="59"/>
      <c r="AJL40" s="59"/>
      <c r="AJM40" s="59"/>
      <c r="AJN40" s="59"/>
      <c r="AJO40" s="59"/>
      <c r="AJP40" s="59"/>
      <c r="AJQ40" s="59"/>
      <c r="AJR40" s="59"/>
      <c r="AJS40" s="59"/>
      <c r="AJT40" s="59"/>
      <c r="AJU40" s="59"/>
      <c r="AJV40" s="59"/>
      <c r="AJW40" s="59"/>
      <c r="AJX40" s="59"/>
      <c r="AJY40" s="59"/>
      <c r="AJZ40" s="59"/>
      <c r="AKA40" s="59"/>
      <c r="AKB40" s="59"/>
      <c r="AKC40" s="59"/>
      <c r="AKD40" s="59"/>
      <c r="AKE40" s="59"/>
      <c r="AKF40" s="59"/>
      <c r="AKG40" s="59"/>
      <c r="AKH40" s="59"/>
      <c r="AKI40" s="59"/>
      <c r="AKJ40" s="59"/>
      <c r="AKK40" s="59"/>
      <c r="AKL40" s="59"/>
      <c r="AKM40" s="59"/>
      <c r="AKN40" s="59"/>
      <c r="AKO40" s="59"/>
      <c r="AKP40" s="59"/>
      <c r="AKQ40" s="59"/>
      <c r="AKR40" s="59"/>
      <c r="AKS40" s="59"/>
      <c r="AKT40" s="59"/>
      <c r="AKU40" s="59"/>
      <c r="AKV40" s="59"/>
      <c r="AKW40" s="59"/>
      <c r="AKX40" s="59"/>
      <c r="AKY40" s="59"/>
      <c r="AKZ40" s="59"/>
      <c r="ALA40" s="59"/>
      <c r="ALB40" s="59"/>
      <c r="ALC40" s="59"/>
      <c r="ALD40" s="59"/>
      <c r="ALE40" s="59"/>
      <c r="ALF40" s="59"/>
      <c r="ALG40" s="59"/>
      <c r="ALH40" s="59"/>
      <c r="ALI40" s="59"/>
      <c r="ALJ40" s="59"/>
      <c r="ALK40" s="59"/>
      <c r="ALL40" s="59"/>
      <c r="ALM40" s="59"/>
      <c r="ALN40" s="59"/>
      <c r="ALO40" s="59"/>
      <c r="ALP40" s="59"/>
      <c r="ALQ40" s="59"/>
      <c r="ALR40" s="59"/>
      <c r="ALS40" s="59"/>
      <c r="ALT40" s="59"/>
      <c r="ALU40" s="59"/>
      <c r="ALV40" s="59"/>
      <c r="ALW40" s="59"/>
      <c r="ALX40" s="59"/>
      <c r="ALY40" s="59"/>
      <c r="ALZ40" s="59"/>
      <c r="AMA40" s="59"/>
      <c r="AMB40" s="59"/>
      <c r="AMC40" s="59"/>
      <c r="AMD40" s="59"/>
      <c r="AME40" s="59"/>
      <c r="AMF40" s="59"/>
      <c r="AMG40" s="59"/>
      <c r="AMH40" s="59"/>
      <c r="AMI40" s="59"/>
      <c r="AMJ40" s="59"/>
    </row>
    <row r="41" customFormat="false" ht="18.75" hidden="false" customHeight="true" outlineLevel="0" collapsed="false">
      <c r="B41" s="27" t="str">
        <f aca="false">IF(AND($D41&lt;&gt;"",$F41=""),"E"&amp;ROW(),$B40)</f>
        <v>E23</v>
      </c>
      <c r="C41" s="19" t="n">
        <f aca="false">IF(AND($D41&lt;&gt;"",$D41&lt;&gt;"○"),MAX($C$3:$C40)+1,$C40)</f>
        <v>2</v>
      </c>
      <c r="D41" s="28"/>
      <c r="E41" s="29" t="str">
        <f aca="true">IF(AND($F41&lt;&gt;"",$D40&lt;&gt;""),1,IF($F41&lt;&gt;"",MAX(INDIRECT($B41):$E40)+1,""))</f>
        <v/>
      </c>
      <c r="F41" s="30"/>
      <c r="G41" s="30" t="n">
        <f aca="false">IF($H41="","",IF($G40="",1,$G40+1))</f>
        <v>1</v>
      </c>
      <c r="H41" s="30" t="s">
        <v>55</v>
      </c>
      <c r="I41" s="30"/>
      <c r="J41" s="30"/>
      <c r="K41" s="30"/>
      <c r="L41" s="31"/>
      <c r="M41" s="31"/>
      <c r="N41" s="31"/>
      <c r="O41" s="31"/>
      <c r="P41" s="30"/>
      <c r="Q41" s="30"/>
      <c r="R41" s="32"/>
      <c r="S41" s="33"/>
      <c r="T41" s="33"/>
      <c r="U41" s="34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6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 t="str">
        <f aca="true">IF(AND($F42&lt;&gt;"",$D41&lt;&gt;""),1,IF($F42&lt;&gt;"",MAX(INDIRECT($B42):$E41)+1,""))</f>
        <v/>
      </c>
      <c r="F42" s="30"/>
      <c r="G42" s="30" t="n">
        <f aca="false">IF($H42="","",IF($G41="",1,$G41+1))</f>
        <v>2</v>
      </c>
      <c r="H42" s="30" t="s">
        <v>56</v>
      </c>
      <c r="I42" s="30"/>
      <c r="J42" s="30"/>
      <c r="K42" s="30"/>
      <c r="L42" s="31"/>
      <c r="M42" s="31"/>
      <c r="N42" s="31"/>
      <c r="O42" s="31"/>
      <c r="P42" s="30"/>
      <c r="Q42" s="30"/>
      <c r="R42" s="32"/>
      <c r="S42" s="33"/>
      <c r="T42" s="33"/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 t="str">
        <f aca="true">IF(AND($F43&lt;&gt;"",$D42&lt;&gt;""),1,IF($F43&lt;&gt;"",MAX(INDIRECT($B43):$E42)+1,""))</f>
        <v/>
      </c>
      <c r="F43" s="30"/>
      <c r="G43" s="30" t="n">
        <f aca="false">IF($H43="","",IF($G42="",1,$G42+1))</f>
        <v>3</v>
      </c>
      <c r="H43" s="30" t="s">
        <v>57</v>
      </c>
      <c r="I43" s="30"/>
      <c r="J43" s="30"/>
      <c r="K43" s="30"/>
      <c r="L43" s="31"/>
      <c r="M43" s="31"/>
      <c r="N43" s="31"/>
      <c r="O43" s="31"/>
      <c r="P43" s="30"/>
      <c r="Q43" s="30"/>
      <c r="R43" s="32"/>
      <c r="S43" s="33"/>
      <c r="T43" s="33"/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 t="str">
        <f aca="true">IF(AND($F44&lt;&gt;"",$D43&lt;&gt;""),1,IF($F44&lt;&gt;"",MAX(INDIRECT($B44):$E43)+1,""))</f>
        <v/>
      </c>
      <c r="F44" s="30"/>
      <c r="G44" s="30" t="n">
        <f aca="false">IF($H44="","",IF($G43="",1,$G43+1))</f>
        <v>4</v>
      </c>
      <c r="H44" s="30" t="s">
        <v>58</v>
      </c>
      <c r="I44" s="30"/>
      <c r="J44" s="30"/>
      <c r="K44" s="30"/>
      <c r="L44" s="31"/>
      <c r="M44" s="31"/>
      <c r="N44" s="31"/>
      <c r="O44" s="31"/>
      <c r="P44" s="30"/>
      <c r="Q44" s="30"/>
      <c r="R44" s="32"/>
      <c r="S44" s="33"/>
      <c r="T44" s="33"/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f aca="false">IF($H45="","",IF($G44="",1,$G44+1))</f>
        <v>5</v>
      </c>
      <c r="H45" s="30" t="s">
        <v>59</v>
      </c>
      <c r="I45" s="30"/>
      <c r="J45" s="30"/>
      <c r="K45" s="30"/>
      <c r="L45" s="31"/>
      <c r="M45" s="31"/>
      <c r="N45" s="31"/>
      <c r="O45" s="31"/>
      <c r="P45" s="30"/>
      <c r="Q45" s="30"/>
      <c r="R45" s="32"/>
      <c r="S45" s="33"/>
      <c r="T45" s="33"/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f aca="false">IF($H46="","",IF($G45="",1,$G45+1))</f>
        <v>6</v>
      </c>
      <c r="H46" s="30" t="s">
        <v>60</v>
      </c>
      <c r="I46" s="30"/>
      <c r="J46" s="30"/>
      <c r="K46" s="30"/>
      <c r="L46" s="31"/>
      <c r="M46" s="31"/>
      <c r="N46" s="31"/>
      <c r="O46" s="31"/>
      <c r="P46" s="30"/>
      <c r="Q46" s="30"/>
      <c r="R46" s="32"/>
      <c r="S46" s="33"/>
      <c r="T46" s="33"/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s="72" customFormat="true" ht="18.75" hidden="false" customHeight="true" outlineLevel="0" collapsed="false">
      <c r="A47" s="59"/>
      <c r="B47" s="60" t="str">
        <f aca="false">IF(AND($D47&lt;&gt;"",$F47=""),"E"&amp;ROW(),$B46)</f>
        <v>E23</v>
      </c>
      <c r="C47" s="61" t="n">
        <f aca="false">IF(AND($D47&lt;&gt;"",$D47&lt;&gt;"○"),MAX($C$3:$C46)+1,$C46)</f>
        <v>2</v>
      </c>
      <c r="D47" s="62"/>
      <c r="E47" s="63" t="n">
        <f aca="true">IF(AND($F47&lt;&gt;"",$D46&lt;&gt;""),1,IF($F47&lt;&gt;"",MAX(INDIRECT($B47):$E46)+1,""))</f>
        <v>5</v>
      </c>
      <c r="F47" s="64" t="s">
        <v>61</v>
      </c>
      <c r="G47" s="64" t="str">
        <f aca="false">IF($H47="","",IF($G46="",1,$G46+1))</f>
        <v/>
      </c>
      <c r="H47" s="64"/>
      <c r="I47" s="64"/>
      <c r="J47" s="64"/>
      <c r="K47" s="64"/>
      <c r="L47" s="65"/>
      <c r="M47" s="65"/>
      <c r="N47" s="65"/>
      <c r="O47" s="65"/>
      <c r="P47" s="64"/>
      <c r="Q47" s="64"/>
      <c r="R47" s="66"/>
      <c r="S47" s="67"/>
      <c r="T47" s="67"/>
      <c r="U47" s="68"/>
      <c r="V47" s="69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1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59"/>
      <c r="GD47" s="59"/>
      <c r="GE47" s="59"/>
      <c r="GF47" s="59"/>
      <c r="GG47" s="59"/>
      <c r="GH47" s="59"/>
      <c r="GI47" s="59"/>
      <c r="GJ47" s="59"/>
      <c r="GK47" s="59"/>
      <c r="GL47" s="59"/>
      <c r="GM47" s="59"/>
      <c r="GN47" s="59"/>
      <c r="GO47" s="59"/>
      <c r="GP47" s="59"/>
      <c r="GQ47" s="59"/>
      <c r="GR47" s="59"/>
      <c r="GS47" s="59"/>
      <c r="GT47" s="59"/>
      <c r="GU47" s="59"/>
      <c r="GV47" s="59"/>
      <c r="GW47" s="59"/>
      <c r="GX47" s="59"/>
      <c r="GY47" s="59"/>
      <c r="GZ47" s="59"/>
      <c r="HA47" s="59"/>
      <c r="HB47" s="59"/>
      <c r="HC47" s="59"/>
      <c r="HD47" s="59"/>
      <c r="HE47" s="59"/>
      <c r="HF47" s="59"/>
      <c r="HG47" s="59"/>
      <c r="HH47" s="59"/>
      <c r="HI47" s="59"/>
      <c r="HJ47" s="59"/>
      <c r="HK47" s="59"/>
      <c r="HL47" s="59"/>
      <c r="HM47" s="59"/>
      <c r="HN47" s="59"/>
      <c r="HO47" s="59"/>
      <c r="HP47" s="59"/>
      <c r="HQ47" s="59"/>
      <c r="HR47" s="59"/>
      <c r="HS47" s="59"/>
      <c r="HT47" s="59"/>
      <c r="HU47" s="59"/>
      <c r="HV47" s="59"/>
      <c r="HW47" s="59"/>
      <c r="HX47" s="59"/>
      <c r="HY47" s="59"/>
      <c r="HZ47" s="59"/>
      <c r="IA47" s="59"/>
      <c r="IB47" s="59"/>
      <c r="IC47" s="59"/>
      <c r="ID47" s="59"/>
      <c r="IE47" s="59"/>
      <c r="IF47" s="59"/>
      <c r="IG47" s="59"/>
      <c r="IH47" s="59"/>
      <c r="II47" s="59"/>
      <c r="IJ47" s="59"/>
      <c r="IK47" s="59"/>
      <c r="IL47" s="59"/>
      <c r="IM47" s="59"/>
      <c r="IN47" s="59"/>
      <c r="IO47" s="59"/>
      <c r="IP47" s="59"/>
      <c r="IQ47" s="59"/>
      <c r="IR47" s="59"/>
      <c r="IS47" s="59"/>
      <c r="IT47" s="59"/>
      <c r="IU47" s="59"/>
      <c r="IV47" s="59"/>
      <c r="IW47" s="59"/>
      <c r="IX47" s="59"/>
      <c r="IY47" s="59"/>
      <c r="IZ47" s="59"/>
      <c r="JA47" s="59"/>
      <c r="JB47" s="59"/>
      <c r="JC47" s="59"/>
      <c r="JD47" s="59"/>
      <c r="JE47" s="59"/>
      <c r="JF47" s="59"/>
      <c r="JG47" s="59"/>
      <c r="JH47" s="59"/>
      <c r="JI47" s="59"/>
      <c r="JJ47" s="59"/>
      <c r="JK47" s="59"/>
      <c r="JL47" s="59"/>
      <c r="JM47" s="59"/>
      <c r="JN47" s="59"/>
      <c r="JO47" s="59"/>
      <c r="JP47" s="59"/>
      <c r="JQ47" s="59"/>
      <c r="JR47" s="59"/>
      <c r="JS47" s="59"/>
      <c r="JT47" s="59"/>
      <c r="JU47" s="59"/>
      <c r="JV47" s="59"/>
      <c r="JW47" s="59"/>
      <c r="JX47" s="59"/>
      <c r="JY47" s="59"/>
      <c r="JZ47" s="59"/>
      <c r="KA47" s="59"/>
      <c r="KB47" s="59"/>
      <c r="KC47" s="59"/>
      <c r="KD47" s="59"/>
      <c r="KE47" s="59"/>
      <c r="KF47" s="59"/>
      <c r="KG47" s="59"/>
      <c r="KH47" s="59"/>
      <c r="KI47" s="59"/>
      <c r="KJ47" s="59"/>
      <c r="KK47" s="59"/>
      <c r="KL47" s="59"/>
      <c r="KM47" s="59"/>
      <c r="KN47" s="59"/>
      <c r="KO47" s="59"/>
      <c r="KP47" s="59"/>
      <c r="KQ47" s="59"/>
      <c r="KR47" s="59"/>
      <c r="KS47" s="59"/>
      <c r="KT47" s="59"/>
      <c r="KU47" s="59"/>
      <c r="KV47" s="59"/>
      <c r="KW47" s="59"/>
      <c r="KX47" s="59"/>
      <c r="KY47" s="59"/>
      <c r="KZ47" s="59"/>
      <c r="LA47" s="59"/>
      <c r="LB47" s="59"/>
      <c r="LC47" s="59"/>
      <c r="LD47" s="59"/>
      <c r="LE47" s="59"/>
      <c r="LF47" s="59"/>
      <c r="LG47" s="59"/>
      <c r="LH47" s="59"/>
      <c r="LI47" s="59"/>
      <c r="LJ47" s="59"/>
      <c r="LK47" s="59"/>
      <c r="LL47" s="59"/>
      <c r="LM47" s="59"/>
      <c r="LN47" s="59"/>
      <c r="LO47" s="59"/>
      <c r="LP47" s="59"/>
      <c r="LQ47" s="59"/>
      <c r="LR47" s="59"/>
      <c r="LS47" s="59"/>
      <c r="LT47" s="59"/>
      <c r="LU47" s="59"/>
      <c r="LV47" s="59"/>
      <c r="LW47" s="59"/>
      <c r="LX47" s="59"/>
      <c r="LY47" s="59"/>
      <c r="LZ47" s="59"/>
      <c r="MA47" s="59"/>
      <c r="MB47" s="59"/>
      <c r="MC47" s="59"/>
      <c r="MD47" s="59"/>
      <c r="ME47" s="59"/>
      <c r="MF47" s="59"/>
      <c r="MG47" s="59"/>
      <c r="MH47" s="59"/>
      <c r="MI47" s="59"/>
      <c r="MJ47" s="59"/>
      <c r="MK47" s="59"/>
      <c r="ML47" s="59"/>
      <c r="MM47" s="59"/>
      <c r="MN47" s="59"/>
      <c r="MO47" s="59"/>
      <c r="MP47" s="59"/>
      <c r="MQ47" s="59"/>
      <c r="MR47" s="59"/>
      <c r="MS47" s="59"/>
      <c r="MT47" s="59"/>
      <c r="MU47" s="59"/>
      <c r="MV47" s="59"/>
      <c r="MW47" s="59"/>
      <c r="MX47" s="59"/>
      <c r="MY47" s="59"/>
      <c r="MZ47" s="59"/>
      <c r="NA47" s="59"/>
      <c r="NB47" s="59"/>
      <c r="NC47" s="59"/>
      <c r="ND47" s="59"/>
      <c r="NE47" s="59"/>
      <c r="NF47" s="59"/>
      <c r="NG47" s="59"/>
      <c r="NH47" s="59"/>
      <c r="NI47" s="59"/>
      <c r="NJ47" s="59"/>
      <c r="NK47" s="59"/>
      <c r="NL47" s="59"/>
      <c r="NM47" s="59"/>
      <c r="NN47" s="59"/>
      <c r="NO47" s="59"/>
      <c r="NP47" s="59"/>
      <c r="NQ47" s="59"/>
      <c r="NR47" s="59"/>
      <c r="NS47" s="59"/>
      <c r="NT47" s="59"/>
      <c r="NU47" s="59"/>
      <c r="NV47" s="59"/>
      <c r="NW47" s="59"/>
      <c r="NX47" s="59"/>
      <c r="NY47" s="59"/>
      <c r="NZ47" s="59"/>
      <c r="OA47" s="59"/>
      <c r="OB47" s="59"/>
      <c r="OC47" s="59"/>
      <c r="OD47" s="59"/>
      <c r="OE47" s="59"/>
      <c r="OF47" s="59"/>
      <c r="OG47" s="59"/>
      <c r="OH47" s="59"/>
      <c r="OI47" s="59"/>
      <c r="OJ47" s="59"/>
      <c r="OK47" s="59"/>
      <c r="OL47" s="59"/>
      <c r="OM47" s="59"/>
      <c r="ON47" s="59"/>
      <c r="OO47" s="59"/>
      <c r="OP47" s="59"/>
      <c r="OQ47" s="59"/>
      <c r="OR47" s="59"/>
      <c r="OS47" s="59"/>
      <c r="OT47" s="59"/>
      <c r="OU47" s="59"/>
      <c r="OV47" s="59"/>
      <c r="OW47" s="59"/>
      <c r="OX47" s="59"/>
      <c r="OY47" s="59"/>
      <c r="OZ47" s="59"/>
      <c r="PA47" s="59"/>
      <c r="PB47" s="59"/>
      <c r="PC47" s="59"/>
      <c r="PD47" s="59"/>
      <c r="PE47" s="59"/>
      <c r="PF47" s="59"/>
      <c r="PG47" s="59"/>
      <c r="PH47" s="59"/>
      <c r="PI47" s="59"/>
      <c r="PJ47" s="59"/>
      <c r="PK47" s="59"/>
      <c r="PL47" s="59"/>
      <c r="PM47" s="59"/>
      <c r="PN47" s="59"/>
      <c r="PO47" s="59"/>
      <c r="PP47" s="59"/>
      <c r="PQ47" s="59"/>
      <c r="PR47" s="59"/>
      <c r="PS47" s="59"/>
      <c r="PT47" s="59"/>
      <c r="PU47" s="59"/>
      <c r="PV47" s="59"/>
      <c r="PW47" s="59"/>
      <c r="PX47" s="59"/>
      <c r="PY47" s="59"/>
      <c r="PZ47" s="59"/>
      <c r="QA47" s="59"/>
      <c r="QB47" s="59"/>
      <c r="QC47" s="59"/>
      <c r="QD47" s="59"/>
      <c r="QE47" s="59"/>
      <c r="QF47" s="59"/>
      <c r="QG47" s="59"/>
      <c r="QH47" s="59"/>
      <c r="QI47" s="59"/>
      <c r="QJ47" s="59"/>
      <c r="QK47" s="59"/>
      <c r="QL47" s="59"/>
      <c r="QM47" s="59"/>
      <c r="QN47" s="59"/>
      <c r="QO47" s="59"/>
      <c r="QP47" s="59"/>
      <c r="QQ47" s="59"/>
      <c r="QR47" s="59"/>
      <c r="QS47" s="59"/>
      <c r="QT47" s="59"/>
      <c r="QU47" s="59"/>
      <c r="QV47" s="59"/>
      <c r="QW47" s="59"/>
      <c r="QX47" s="59"/>
      <c r="QY47" s="59"/>
      <c r="QZ47" s="59"/>
      <c r="RA47" s="59"/>
      <c r="RB47" s="59"/>
      <c r="RC47" s="59"/>
      <c r="RD47" s="59"/>
      <c r="RE47" s="59"/>
      <c r="RF47" s="59"/>
      <c r="RG47" s="59"/>
      <c r="RH47" s="59"/>
      <c r="RI47" s="59"/>
      <c r="RJ47" s="59"/>
      <c r="RK47" s="59"/>
      <c r="RL47" s="59"/>
      <c r="RM47" s="59"/>
      <c r="RN47" s="59"/>
      <c r="RO47" s="59"/>
      <c r="RP47" s="59"/>
      <c r="RQ47" s="59"/>
      <c r="RR47" s="59"/>
      <c r="RS47" s="59"/>
      <c r="RT47" s="59"/>
      <c r="RU47" s="59"/>
      <c r="RV47" s="59"/>
      <c r="RW47" s="59"/>
      <c r="RX47" s="59"/>
      <c r="RY47" s="59"/>
      <c r="RZ47" s="59"/>
      <c r="SA47" s="59"/>
      <c r="SB47" s="59"/>
      <c r="SC47" s="59"/>
      <c r="SD47" s="59"/>
      <c r="SE47" s="59"/>
      <c r="SF47" s="59"/>
      <c r="SG47" s="59"/>
      <c r="SH47" s="59"/>
      <c r="SI47" s="59"/>
      <c r="SJ47" s="59"/>
      <c r="SK47" s="59"/>
      <c r="SL47" s="59"/>
      <c r="SM47" s="59"/>
      <c r="SN47" s="59"/>
      <c r="SO47" s="59"/>
      <c r="SP47" s="59"/>
      <c r="SQ47" s="59"/>
      <c r="SR47" s="59"/>
      <c r="SS47" s="59"/>
      <c r="ST47" s="59"/>
      <c r="SU47" s="59"/>
      <c r="SV47" s="59"/>
      <c r="SW47" s="59"/>
      <c r="SX47" s="59"/>
      <c r="SY47" s="59"/>
      <c r="SZ47" s="59"/>
      <c r="TA47" s="59"/>
      <c r="TB47" s="59"/>
      <c r="TC47" s="59"/>
      <c r="TD47" s="59"/>
      <c r="TE47" s="59"/>
      <c r="TF47" s="59"/>
      <c r="TG47" s="59"/>
      <c r="TH47" s="59"/>
      <c r="TI47" s="59"/>
      <c r="TJ47" s="59"/>
      <c r="TK47" s="59"/>
      <c r="TL47" s="59"/>
      <c r="TM47" s="59"/>
      <c r="TN47" s="59"/>
      <c r="TO47" s="59"/>
      <c r="TP47" s="59"/>
      <c r="TQ47" s="59"/>
      <c r="TR47" s="59"/>
      <c r="TS47" s="59"/>
      <c r="TT47" s="59"/>
      <c r="TU47" s="59"/>
      <c r="TV47" s="59"/>
      <c r="TW47" s="59"/>
      <c r="TX47" s="59"/>
      <c r="TY47" s="59"/>
      <c r="TZ47" s="59"/>
      <c r="UA47" s="59"/>
      <c r="UB47" s="59"/>
      <c r="UC47" s="59"/>
      <c r="UD47" s="59"/>
      <c r="UE47" s="59"/>
      <c r="UF47" s="59"/>
      <c r="UG47" s="59"/>
      <c r="UH47" s="59"/>
      <c r="UI47" s="59"/>
      <c r="UJ47" s="59"/>
      <c r="UK47" s="59"/>
      <c r="UL47" s="59"/>
      <c r="UM47" s="59"/>
      <c r="UN47" s="59"/>
      <c r="UO47" s="59"/>
      <c r="UP47" s="59"/>
      <c r="UQ47" s="59"/>
      <c r="UR47" s="59"/>
      <c r="US47" s="59"/>
      <c r="UT47" s="59"/>
      <c r="UU47" s="59"/>
      <c r="UV47" s="59"/>
      <c r="UW47" s="59"/>
      <c r="UX47" s="59"/>
      <c r="UY47" s="59"/>
      <c r="UZ47" s="59"/>
      <c r="VA47" s="59"/>
      <c r="VB47" s="59"/>
      <c r="VC47" s="59"/>
      <c r="VD47" s="59"/>
      <c r="VE47" s="59"/>
      <c r="VF47" s="59"/>
      <c r="VG47" s="59"/>
      <c r="VH47" s="59"/>
      <c r="VI47" s="59"/>
      <c r="VJ47" s="59"/>
      <c r="VK47" s="59"/>
      <c r="VL47" s="59"/>
      <c r="VM47" s="59"/>
      <c r="VN47" s="59"/>
      <c r="VO47" s="59"/>
      <c r="VP47" s="59"/>
      <c r="VQ47" s="59"/>
      <c r="VR47" s="59"/>
      <c r="VS47" s="59"/>
      <c r="VT47" s="59"/>
      <c r="VU47" s="59"/>
      <c r="VV47" s="59"/>
      <c r="VW47" s="59"/>
      <c r="VX47" s="59"/>
      <c r="VY47" s="59"/>
      <c r="VZ47" s="59"/>
      <c r="WA47" s="59"/>
      <c r="WB47" s="59"/>
      <c r="WC47" s="59"/>
      <c r="WD47" s="59"/>
      <c r="WE47" s="59"/>
      <c r="WF47" s="59"/>
      <c r="WG47" s="59"/>
      <c r="WH47" s="59"/>
      <c r="WI47" s="59"/>
      <c r="WJ47" s="59"/>
      <c r="WK47" s="59"/>
      <c r="WL47" s="59"/>
      <c r="WM47" s="59"/>
      <c r="WN47" s="59"/>
      <c r="WO47" s="59"/>
      <c r="WP47" s="59"/>
      <c r="WQ47" s="59"/>
      <c r="WR47" s="59"/>
      <c r="WS47" s="59"/>
      <c r="WT47" s="59"/>
      <c r="WU47" s="59"/>
      <c r="WV47" s="59"/>
      <c r="WW47" s="59"/>
      <c r="WX47" s="59"/>
      <c r="WY47" s="59"/>
      <c r="WZ47" s="59"/>
      <c r="XA47" s="59"/>
      <c r="XB47" s="59"/>
      <c r="XC47" s="59"/>
      <c r="XD47" s="59"/>
      <c r="XE47" s="59"/>
      <c r="XF47" s="59"/>
      <c r="XG47" s="59"/>
      <c r="XH47" s="59"/>
      <c r="XI47" s="59"/>
      <c r="XJ47" s="59"/>
      <c r="XK47" s="59"/>
      <c r="XL47" s="59"/>
      <c r="XM47" s="59"/>
      <c r="XN47" s="59"/>
      <c r="XO47" s="59"/>
      <c r="XP47" s="59"/>
      <c r="XQ47" s="59"/>
      <c r="XR47" s="59"/>
      <c r="XS47" s="59"/>
      <c r="XT47" s="59"/>
      <c r="XU47" s="59"/>
      <c r="XV47" s="59"/>
      <c r="XW47" s="59"/>
      <c r="XX47" s="59"/>
      <c r="XY47" s="59"/>
      <c r="XZ47" s="59"/>
      <c r="YA47" s="59"/>
      <c r="YB47" s="59"/>
      <c r="YC47" s="59"/>
      <c r="YD47" s="59"/>
      <c r="YE47" s="59"/>
      <c r="YF47" s="59"/>
      <c r="YG47" s="59"/>
      <c r="YH47" s="59"/>
      <c r="YI47" s="59"/>
      <c r="YJ47" s="59"/>
      <c r="YK47" s="59"/>
      <c r="YL47" s="59"/>
      <c r="YM47" s="59"/>
      <c r="YN47" s="59"/>
      <c r="YO47" s="59"/>
      <c r="YP47" s="59"/>
      <c r="YQ47" s="59"/>
      <c r="YR47" s="59"/>
      <c r="YS47" s="59"/>
      <c r="YT47" s="59"/>
      <c r="YU47" s="59"/>
      <c r="YV47" s="59"/>
      <c r="YW47" s="59"/>
      <c r="YX47" s="59"/>
      <c r="YY47" s="59"/>
      <c r="YZ47" s="59"/>
      <c r="ZA47" s="59"/>
      <c r="ZB47" s="59"/>
      <c r="ZC47" s="59"/>
      <c r="ZD47" s="59"/>
      <c r="ZE47" s="59"/>
      <c r="ZF47" s="59"/>
      <c r="ZG47" s="59"/>
      <c r="ZH47" s="59"/>
      <c r="ZI47" s="59"/>
      <c r="ZJ47" s="59"/>
      <c r="ZK47" s="59"/>
      <c r="ZL47" s="59"/>
      <c r="ZM47" s="59"/>
      <c r="ZN47" s="59"/>
      <c r="ZO47" s="59"/>
      <c r="ZP47" s="59"/>
      <c r="ZQ47" s="59"/>
      <c r="ZR47" s="59"/>
      <c r="ZS47" s="59"/>
      <c r="ZT47" s="59"/>
      <c r="ZU47" s="59"/>
      <c r="ZV47" s="59"/>
      <c r="ZW47" s="59"/>
      <c r="ZX47" s="59"/>
      <c r="ZY47" s="59"/>
      <c r="ZZ47" s="59"/>
      <c r="AAA47" s="59"/>
      <c r="AAB47" s="59"/>
      <c r="AAC47" s="59"/>
      <c r="AAD47" s="59"/>
      <c r="AAE47" s="59"/>
      <c r="AAF47" s="59"/>
      <c r="AAG47" s="59"/>
      <c r="AAH47" s="59"/>
      <c r="AAI47" s="59"/>
      <c r="AAJ47" s="59"/>
      <c r="AAK47" s="59"/>
      <c r="AAL47" s="59"/>
      <c r="AAM47" s="59"/>
      <c r="AAN47" s="59"/>
      <c r="AAO47" s="59"/>
      <c r="AAP47" s="59"/>
      <c r="AAQ47" s="59"/>
      <c r="AAR47" s="59"/>
      <c r="AAS47" s="59"/>
      <c r="AAT47" s="59"/>
      <c r="AAU47" s="59"/>
      <c r="AAV47" s="59"/>
      <c r="AAW47" s="59"/>
      <c r="AAX47" s="59"/>
      <c r="AAY47" s="59"/>
      <c r="AAZ47" s="59"/>
      <c r="ABA47" s="59"/>
      <c r="ABB47" s="59"/>
      <c r="ABC47" s="59"/>
      <c r="ABD47" s="59"/>
      <c r="ABE47" s="59"/>
      <c r="ABF47" s="59"/>
      <c r="ABG47" s="59"/>
      <c r="ABH47" s="59"/>
      <c r="ABI47" s="59"/>
      <c r="ABJ47" s="59"/>
      <c r="ABK47" s="59"/>
      <c r="ABL47" s="59"/>
      <c r="ABM47" s="59"/>
      <c r="ABN47" s="59"/>
      <c r="ABO47" s="59"/>
      <c r="ABP47" s="59"/>
      <c r="ABQ47" s="59"/>
      <c r="ABR47" s="59"/>
      <c r="ABS47" s="59"/>
      <c r="ABT47" s="59"/>
      <c r="ABU47" s="59"/>
      <c r="ABV47" s="59"/>
      <c r="ABW47" s="59"/>
      <c r="ABX47" s="59"/>
      <c r="ABY47" s="59"/>
      <c r="ABZ47" s="59"/>
      <c r="ACA47" s="59"/>
      <c r="ACB47" s="59"/>
      <c r="ACC47" s="59"/>
      <c r="ACD47" s="59"/>
      <c r="ACE47" s="59"/>
      <c r="ACF47" s="59"/>
      <c r="ACG47" s="59"/>
      <c r="ACH47" s="59"/>
      <c r="ACI47" s="59"/>
      <c r="ACJ47" s="59"/>
      <c r="ACK47" s="59"/>
      <c r="ACL47" s="59"/>
      <c r="ACM47" s="59"/>
      <c r="ACN47" s="59"/>
      <c r="ACO47" s="59"/>
      <c r="ACP47" s="59"/>
      <c r="ACQ47" s="59"/>
      <c r="ACR47" s="59"/>
      <c r="ACS47" s="59"/>
      <c r="ACT47" s="59"/>
      <c r="ACU47" s="59"/>
      <c r="ACV47" s="59"/>
      <c r="ACW47" s="59"/>
      <c r="ACX47" s="59"/>
      <c r="ACY47" s="59"/>
      <c r="ACZ47" s="59"/>
      <c r="ADA47" s="59"/>
      <c r="ADB47" s="59"/>
      <c r="ADC47" s="59"/>
      <c r="ADD47" s="59"/>
      <c r="ADE47" s="59"/>
      <c r="ADF47" s="59"/>
      <c r="ADG47" s="59"/>
      <c r="ADH47" s="59"/>
      <c r="ADI47" s="59"/>
      <c r="ADJ47" s="59"/>
      <c r="ADK47" s="59"/>
      <c r="ADL47" s="59"/>
      <c r="ADM47" s="59"/>
      <c r="ADN47" s="59"/>
      <c r="ADO47" s="59"/>
      <c r="ADP47" s="59"/>
      <c r="ADQ47" s="59"/>
      <c r="ADR47" s="59"/>
      <c r="ADS47" s="59"/>
      <c r="ADT47" s="59"/>
      <c r="ADU47" s="59"/>
      <c r="ADV47" s="59"/>
      <c r="ADW47" s="59"/>
      <c r="ADX47" s="59"/>
      <c r="ADY47" s="59"/>
      <c r="ADZ47" s="59"/>
      <c r="AEA47" s="59"/>
      <c r="AEB47" s="59"/>
      <c r="AEC47" s="59"/>
      <c r="AED47" s="59"/>
      <c r="AEE47" s="59"/>
      <c r="AEF47" s="59"/>
      <c r="AEG47" s="59"/>
      <c r="AEH47" s="59"/>
      <c r="AEI47" s="59"/>
      <c r="AEJ47" s="59"/>
      <c r="AEK47" s="59"/>
      <c r="AEL47" s="59"/>
      <c r="AEM47" s="59"/>
      <c r="AEN47" s="59"/>
      <c r="AEO47" s="59"/>
      <c r="AEP47" s="59"/>
      <c r="AEQ47" s="59"/>
      <c r="AER47" s="59"/>
      <c r="AES47" s="59"/>
      <c r="AET47" s="59"/>
      <c r="AEU47" s="59"/>
      <c r="AEV47" s="59"/>
      <c r="AEW47" s="59"/>
      <c r="AEX47" s="59"/>
      <c r="AEY47" s="59"/>
      <c r="AEZ47" s="59"/>
      <c r="AFA47" s="59"/>
      <c r="AFB47" s="59"/>
      <c r="AFC47" s="59"/>
      <c r="AFD47" s="59"/>
      <c r="AFE47" s="59"/>
      <c r="AFF47" s="59"/>
      <c r="AFG47" s="59"/>
      <c r="AFH47" s="59"/>
      <c r="AFI47" s="59"/>
      <c r="AFJ47" s="59"/>
      <c r="AFK47" s="59"/>
      <c r="AFL47" s="59"/>
      <c r="AFM47" s="59"/>
      <c r="AFN47" s="59"/>
      <c r="AFO47" s="59"/>
      <c r="AFP47" s="59"/>
      <c r="AFQ47" s="59"/>
      <c r="AFR47" s="59"/>
      <c r="AFS47" s="59"/>
      <c r="AFT47" s="59"/>
      <c r="AFU47" s="59"/>
      <c r="AFV47" s="59"/>
      <c r="AFW47" s="59"/>
      <c r="AFX47" s="59"/>
      <c r="AFY47" s="59"/>
      <c r="AFZ47" s="59"/>
      <c r="AGA47" s="59"/>
      <c r="AGB47" s="59"/>
      <c r="AGC47" s="59"/>
      <c r="AGD47" s="59"/>
      <c r="AGE47" s="59"/>
      <c r="AGF47" s="59"/>
      <c r="AGG47" s="59"/>
      <c r="AGH47" s="59"/>
      <c r="AGI47" s="59"/>
      <c r="AGJ47" s="59"/>
      <c r="AGK47" s="59"/>
      <c r="AGL47" s="59"/>
      <c r="AGM47" s="59"/>
      <c r="AGN47" s="59"/>
      <c r="AGO47" s="59"/>
      <c r="AGP47" s="59"/>
      <c r="AGQ47" s="59"/>
      <c r="AGR47" s="59"/>
      <c r="AGS47" s="59"/>
      <c r="AGT47" s="59"/>
      <c r="AGU47" s="59"/>
      <c r="AGV47" s="59"/>
      <c r="AGW47" s="59"/>
      <c r="AGX47" s="59"/>
      <c r="AGY47" s="59"/>
      <c r="AGZ47" s="59"/>
      <c r="AHA47" s="59"/>
      <c r="AHB47" s="59"/>
      <c r="AHC47" s="59"/>
      <c r="AHD47" s="59"/>
      <c r="AHE47" s="59"/>
      <c r="AHF47" s="59"/>
      <c r="AHG47" s="59"/>
      <c r="AHH47" s="59"/>
      <c r="AHI47" s="59"/>
      <c r="AHJ47" s="59"/>
      <c r="AHK47" s="59"/>
      <c r="AHL47" s="59"/>
      <c r="AHM47" s="59"/>
      <c r="AHN47" s="59"/>
      <c r="AHO47" s="59"/>
      <c r="AHP47" s="59"/>
      <c r="AHQ47" s="59"/>
      <c r="AHR47" s="59"/>
      <c r="AHS47" s="59"/>
      <c r="AHT47" s="59"/>
      <c r="AHU47" s="59"/>
      <c r="AHV47" s="59"/>
      <c r="AHW47" s="59"/>
      <c r="AHX47" s="59"/>
      <c r="AHY47" s="59"/>
      <c r="AHZ47" s="59"/>
      <c r="AIA47" s="59"/>
      <c r="AIB47" s="59"/>
      <c r="AIC47" s="59"/>
      <c r="AID47" s="59"/>
      <c r="AIE47" s="59"/>
      <c r="AIF47" s="59"/>
      <c r="AIG47" s="59"/>
      <c r="AIH47" s="59"/>
      <c r="AII47" s="59"/>
      <c r="AIJ47" s="59"/>
      <c r="AIK47" s="59"/>
      <c r="AIL47" s="59"/>
      <c r="AIM47" s="59"/>
      <c r="AIN47" s="59"/>
      <c r="AIO47" s="59"/>
      <c r="AIP47" s="59"/>
      <c r="AIQ47" s="59"/>
      <c r="AIR47" s="59"/>
      <c r="AIS47" s="59"/>
      <c r="AIT47" s="59"/>
      <c r="AIU47" s="59"/>
      <c r="AIV47" s="59"/>
      <c r="AIW47" s="59"/>
      <c r="AIX47" s="59"/>
      <c r="AIY47" s="59"/>
      <c r="AIZ47" s="59"/>
      <c r="AJA47" s="59"/>
      <c r="AJB47" s="59"/>
      <c r="AJC47" s="59"/>
      <c r="AJD47" s="59"/>
      <c r="AJE47" s="59"/>
      <c r="AJF47" s="59"/>
      <c r="AJG47" s="59"/>
      <c r="AJH47" s="59"/>
      <c r="AJI47" s="59"/>
      <c r="AJJ47" s="59"/>
      <c r="AJK47" s="59"/>
      <c r="AJL47" s="59"/>
      <c r="AJM47" s="59"/>
      <c r="AJN47" s="59"/>
      <c r="AJO47" s="59"/>
      <c r="AJP47" s="59"/>
      <c r="AJQ47" s="59"/>
      <c r="AJR47" s="59"/>
      <c r="AJS47" s="59"/>
      <c r="AJT47" s="59"/>
      <c r="AJU47" s="59"/>
      <c r="AJV47" s="59"/>
      <c r="AJW47" s="59"/>
      <c r="AJX47" s="59"/>
      <c r="AJY47" s="59"/>
      <c r="AJZ47" s="59"/>
      <c r="AKA47" s="59"/>
      <c r="AKB47" s="59"/>
      <c r="AKC47" s="59"/>
      <c r="AKD47" s="59"/>
      <c r="AKE47" s="59"/>
      <c r="AKF47" s="59"/>
      <c r="AKG47" s="59"/>
      <c r="AKH47" s="59"/>
      <c r="AKI47" s="59"/>
      <c r="AKJ47" s="59"/>
      <c r="AKK47" s="59"/>
      <c r="AKL47" s="59"/>
      <c r="AKM47" s="59"/>
      <c r="AKN47" s="59"/>
      <c r="AKO47" s="59"/>
      <c r="AKP47" s="59"/>
      <c r="AKQ47" s="59"/>
      <c r="AKR47" s="59"/>
      <c r="AKS47" s="59"/>
      <c r="AKT47" s="59"/>
      <c r="AKU47" s="59"/>
      <c r="AKV47" s="59"/>
      <c r="AKW47" s="59"/>
      <c r="AKX47" s="59"/>
      <c r="AKY47" s="59"/>
      <c r="AKZ47" s="59"/>
      <c r="ALA47" s="59"/>
      <c r="ALB47" s="59"/>
      <c r="ALC47" s="59"/>
      <c r="ALD47" s="59"/>
      <c r="ALE47" s="59"/>
      <c r="ALF47" s="59"/>
      <c r="ALG47" s="59"/>
      <c r="ALH47" s="59"/>
      <c r="ALI47" s="59"/>
      <c r="ALJ47" s="59"/>
      <c r="ALK47" s="59"/>
      <c r="ALL47" s="59"/>
      <c r="ALM47" s="59"/>
      <c r="ALN47" s="59"/>
      <c r="ALO47" s="59"/>
      <c r="ALP47" s="59"/>
      <c r="ALQ47" s="59"/>
      <c r="ALR47" s="59"/>
      <c r="ALS47" s="59"/>
      <c r="ALT47" s="59"/>
      <c r="ALU47" s="59"/>
      <c r="ALV47" s="59"/>
      <c r="ALW47" s="59"/>
      <c r="ALX47" s="59"/>
      <c r="ALY47" s="59"/>
      <c r="ALZ47" s="59"/>
      <c r="AMA47" s="59"/>
      <c r="AMB47" s="59"/>
      <c r="AMC47" s="59"/>
      <c r="AMD47" s="59"/>
      <c r="AME47" s="59"/>
      <c r="AMF47" s="59"/>
      <c r="AMG47" s="59"/>
      <c r="AMH47" s="59"/>
      <c r="AMI47" s="59"/>
      <c r="AMJ47" s="59"/>
    </row>
    <row r="48" customFormat="false" ht="18.75" hidden="false" customHeight="true" outlineLevel="0" collapsed="false">
      <c r="B48" s="27" t="str">
        <f aca="false">IF(AND($D48&lt;&gt;"",$F48=""),"E"&amp;ROW(),$B47)</f>
        <v>E23</v>
      </c>
      <c r="C48" s="19" t="n">
        <f aca="false">IF(AND($D48&lt;&gt;"",$D48&lt;&gt;"○"),MAX($C$3:$C47)+1,$C47)</f>
        <v>2</v>
      </c>
      <c r="D48" s="28"/>
      <c r="E48" s="29" t="str">
        <f aca="true">IF(AND($F48&lt;&gt;"",$D47&lt;&gt;""),1,IF($F48&lt;&gt;"",MAX(INDIRECT($B48):$E47)+1,""))</f>
        <v/>
      </c>
      <c r="F48" s="30"/>
      <c r="G48" s="30" t="n">
        <f aca="false">IF($H48="","",IF($G47="",1,$G47+1))</f>
        <v>1</v>
      </c>
      <c r="H48" s="30" t="s">
        <v>62</v>
      </c>
      <c r="I48" s="30"/>
      <c r="J48" s="30"/>
      <c r="K48" s="30"/>
      <c r="L48" s="31"/>
      <c r="M48" s="31"/>
      <c r="N48" s="31"/>
      <c r="O48" s="31"/>
      <c r="P48" s="30"/>
      <c r="Q48" s="30"/>
      <c r="R48" s="32"/>
      <c r="S48" s="33"/>
      <c r="T48" s="33"/>
      <c r="U48" s="3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6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 t="str">
        <f aca="true">IF(AND($F49&lt;&gt;"",$D48&lt;&gt;""),1,IF($F49&lt;&gt;"",MAX(INDIRECT($B49):$E48)+1,""))</f>
        <v/>
      </c>
      <c r="F49" s="30"/>
      <c r="G49" s="30" t="n">
        <f aca="false">IF($H49="","",IF($G48="",1,$G48+1))</f>
        <v>2</v>
      </c>
      <c r="H49" s="30" t="s">
        <v>63</v>
      </c>
      <c r="I49" s="30"/>
      <c r="J49" s="30"/>
      <c r="K49" s="30"/>
      <c r="L49" s="31"/>
      <c r="M49" s="31"/>
      <c r="N49" s="31"/>
      <c r="O49" s="31"/>
      <c r="P49" s="30"/>
      <c r="Q49" s="30"/>
      <c r="R49" s="32"/>
      <c r="S49" s="33"/>
      <c r="T49" s="33"/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 t="str">
        <f aca="true">IF(AND($F50&lt;&gt;"",$D49&lt;&gt;""),1,IF($F50&lt;&gt;"",MAX(INDIRECT($B50):$E49)+1,""))</f>
        <v/>
      </c>
      <c r="F50" s="30"/>
      <c r="G50" s="30" t="n">
        <f aca="false">IF($H50="","",IF($G49="",1,$G49+1))</f>
        <v>3</v>
      </c>
      <c r="H50" s="30" t="s">
        <v>64</v>
      </c>
      <c r="I50" s="30"/>
      <c r="J50" s="30"/>
      <c r="K50" s="30"/>
      <c r="L50" s="31"/>
      <c r="M50" s="31"/>
      <c r="N50" s="31"/>
      <c r="O50" s="31"/>
      <c r="P50" s="30"/>
      <c r="Q50" s="30"/>
      <c r="R50" s="32"/>
      <c r="S50" s="33"/>
      <c r="T50" s="33"/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 t="str">
        <f aca="true">IF(AND($F51&lt;&gt;"",$D50&lt;&gt;""),1,IF($F51&lt;&gt;"",MAX(INDIRECT($B51):$E50)+1,""))</f>
        <v/>
      </c>
      <c r="F51" s="30"/>
      <c r="G51" s="30" t="n">
        <f aca="false">IF($H51="","",IF($G50="",1,$G50+1))</f>
        <v>4</v>
      </c>
      <c r="H51" s="30" t="s">
        <v>65</v>
      </c>
      <c r="I51" s="30"/>
      <c r="J51" s="30"/>
      <c r="K51" s="30"/>
      <c r="L51" s="31"/>
      <c r="M51" s="31"/>
      <c r="N51" s="31"/>
      <c r="O51" s="31"/>
      <c r="P51" s="30"/>
      <c r="Q51" s="30"/>
      <c r="R51" s="32"/>
      <c r="S51" s="33"/>
      <c r="T51" s="33"/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E52</v>
      </c>
      <c r="C52" s="19" t="n">
        <f aca="false">IF(AND($D52&lt;&gt;"",$D52&lt;&gt;"○"),MAX($C$3:$C51)+1,$C51)</f>
        <v>3</v>
      </c>
      <c r="D52" s="58" t="s">
        <v>66</v>
      </c>
      <c r="E52" s="29" t="str">
        <f aca="true">IF(AND($F52&lt;&gt;"",$D51&lt;&gt;""),1,IF($F52&lt;&gt;"",MAX(INDIRECT($B52):$E51)+1,""))</f>
        <v/>
      </c>
      <c r="F52" s="30"/>
      <c r="G52" s="30" t="str">
        <f aca="false">IF($H52="","",IF($G51="",1,$G51+1))</f>
        <v/>
      </c>
      <c r="H52" s="30"/>
      <c r="I52" s="30"/>
      <c r="J52" s="30"/>
      <c r="K52" s="30"/>
      <c r="L52" s="31"/>
      <c r="M52" s="31"/>
      <c r="N52" s="31"/>
      <c r="O52" s="31"/>
      <c r="P52" s="30"/>
      <c r="Q52" s="30"/>
      <c r="R52" s="32"/>
      <c r="S52" s="33"/>
      <c r="T52" s="33"/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s="72" customFormat="true" ht="18.75" hidden="false" customHeight="true" outlineLevel="0" collapsed="false">
      <c r="A53" s="59"/>
      <c r="B53" s="60" t="str">
        <f aca="false">IF(AND($D53&lt;&gt;"",$F53=""),"E"&amp;ROW(),$B52)</f>
        <v>E52</v>
      </c>
      <c r="C53" s="61" t="n">
        <f aca="false">IF(AND($D53&lt;&gt;"",$D53&lt;&gt;"○"),MAX($C$3:$C52)+1,$C52)</f>
        <v>3</v>
      </c>
      <c r="D53" s="62"/>
      <c r="E53" s="63" t="n">
        <f aca="true">IF(AND($F53&lt;&gt;"",$D52&lt;&gt;""),1,IF($F53&lt;&gt;"",MAX(INDIRECT($B53):$E52)+1,""))</f>
        <v>1</v>
      </c>
      <c r="F53" s="64" t="s">
        <v>67</v>
      </c>
      <c r="G53" s="64" t="str">
        <f aca="false">IF($H53="","",IF($G52="",1,$G52+1))</f>
        <v/>
      </c>
      <c r="H53" s="64"/>
      <c r="I53" s="64"/>
      <c r="J53" s="64"/>
      <c r="K53" s="64"/>
      <c r="L53" s="65"/>
      <c r="M53" s="65"/>
      <c r="N53" s="65"/>
      <c r="O53" s="65"/>
      <c r="P53" s="64"/>
      <c r="Q53" s="64"/>
      <c r="R53" s="66"/>
      <c r="S53" s="67"/>
      <c r="T53" s="67"/>
      <c r="U53" s="68"/>
      <c r="V53" s="69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1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  <c r="GF53" s="59"/>
      <c r="GG53" s="59"/>
      <c r="GH53" s="59"/>
      <c r="GI53" s="59"/>
      <c r="GJ53" s="59"/>
      <c r="GK53" s="59"/>
      <c r="GL53" s="59"/>
      <c r="GM53" s="59"/>
      <c r="GN53" s="59"/>
      <c r="GO53" s="59"/>
      <c r="GP53" s="59"/>
      <c r="GQ53" s="59"/>
      <c r="GR53" s="59"/>
      <c r="GS53" s="59"/>
      <c r="GT53" s="59"/>
      <c r="GU53" s="59"/>
      <c r="GV53" s="59"/>
      <c r="GW53" s="59"/>
      <c r="GX53" s="59"/>
      <c r="GY53" s="59"/>
      <c r="GZ53" s="59"/>
      <c r="HA53" s="59"/>
      <c r="HB53" s="59"/>
      <c r="HC53" s="59"/>
      <c r="HD53" s="59"/>
      <c r="HE53" s="59"/>
      <c r="HF53" s="59"/>
      <c r="HG53" s="59"/>
      <c r="HH53" s="59"/>
      <c r="HI53" s="59"/>
      <c r="HJ53" s="59"/>
      <c r="HK53" s="59"/>
      <c r="HL53" s="59"/>
      <c r="HM53" s="59"/>
      <c r="HN53" s="59"/>
      <c r="HO53" s="59"/>
      <c r="HP53" s="59"/>
      <c r="HQ53" s="59"/>
      <c r="HR53" s="59"/>
      <c r="HS53" s="59"/>
      <c r="HT53" s="59"/>
      <c r="HU53" s="59"/>
      <c r="HV53" s="59"/>
      <c r="HW53" s="59"/>
      <c r="HX53" s="59"/>
      <c r="HY53" s="59"/>
      <c r="HZ53" s="59"/>
      <c r="IA53" s="59"/>
      <c r="IB53" s="59"/>
      <c r="IC53" s="59"/>
      <c r="ID53" s="59"/>
      <c r="IE53" s="59"/>
      <c r="IF53" s="59"/>
      <c r="IG53" s="59"/>
      <c r="IH53" s="59"/>
      <c r="II53" s="59"/>
      <c r="IJ53" s="59"/>
      <c r="IK53" s="59"/>
      <c r="IL53" s="59"/>
      <c r="IM53" s="59"/>
      <c r="IN53" s="59"/>
      <c r="IO53" s="59"/>
      <c r="IP53" s="59"/>
      <c r="IQ53" s="59"/>
      <c r="IR53" s="59"/>
      <c r="IS53" s="59"/>
      <c r="IT53" s="59"/>
      <c r="IU53" s="59"/>
      <c r="IV53" s="59"/>
      <c r="IW53" s="59"/>
      <c r="IX53" s="59"/>
      <c r="IY53" s="59"/>
      <c r="IZ53" s="59"/>
      <c r="JA53" s="59"/>
      <c r="JB53" s="59"/>
      <c r="JC53" s="59"/>
      <c r="JD53" s="59"/>
      <c r="JE53" s="59"/>
      <c r="JF53" s="59"/>
      <c r="JG53" s="59"/>
      <c r="JH53" s="59"/>
      <c r="JI53" s="59"/>
      <c r="JJ53" s="59"/>
      <c r="JK53" s="59"/>
      <c r="JL53" s="59"/>
      <c r="JM53" s="59"/>
      <c r="JN53" s="59"/>
      <c r="JO53" s="59"/>
      <c r="JP53" s="59"/>
      <c r="JQ53" s="59"/>
      <c r="JR53" s="59"/>
      <c r="JS53" s="59"/>
      <c r="JT53" s="59"/>
      <c r="JU53" s="59"/>
      <c r="JV53" s="59"/>
      <c r="JW53" s="59"/>
      <c r="JX53" s="59"/>
      <c r="JY53" s="59"/>
      <c r="JZ53" s="59"/>
      <c r="KA53" s="59"/>
      <c r="KB53" s="59"/>
      <c r="KC53" s="59"/>
      <c r="KD53" s="59"/>
      <c r="KE53" s="59"/>
      <c r="KF53" s="59"/>
      <c r="KG53" s="59"/>
      <c r="KH53" s="59"/>
      <c r="KI53" s="59"/>
      <c r="KJ53" s="59"/>
      <c r="KK53" s="59"/>
      <c r="KL53" s="59"/>
      <c r="KM53" s="59"/>
      <c r="KN53" s="59"/>
      <c r="KO53" s="59"/>
      <c r="KP53" s="59"/>
      <c r="KQ53" s="59"/>
      <c r="KR53" s="59"/>
      <c r="KS53" s="59"/>
      <c r="KT53" s="59"/>
      <c r="KU53" s="59"/>
      <c r="KV53" s="59"/>
      <c r="KW53" s="59"/>
      <c r="KX53" s="59"/>
      <c r="KY53" s="59"/>
      <c r="KZ53" s="59"/>
      <c r="LA53" s="59"/>
      <c r="LB53" s="59"/>
      <c r="LC53" s="59"/>
      <c r="LD53" s="59"/>
      <c r="LE53" s="59"/>
      <c r="LF53" s="59"/>
      <c r="LG53" s="59"/>
      <c r="LH53" s="59"/>
      <c r="LI53" s="59"/>
      <c r="LJ53" s="59"/>
      <c r="LK53" s="59"/>
      <c r="LL53" s="59"/>
      <c r="LM53" s="59"/>
      <c r="LN53" s="59"/>
      <c r="LO53" s="59"/>
      <c r="LP53" s="59"/>
      <c r="LQ53" s="59"/>
      <c r="LR53" s="59"/>
      <c r="LS53" s="59"/>
      <c r="LT53" s="59"/>
      <c r="LU53" s="59"/>
      <c r="LV53" s="59"/>
      <c r="LW53" s="59"/>
      <c r="LX53" s="59"/>
      <c r="LY53" s="59"/>
      <c r="LZ53" s="59"/>
      <c r="MA53" s="59"/>
      <c r="MB53" s="59"/>
      <c r="MC53" s="59"/>
      <c r="MD53" s="59"/>
      <c r="ME53" s="59"/>
      <c r="MF53" s="59"/>
      <c r="MG53" s="59"/>
      <c r="MH53" s="59"/>
      <c r="MI53" s="59"/>
      <c r="MJ53" s="59"/>
      <c r="MK53" s="59"/>
      <c r="ML53" s="59"/>
      <c r="MM53" s="59"/>
      <c r="MN53" s="59"/>
      <c r="MO53" s="59"/>
      <c r="MP53" s="59"/>
      <c r="MQ53" s="59"/>
      <c r="MR53" s="59"/>
      <c r="MS53" s="59"/>
      <c r="MT53" s="59"/>
      <c r="MU53" s="59"/>
      <c r="MV53" s="59"/>
      <c r="MW53" s="59"/>
      <c r="MX53" s="59"/>
      <c r="MY53" s="59"/>
      <c r="MZ53" s="59"/>
      <c r="NA53" s="59"/>
      <c r="NB53" s="59"/>
      <c r="NC53" s="59"/>
      <c r="ND53" s="59"/>
      <c r="NE53" s="59"/>
      <c r="NF53" s="59"/>
      <c r="NG53" s="59"/>
      <c r="NH53" s="59"/>
      <c r="NI53" s="59"/>
      <c r="NJ53" s="59"/>
      <c r="NK53" s="59"/>
      <c r="NL53" s="59"/>
      <c r="NM53" s="59"/>
      <c r="NN53" s="59"/>
      <c r="NO53" s="59"/>
      <c r="NP53" s="59"/>
      <c r="NQ53" s="59"/>
      <c r="NR53" s="59"/>
      <c r="NS53" s="59"/>
      <c r="NT53" s="59"/>
      <c r="NU53" s="59"/>
      <c r="NV53" s="59"/>
      <c r="NW53" s="59"/>
      <c r="NX53" s="59"/>
      <c r="NY53" s="59"/>
      <c r="NZ53" s="59"/>
      <c r="OA53" s="59"/>
      <c r="OB53" s="59"/>
      <c r="OC53" s="59"/>
      <c r="OD53" s="59"/>
      <c r="OE53" s="59"/>
      <c r="OF53" s="59"/>
      <c r="OG53" s="59"/>
      <c r="OH53" s="59"/>
      <c r="OI53" s="59"/>
      <c r="OJ53" s="59"/>
      <c r="OK53" s="59"/>
      <c r="OL53" s="59"/>
      <c r="OM53" s="59"/>
      <c r="ON53" s="59"/>
      <c r="OO53" s="59"/>
      <c r="OP53" s="59"/>
      <c r="OQ53" s="59"/>
      <c r="OR53" s="59"/>
      <c r="OS53" s="59"/>
      <c r="OT53" s="59"/>
      <c r="OU53" s="59"/>
      <c r="OV53" s="59"/>
      <c r="OW53" s="59"/>
      <c r="OX53" s="59"/>
      <c r="OY53" s="59"/>
      <c r="OZ53" s="59"/>
      <c r="PA53" s="59"/>
      <c r="PB53" s="59"/>
      <c r="PC53" s="59"/>
      <c r="PD53" s="59"/>
      <c r="PE53" s="59"/>
      <c r="PF53" s="59"/>
      <c r="PG53" s="59"/>
      <c r="PH53" s="59"/>
      <c r="PI53" s="59"/>
      <c r="PJ53" s="59"/>
      <c r="PK53" s="59"/>
      <c r="PL53" s="59"/>
      <c r="PM53" s="59"/>
      <c r="PN53" s="59"/>
      <c r="PO53" s="59"/>
      <c r="PP53" s="59"/>
      <c r="PQ53" s="59"/>
      <c r="PR53" s="59"/>
      <c r="PS53" s="59"/>
      <c r="PT53" s="59"/>
      <c r="PU53" s="59"/>
      <c r="PV53" s="59"/>
      <c r="PW53" s="59"/>
      <c r="PX53" s="59"/>
      <c r="PY53" s="59"/>
      <c r="PZ53" s="59"/>
      <c r="QA53" s="59"/>
      <c r="QB53" s="59"/>
      <c r="QC53" s="59"/>
      <c r="QD53" s="59"/>
      <c r="QE53" s="59"/>
      <c r="QF53" s="59"/>
      <c r="QG53" s="59"/>
      <c r="QH53" s="59"/>
      <c r="QI53" s="59"/>
      <c r="QJ53" s="59"/>
      <c r="QK53" s="59"/>
      <c r="QL53" s="59"/>
      <c r="QM53" s="59"/>
      <c r="QN53" s="59"/>
      <c r="QO53" s="59"/>
      <c r="QP53" s="59"/>
      <c r="QQ53" s="59"/>
      <c r="QR53" s="59"/>
      <c r="QS53" s="59"/>
      <c r="QT53" s="59"/>
      <c r="QU53" s="59"/>
      <c r="QV53" s="59"/>
      <c r="QW53" s="59"/>
      <c r="QX53" s="59"/>
      <c r="QY53" s="59"/>
      <c r="QZ53" s="59"/>
      <c r="RA53" s="59"/>
      <c r="RB53" s="59"/>
      <c r="RC53" s="59"/>
      <c r="RD53" s="59"/>
      <c r="RE53" s="59"/>
      <c r="RF53" s="59"/>
      <c r="RG53" s="59"/>
      <c r="RH53" s="59"/>
      <c r="RI53" s="59"/>
      <c r="RJ53" s="59"/>
      <c r="RK53" s="59"/>
      <c r="RL53" s="59"/>
      <c r="RM53" s="59"/>
      <c r="RN53" s="59"/>
      <c r="RO53" s="59"/>
      <c r="RP53" s="59"/>
      <c r="RQ53" s="59"/>
      <c r="RR53" s="59"/>
      <c r="RS53" s="59"/>
      <c r="RT53" s="59"/>
      <c r="RU53" s="59"/>
      <c r="RV53" s="59"/>
      <c r="RW53" s="59"/>
      <c r="RX53" s="59"/>
      <c r="RY53" s="59"/>
      <c r="RZ53" s="59"/>
      <c r="SA53" s="59"/>
      <c r="SB53" s="59"/>
      <c r="SC53" s="59"/>
      <c r="SD53" s="59"/>
      <c r="SE53" s="59"/>
      <c r="SF53" s="59"/>
      <c r="SG53" s="59"/>
      <c r="SH53" s="59"/>
      <c r="SI53" s="59"/>
      <c r="SJ53" s="59"/>
      <c r="SK53" s="59"/>
      <c r="SL53" s="59"/>
      <c r="SM53" s="59"/>
      <c r="SN53" s="59"/>
      <c r="SO53" s="59"/>
      <c r="SP53" s="59"/>
      <c r="SQ53" s="59"/>
      <c r="SR53" s="59"/>
      <c r="SS53" s="59"/>
      <c r="ST53" s="59"/>
      <c r="SU53" s="59"/>
      <c r="SV53" s="59"/>
      <c r="SW53" s="59"/>
      <c r="SX53" s="59"/>
      <c r="SY53" s="59"/>
      <c r="SZ53" s="59"/>
      <c r="TA53" s="59"/>
      <c r="TB53" s="59"/>
      <c r="TC53" s="59"/>
      <c r="TD53" s="59"/>
      <c r="TE53" s="59"/>
      <c r="TF53" s="59"/>
      <c r="TG53" s="59"/>
      <c r="TH53" s="59"/>
      <c r="TI53" s="59"/>
      <c r="TJ53" s="59"/>
      <c r="TK53" s="59"/>
      <c r="TL53" s="59"/>
      <c r="TM53" s="59"/>
      <c r="TN53" s="59"/>
      <c r="TO53" s="59"/>
      <c r="TP53" s="59"/>
      <c r="TQ53" s="59"/>
      <c r="TR53" s="59"/>
      <c r="TS53" s="59"/>
      <c r="TT53" s="59"/>
      <c r="TU53" s="59"/>
      <c r="TV53" s="59"/>
      <c r="TW53" s="59"/>
      <c r="TX53" s="59"/>
      <c r="TY53" s="59"/>
      <c r="TZ53" s="59"/>
      <c r="UA53" s="59"/>
      <c r="UB53" s="59"/>
      <c r="UC53" s="59"/>
      <c r="UD53" s="59"/>
      <c r="UE53" s="59"/>
      <c r="UF53" s="59"/>
      <c r="UG53" s="59"/>
      <c r="UH53" s="59"/>
      <c r="UI53" s="59"/>
      <c r="UJ53" s="59"/>
      <c r="UK53" s="59"/>
      <c r="UL53" s="59"/>
      <c r="UM53" s="59"/>
      <c r="UN53" s="59"/>
      <c r="UO53" s="59"/>
      <c r="UP53" s="59"/>
      <c r="UQ53" s="59"/>
      <c r="UR53" s="59"/>
      <c r="US53" s="59"/>
      <c r="UT53" s="59"/>
      <c r="UU53" s="59"/>
      <c r="UV53" s="59"/>
      <c r="UW53" s="59"/>
      <c r="UX53" s="59"/>
      <c r="UY53" s="59"/>
      <c r="UZ53" s="59"/>
      <c r="VA53" s="59"/>
      <c r="VB53" s="59"/>
      <c r="VC53" s="59"/>
      <c r="VD53" s="59"/>
      <c r="VE53" s="59"/>
      <c r="VF53" s="59"/>
      <c r="VG53" s="59"/>
      <c r="VH53" s="59"/>
      <c r="VI53" s="59"/>
      <c r="VJ53" s="59"/>
      <c r="VK53" s="59"/>
      <c r="VL53" s="59"/>
      <c r="VM53" s="59"/>
      <c r="VN53" s="59"/>
      <c r="VO53" s="59"/>
      <c r="VP53" s="59"/>
      <c r="VQ53" s="59"/>
      <c r="VR53" s="59"/>
      <c r="VS53" s="59"/>
      <c r="VT53" s="59"/>
      <c r="VU53" s="59"/>
      <c r="VV53" s="59"/>
      <c r="VW53" s="59"/>
      <c r="VX53" s="59"/>
      <c r="VY53" s="59"/>
      <c r="VZ53" s="59"/>
      <c r="WA53" s="59"/>
      <c r="WB53" s="59"/>
      <c r="WC53" s="59"/>
      <c r="WD53" s="59"/>
      <c r="WE53" s="59"/>
      <c r="WF53" s="59"/>
      <c r="WG53" s="59"/>
      <c r="WH53" s="59"/>
      <c r="WI53" s="59"/>
      <c r="WJ53" s="59"/>
      <c r="WK53" s="59"/>
      <c r="WL53" s="59"/>
      <c r="WM53" s="59"/>
      <c r="WN53" s="59"/>
      <c r="WO53" s="59"/>
      <c r="WP53" s="59"/>
      <c r="WQ53" s="59"/>
      <c r="WR53" s="59"/>
      <c r="WS53" s="59"/>
      <c r="WT53" s="59"/>
      <c r="WU53" s="59"/>
      <c r="WV53" s="59"/>
      <c r="WW53" s="59"/>
      <c r="WX53" s="59"/>
      <c r="WY53" s="59"/>
      <c r="WZ53" s="59"/>
      <c r="XA53" s="59"/>
      <c r="XB53" s="59"/>
      <c r="XC53" s="59"/>
      <c r="XD53" s="59"/>
      <c r="XE53" s="59"/>
      <c r="XF53" s="59"/>
      <c r="XG53" s="59"/>
      <c r="XH53" s="59"/>
      <c r="XI53" s="59"/>
      <c r="XJ53" s="59"/>
      <c r="XK53" s="59"/>
      <c r="XL53" s="59"/>
      <c r="XM53" s="59"/>
      <c r="XN53" s="59"/>
      <c r="XO53" s="59"/>
      <c r="XP53" s="59"/>
      <c r="XQ53" s="59"/>
      <c r="XR53" s="59"/>
      <c r="XS53" s="59"/>
      <c r="XT53" s="59"/>
      <c r="XU53" s="59"/>
      <c r="XV53" s="59"/>
      <c r="XW53" s="59"/>
      <c r="XX53" s="59"/>
      <c r="XY53" s="59"/>
      <c r="XZ53" s="59"/>
      <c r="YA53" s="59"/>
      <c r="YB53" s="59"/>
      <c r="YC53" s="59"/>
      <c r="YD53" s="59"/>
      <c r="YE53" s="59"/>
      <c r="YF53" s="59"/>
      <c r="YG53" s="59"/>
      <c r="YH53" s="59"/>
      <c r="YI53" s="59"/>
      <c r="YJ53" s="59"/>
      <c r="YK53" s="59"/>
      <c r="YL53" s="59"/>
      <c r="YM53" s="59"/>
      <c r="YN53" s="59"/>
      <c r="YO53" s="59"/>
      <c r="YP53" s="59"/>
      <c r="YQ53" s="59"/>
      <c r="YR53" s="59"/>
      <c r="YS53" s="59"/>
      <c r="YT53" s="59"/>
      <c r="YU53" s="59"/>
      <c r="YV53" s="59"/>
      <c r="YW53" s="59"/>
      <c r="YX53" s="59"/>
      <c r="YY53" s="59"/>
      <c r="YZ53" s="59"/>
      <c r="ZA53" s="59"/>
      <c r="ZB53" s="59"/>
      <c r="ZC53" s="59"/>
      <c r="ZD53" s="59"/>
      <c r="ZE53" s="59"/>
      <c r="ZF53" s="59"/>
      <c r="ZG53" s="59"/>
      <c r="ZH53" s="59"/>
      <c r="ZI53" s="59"/>
      <c r="ZJ53" s="59"/>
      <c r="ZK53" s="59"/>
      <c r="ZL53" s="59"/>
      <c r="ZM53" s="59"/>
      <c r="ZN53" s="59"/>
      <c r="ZO53" s="59"/>
      <c r="ZP53" s="59"/>
      <c r="ZQ53" s="59"/>
      <c r="ZR53" s="59"/>
      <c r="ZS53" s="59"/>
      <c r="ZT53" s="59"/>
      <c r="ZU53" s="59"/>
      <c r="ZV53" s="59"/>
      <c r="ZW53" s="59"/>
      <c r="ZX53" s="59"/>
      <c r="ZY53" s="59"/>
      <c r="ZZ53" s="59"/>
      <c r="AAA53" s="59"/>
      <c r="AAB53" s="59"/>
      <c r="AAC53" s="59"/>
      <c r="AAD53" s="59"/>
      <c r="AAE53" s="59"/>
      <c r="AAF53" s="59"/>
      <c r="AAG53" s="59"/>
      <c r="AAH53" s="59"/>
      <c r="AAI53" s="59"/>
      <c r="AAJ53" s="59"/>
      <c r="AAK53" s="59"/>
      <c r="AAL53" s="59"/>
      <c r="AAM53" s="59"/>
      <c r="AAN53" s="59"/>
      <c r="AAO53" s="59"/>
      <c r="AAP53" s="59"/>
      <c r="AAQ53" s="59"/>
      <c r="AAR53" s="59"/>
      <c r="AAS53" s="59"/>
      <c r="AAT53" s="59"/>
      <c r="AAU53" s="59"/>
      <c r="AAV53" s="59"/>
      <c r="AAW53" s="59"/>
      <c r="AAX53" s="59"/>
      <c r="AAY53" s="59"/>
      <c r="AAZ53" s="59"/>
      <c r="ABA53" s="59"/>
      <c r="ABB53" s="59"/>
      <c r="ABC53" s="59"/>
      <c r="ABD53" s="59"/>
      <c r="ABE53" s="59"/>
      <c r="ABF53" s="59"/>
      <c r="ABG53" s="59"/>
      <c r="ABH53" s="59"/>
      <c r="ABI53" s="59"/>
      <c r="ABJ53" s="59"/>
      <c r="ABK53" s="59"/>
      <c r="ABL53" s="59"/>
      <c r="ABM53" s="59"/>
      <c r="ABN53" s="59"/>
      <c r="ABO53" s="59"/>
      <c r="ABP53" s="59"/>
      <c r="ABQ53" s="59"/>
      <c r="ABR53" s="59"/>
      <c r="ABS53" s="59"/>
      <c r="ABT53" s="59"/>
      <c r="ABU53" s="59"/>
      <c r="ABV53" s="59"/>
      <c r="ABW53" s="59"/>
      <c r="ABX53" s="59"/>
      <c r="ABY53" s="59"/>
      <c r="ABZ53" s="59"/>
      <c r="ACA53" s="59"/>
      <c r="ACB53" s="59"/>
      <c r="ACC53" s="59"/>
      <c r="ACD53" s="59"/>
      <c r="ACE53" s="59"/>
      <c r="ACF53" s="59"/>
      <c r="ACG53" s="59"/>
      <c r="ACH53" s="59"/>
      <c r="ACI53" s="59"/>
      <c r="ACJ53" s="59"/>
      <c r="ACK53" s="59"/>
      <c r="ACL53" s="59"/>
      <c r="ACM53" s="59"/>
      <c r="ACN53" s="59"/>
      <c r="ACO53" s="59"/>
      <c r="ACP53" s="59"/>
      <c r="ACQ53" s="59"/>
      <c r="ACR53" s="59"/>
      <c r="ACS53" s="59"/>
      <c r="ACT53" s="59"/>
      <c r="ACU53" s="59"/>
      <c r="ACV53" s="59"/>
      <c r="ACW53" s="59"/>
      <c r="ACX53" s="59"/>
      <c r="ACY53" s="59"/>
      <c r="ACZ53" s="59"/>
      <c r="ADA53" s="59"/>
      <c r="ADB53" s="59"/>
      <c r="ADC53" s="59"/>
      <c r="ADD53" s="59"/>
      <c r="ADE53" s="59"/>
      <c r="ADF53" s="59"/>
      <c r="ADG53" s="59"/>
      <c r="ADH53" s="59"/>
      <c r="ADI53" s="59"/>
      <c r="ADJ53" s="59"/>
      <c r="ADK53" s="59"/>
      <c r="ADL53" s="59"/>
      <c r="ADM53" s="59"/>
      <c r="ADN53" s="59"/>
      <c r="ADO53" s="59"/>
      <c r="ADP53" s="59"/>
      <c r="ADQ53" s="59"/>
      <c r="ADR53" s="59"/>
      <c r="ADS53" s="59"/>
      <c r="ADT53" s="59"/>
      <c r="ADU53" s="59"/>
      <c r="ADV53" s="59"/>
      <c r="ADW53" s="59"/>
      <c r="ADX53" s="59"/>
      <c r="ADY53" s="59"/>
      <c r="ADZ53" s="59"/>
      <c r="AEA53" s="59"/>
      <c r="AEB53" s="59"/>
      <c r="AEC53" s="59"/>
      <c r="AED53" s="59"/>
      <c r="AEE53" s="59"/>
      <c r="AEF53" s="59"/>
      <c r="AEG53" s="59"/>
      <c r="AEH53" s="59"/>
      <c r="AEI53" s="59"/>
      <c r="AEJ53" s="59"/>
      <c r="AEK53" s="59"/>
      <c r="AEL53" s="59"/>
      <c r="AEM53" s="59"/>
      <c r="AEN53" s="59"/>
      <c r="AEO53" s="59"/>
      <c r="AEP53" s="59"/>
      <c r="AEQ53" s="59"/>
      <c r="AER53" s="59"/>
      <c r="AES53" s="59"/>
      <c r="AET53" s="59"/>
      <c r="AEU53" s="59"/>
      <c r="AEV53" s="59"/>
      <c r="AEW53" s="59"/>
      <c r="AEX53" s="59"/>
      <c r="AEY53" s="59"/>
      <c r="AEZ53" s="59"/>
      <c r="AFA53" s="59"/>
      <c r="AFB53" s="59"/>
      <c r="AFC53" s="59"/>
      <c r="AFD53" s="59"/>
      <c r="AFE53" s="59"/>
      <c r="AFF53" s="59"/>
      <c r="AFG53" s="59"/>
      <c r="AFH53" s="59"/>
      <c r="AFI53" s="59"/>
      <c r="AFJ53" s="59"/>
      <c r="AFK53" s="59"/>
      <c r="AFL53" s="59"/>
      <c r="AFM53" s="59"/>
      <c r="AFN53" s="59"/>
      <c r="AFO53" s="59"/>
      <c r="AFP53" s="59"/>
      <c r="AFQ53" s="59"/>
      <c r="AFR53" s="59"/>
      <c r="AFS53" s="59"/>
      <c r="AFT53" s="59"/>
      <c r="AFU53" s="59"/>
      <c r="AFV53" s="59"/>
      <c r="AFW53" s="59"/>
      <c r="AFX53" s="59"/>
      <c r="AFY53" s="59"/>
      <c r="AFZ53" s="59"/>
      <c r="AGA53" s="59"/>
      <c r="AGB53" s="59"/>
      <c r="AGC53" s="59"/>
      <c r="AGD53" s="59"/>
      <c r="AGE53" s="59"/>
      <c r="AGF53" s="59"/>
      <c r="AGG53" s="59"/>
      <c r="AGH53" s="59"/>
      <c r="AGI53" s="59"/>
      <c r="AGJ53" s="59"/>
      <c r="AGK53" s="59"/>
      <c r="AGL53" s="59"/>
      <c r="AGM53" s="59"/>
      <c r="AGN53" s="59"/>
      <c r="AGO53" s="59"/>
      <c r="AGP53" s="59"/>
      <c r="AGQ53" s="59"/>
      <c r="AGR53" s="59"/>
      <c r="AGS53" s="59"/>
      <c r="AGT53" s="59"/>
      <c r="AGU53" s="59"/>
      <c r="AGV53" s="59"/>
      <c r="AGW53" s="59"/>
      <c r="AGX53" s="59"/>
      <c r="AGY53" s="59"/>
      <c r="AGZ53" s="59"/>
      <c r="AHA53" s="59"/>
      <c r="AHB53" s="59"/>
      <c r="AHC53" s="59"/>
      <c r="AHD53" s="59"/>
      <c r="AHE53" s="59"/>
      <c r="AHF53" s="59"/>
      <c r="AHG53" s="59"/>
      <c r="AHH53" s="59"/>
      <c r="AHI53" s="59"/>
      <c r="AHJ53" s="59"/>
      <c r="AHK53" s="59"/>
      <c r="AHL53" s="59"/>
      <c r="AHM53" s="59"/>
      <c r="AHN53" s="59"/>
      <c r="AHO53" s="59"/>
      <c r="AHP53" s="59"/>
      <c r="AHQ53" s="59"/>
      <c r="AHR53" s="59"/>
      <c r="AHS53" s="59"/>
      <c r="AHT53" s="59"/>
      <c r="AHU53" s="59"/>
      <c r="AHV53" s="59"/>
      <c r="AHW53" s="59"/>
      <c r="AHX53" s="59"/>
      <c r="AHY53" s="59"/>
      <c r="AHZ53" s="59"/>
      <c r="AIA53" s="59"/>
      <c r="AIB53" s="59"/>
      <c r="AIC53" s="59"/>
      <c r="AID53" s="59"/>
      <c r="AIE53" s="59"/>
      <c r="AIF53" s="59"/>
      <c r="AIG53" s="59"/>
      <c r="AIH53" s="59"/>
      <c r="AII53" s="59"/>
      <c r="AIJ53" s="59"/>
      <c r="AIK53" s="59"/>
      <c r="AIL53" s="59"/>
      <c r="AIM53" s="59"/>
      <c r="AIN53" s="59"/>
      <c r="AIO53" s="59"/>
      <c r="AIP53" s="59"/>
      <c r="AIQ53" s="59"/>
      <c r="AIR53" s="59"/>
      <c r="AIS53" s="59"/>
      <c r="AIT53" s="59"/>
      <c r="AIU53" s="59"/>
      <c r="AIV53" s="59"/>
      <c r="AIW53" s="59"/>
      <c r="AIX53" s="59"/>
      <c r="AIY53" s="59"/>
      <c r="AIZ53" s="59"/>
      <c r="AJA53" s="59"/>
      <c r="AJB53" s="59"/>
      <c r="AJC53" s="59"/>
      <c r="AJD53" s="59"/>
      <c r="AJE53" s="59"/>
      <c r="AJF53" s="59"/>
      <c r="AJG53" s="59"/>
      <c r="AJH53" s="59"/>
      <c r="AJI53" s="59"/>
      <c r="AJJ53" s="59"/>
      <c r="AJK53" s="59"/>
      <c r="AJL53" s="59"/>
      <c r="AJM53" s="59"/>
      <c r="AJN53" s="59"/>
      <c r="AJO53" s="59"/>
      <c r="AJP53" s="59"/>
      <c r="AJQ53" s="59"/>
      <c r="AJR53" s="59"/>
      <c r="AJS53" s="59"/>
      <c r="AJT53" s="59"/>
      <c r="AJU53" s="59"/>
      <c r="AJV53" s="59"/>
      <c r="AJW53" s="59"/>
      <c r="AJX53" s="59"/>
      <c r="AJY53" s="59"/>
      <c r="AJZ53" s="59"/>
      <c r="AKA53" s="59"/>
      <c r="AKB53" s="59"/>
      <c r="AKC53" s="59"/>
      <c r="AKD53" s="59"/>
      <c r="AKE53" s="59"/>
      <c r="AKF53" s="59"/>
      <c r="AKG53" s="59"/>
      <c r="AKH53" s="59"/>
      <c r="AKI53" s="59"/>
      <c r="AKJ53" s="59"/>
      <c r="AKK53" s="59"/>
      <c r="AKL53" s="59"/>
      <c r="AKM53" s="59"/>
      <c r="AKN53" s="59"/>
      <c r="AKO53" s="59"/>
      <c r="AKP53" s="59"/>
      <c r="AKQ53" s="59"/>
      <c r="AKR53" s="59"/>
      <c r="AKS53" s="59"/>
      <c r="AKT53" s="59"/>
      <c r="AKU53" s="59"/>
      <c r="AKV53" s="59"/>
      <c r="AKW53" s="59"/>
      <c r="AKX53" s="59"/>
      <c r="AKY53" s="59"/>
      <c r="AKZ53" s="59"/>
      <c r="ALA53" s="59"/>
      <c r="ALB53" s="59"/>
      <c r="ALC53" s="59"/>
      <c r="ALD53" s="59"/>
      <c r="ALE53" s="59"/>
      <c r="ALF53" s="59"/>
      <c r="ALG53" s="59"/>
      <c r="ALH53" s="59"/>
      <c r="ALI53" s="59"/>
      <c r="ALJ53" s="59"/>
      <c r="ALK53" s="59"/>
      <c r="ALL53" s="59"/>
      <c r="ALM53" s="59"/>
      <c r="ALN53" s="59"/>
      <c r="ALO53" s="59"/>
      <c r="ALP53" s="59"/>
      <c r="ALQ53" s="59"/>
      <c r="ALR53" s="59"/>
      <c r="ALS53" s="59"/>
      <c r="ALT53" s="59"/>
      <c r="ALU53" s="59"/>
      <c r="ALV53" s="59"/>
      <c r="ALW53" s="59"/>
      <c r="ALX53" s="59"/>
      <c r="ALY53" s="59"/>
      <c r="ALZ53" s="59"/>
      <c r="AMA53" s="59"/>
      <c r="AMB53" s="59"/>
      <c r="AMC53" s="59"/>
      <c r="AMD53" s="59"/>
      <c r="AME53" s="59"/>
      <c r="AMF53" s="59"/>
      <c r="AMG53" s="59"/>
      <c r="AMH53" s="59"/>
      <c r="AMI53" s="59"/>
      <c r="AMJ53" s="59"/>
    </row>
    <row r="54" customFormat="false" ht="18.75" hidden="false" customHeight="true" outlineLevel="0" collapsed="false">
      <c r="B54" s="27" t="str">
        <f aca="false">IF(AND($D54&lt;&gt;"",$F54=""),"E"&amp;ROW(),$B53)</f>
        <v>E52</v>
      </c>
      <c r="C54" s="19" t="n">
        <f aca="false">IF(AND($D54&lt;&gt;"",$D54&lt;&gt;"○"),MAX($C$3:$C53)+1,$C53)</f>
        <v>3</v>
      </c>
      <c r="D54" s="28"/>
      <c r="E54" s="29" t="str">
        <f aca="true">IF(AND($F54&lt;&gt;"",$D53&lt;&gt;""),1,IF($F54&lt;&gt;"",MAX(INDIRECT($B54):$E53)+1,""))</f>
        <v/>
      </c>
      <c r="F54" s="30"/>
      <c r="G54" s="30" t="n">
        <f aca="false">IF($H54="","",IF($G53="",1,$G53+1))</f>
        <v>1</v>
      </c>
      <c r="H54" s="30" t="s">
        <v>68</v>
      </c>
      <c r="I54" s="30"/>
      <c r="J54" s="30"/>
      <c r="K54" s="30"/>
      <c r="L54" s="31"/>
      <c r="M54" s="31"/>
      <c r="N54" s="31"/>
      <c r="O54" s="31"/>
      <c r="P54" s="30"/>
      <c r="Q54" s="30"/>
      <c r="R54" s="32"/>
      <c r="S54" s="33"/>
      <c r="T54" s="33"/>
      <c r="U54" s="3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6"/>
    </row>
    <row r="55" customFormat="false" ht="18.75" hidden="false" customHeight="true" outlineLevel="0" collapsed="false">
      <c r="B55" s="27" t="str">
        <f aca="false">IF(AND($D55&lt;&gt;"",$F55=""),"E"&amp;ROW(),$B54)</f>
        <v>E52</v>
      </c>
      <c r="C55" s="19" t="n">
        <f aca="false">IF(AND($D55&lt;&gt;"",$D55&lt;&gt;"○"),MAX($C$3:$C54)+1,$C54)</f>
        <v>3</v>
      </c>
      <c r="D55" s="28"/>
      <c r="E55" s="29" t="str">
        <f aca="true">IF(AND($F55&lt;&gt;"",$D54&lt;&gt;""),1,IF($F55&lt;&gt;"",MAX(INDIRECT($B55):$E54)+1,""))</f>
        <v/>
      </c>
      <c r="F55" s="30"/>
      <c r="G55" s="30" t="n">
        <f aca="false">IF($H55="","",IF($G54="",1,$G54+1))</f>
        <v>2</v>
      </c>
      <c r="H55" s="30" t="s">
        <v>69</v>
      </c>
      <c r="I55" s="30"/>
      <c r="J55" s="30"/>
      <c r="K55" s="30"/>
      <c r="L55" s="31"/>
      <c r="M55" s="31"/>
      <c r="N55" s="31"/>
      <c r="O55" s="31"/>
      <c r="P55" s="30"/>
      <c r="Q55" s="30"/>
      <c r="R55" s="32"/>
      <c r="S55" s="33"/>
      <c r="T55" s="33"/>
      <c r="U55" s="34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customFormat="false" ht="18.75" hidden="false" customHeight="true" outlineLevel="0" collapsed="false">
      <c r="B56" s="18" t="str">
        <f aca="false">IF(AND($D56&lt;&gt;"",$F56=""),"E"&amp;ROW(),$B55)</f>
        <v>E52</v>
      </c>
      <c r="C56" s="19" t="n">
        <f aca="false">IF(AND($D56&lt;&gt;"",$D56&lt;&gt;"○"),MAX($C$3:$C55)+1,$C55)</f>
        <v>3</v>
      </c>
      <c r="D56" s="36"/>
      <c r="E56" s="37" t="str">
        <f aca="true">IF(AND($F56&lt;&gt;"",$D55&lt;&gt;""),1,IF($F56&lt;&gt;"",MAX(INDIRECT($B56):$E55)+1,""))</f>
        <v/>
      </c>
      <c r="F56" s="36"/>
      <c r="G56" s="37" t="n">
        <f aca="false">IF($H56="","",IF($G55="",1,$G55+1))</f>
        <v>3</v>
      </c>
      <c r="H56" s="36" t="s">
        <v>67</v>
      </c>
      <c r="I56" s="36"/>
      <c r="J56" s="36"/>
      <c r="K56" s="20"/>
      <c r="L56" s="22"/>
      <c r="M56" s="22"/>
      <c r="N56" s="22"/>
      <c r="O56" s="22"/>
      <c r="P56" s="20"/>
      <c r="Q56" s="20"/>
      <c r="R56" s="20"/>
      <c r="S56" s="20"/>
      <c r="T56" s="20"/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s="72" customFormat="true" ht="18.75" hidden="false" customHeight="true" outlineLevel="0" collapsed="false">
      <c r="A57" s="59"/>
      <c r="B57" s="60" t="str">
        <f aca="false">IF(AND($D57&lt;&gt;"",$F57=""),"E"&amp;ROW(),$B56)</f>
        <v>E52</v>
      </c>
      <c r="C57" s="61" t="n">
        <f aca="false">IF(AND($D57&lt;&gt;"",$D57&lt;&gt;"○"),MAX($C$3:$C56)+1,$C56)</f>
        <v>3</v>
      </c>
      <c r="D57" s="62"/>
      <c r="E57" s="63" t="n">
        <f aca="true">IF(AND($F57&lt;&gt;"",$D56&lt;&gt;""),1,IF($F57&lt;&gt;"",MAX(INDIRECT($B57):$E56)+1,""))</f>
        <v>2</v>
      </c>
      <c r="F57" s="64" t="s">
        <v>70</v>
      </c>
      <c r="G57" s="64" t="str">
        <f aca="false">IF($H57="","",IF($G56="",1,$G56+1))</f>
        <v/>
      </c>
      <c r="H57" s="64"/>
      <c r="I57" s="64"/>
      <c r="J57" s="64"/>
      <c r="K57" s="64"/>
      <c r="L57" s="65"/>
      <c r="M57" s="65"/>
      <c r="N57" s="65"/>
      <c r="O57" s="65"/>
      <c r="P57" s="64"/>
      <c r="Q57" s="64"/>
      <c r="R57" s="66"/>
      <c r="S57" s="67"/>
      <c r="T57" s="67"/>
      <c r="U57" s="68"/>
      <c r="V57" s="69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  <c r="EE57" s="70"/>
      <c r="EF57" s="70"/>
      <c r="EG57" s="70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1"/>
      <c r="FN57" s="59"/>
      <c r="FO57" s="59"/>
      <c r="FP57" s="59"/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59"/>
      <c r="GD57" s="59"/>
      <c r="GE57" s="59"/>
      <c r="GF57" s="59"/>
      <c r="GG57" s="59"/>
      <c r="GH57" s="59"/>
      <c r="GI57" s="59"/>
      <c r="GJ57" s="59"/>
      <c r="GK57" s="59"/>
      <c r="GL57" s="59"/>
      <c r="GM57" s="59"/>
      <c r="GN57" s="59"/>
      <c r="GO57" s="59"/>
      <c r="GP57" s="59"/>
      <c r="GQ57" s="59"/>
      <c r="GR57" s="59"/>
      <c r="GS57" s="59"/>
      <c r="GT57" s="59"/>
      <c r="GU57" s="59"/>
      <c r="GV57" s="59"/>
      <c r="GW57" s="59"/>
      <c r="GX57" s="59"/>
      <c r="GY57" s="59"/>
      <c r="GZ57" s="59"/>
      <c r="HA57" s="59"/>
      <c r="HB57" s="59"/>
      <c r="HC57" s="59"/>
      <c r="HD57" s="59"/>
      <c r="HE57" s="59"/>
      <c r="HF57" s="59"/>
      <c r="HG57" s="59"/>
      <c r="HH57" s="59"/>
      <c r="HI57" s="59"/>
      <c r="HJ57" s="59"/>
      <c r="HK57" s="59"/>
      <c r="HL57" s="59"/>
      <c r="HM57" s="59"/>
      <c r="HN57" s="59"/>
      <c r="HO57" s="59"/>
      <c r="HP57" s="59"/>
      <c r="HQ57" s="59"/>
      <c r="HR57" s="59"/>
      <c r="HS57" s="59"/>
      <c r="HT57" s="59"/>
      <c r="HU57" s="59"/>
      <c r="HV57" s="59"/>
      <c r="HW57" s="59"/>
      <c r="HX57" s="59"/>
      <c r="HY57" s="59"/>
      <c r="HZ57" s="59"/>
      <c r="IA57" s="59"/>
      <c r="IB57" s="59"/>
      <c r="IC57" s="59"/>
      <c r="ID57" s="59"/>
      <c r="IE57" s="59"/>
      <c r="IF57" s="59"/>
      <c r="IG57" s="59"/>
      <c r="IH57" s="59"/>
      <c r="II57" s="59"/>
      <c r="IJ57" s="59"/>
      <c r="IK57" s="59"/>
      <c r="IL57" s="59"/>
      <c r="IM57" s="59"/>
      <c r="IN57" s="59"/>
      <c r="IO57" s="59"/>
      <c r="IP57" s="59"/>
      <c r="IQ57" s="59"/>
      <c r="IR57" s="59"/>
      <c r="IS57" s="59"/>
      <c r="IT57" s="59"/>
      <c r="IU57" s="59"/>
      <c r="IV57" s="59"/>
      <c r="IW57" s="59"/>
      <c r="IX57" s="59"/>
      <c r="IY57" s="59"/>
      <c r="IZ57" s="59"/>
      <c r="JA57" s="59"/>
      <c r="JB57" s="59"/>
      <c r="JC57" s="59"/>
      <c r="JD57" s="59"/>
      <c r="JE57" s="59"/>
      <c r="JF57" s="59"/>
      <c r="JG57" s="59"/>
      <c r="JH57" s="59"/>
      <c r="JI57" s="59"/>
      <c r="JJ57" s="59"/>
      <c r="JK57" s="59"/>
      <c r="JL57" s="59"/>
      <c r="JM57" s="59"/>
      <c r="JN57" s="59"/>
      <c r="JO57" s="59"/>
      <c r="JP57" s="59"/>
      <c r="JQ57" s="59"/>
      <c r="JR57" s="59"/>
      <c r="JS57" s="59"/>
      <c r="JT57" s="59"/>
      <c r="JU57" s="59"/>
      <c r="JV57" s="59"/>
      <c r="JW57" s="59"/>
      <c r="JX57" s="59"/>
      <c r="JY57" s="59"/>
      <c r="JZ57" s="59"/>
      <c r="KA57" s="59"/>
      <c r="KB57" s="59"/>
      <c r="KC57" s="59"/>
      <c r="KD57" s="59"/>
      <c r="KE57" s="59"/>
      <c r="KF57" s="59"/>
      <c r="KG57" s="59"/>
      <c r="KH57" s="59"/>
      <c r="KI57" s="59"/>
      <c r="KJ57" s="59"/>
      <c r="KK57" s="59"/>
      <c r="KL57" s="59"/>
      <c r="KM57" s="59"/>
      <c r="KN57" s="59"/>
      <c r="KO57" s="59"/>
      <c r="KP57" s="59"/>
      <c r="KQ57" s="59"/>
      <c r="KR57" s="59"/>
      <c r="KS57" s="59"/>
      <c r="KT57" s="59"/>
      <c r="KU57" s="59"/>
      <c r="KV57" s="59"/>
      <c r="KW57" s="59"/>
      <c r="KX57" s="59"/>
      <c r="KY57" s="59"/>
      <c r="KZ57" s="59"/>
      <c r="LA57" s="59"/>
      <c r="LB57" s="59"/>
      <c r="LC57" s="59"/>
      <c r="LD57" s="59"/>
      <c r="LE57" s="59"/>
      <c r="LF57" s="59"/>
      <c r="LG57" s="59"/>
      <c r="LH57" s="59"/>
      <c r="LI57" s="59"/>
      <c r="LJ57" s="59"/>
      <c r="LK57" s="59"/>
      <c r="LL57" s="59"/>
      <c r="LM57" s="59"/>
      <c r="LN57" s="59"/>
      <c r="LO57" s="59"/>
      <c r="LP57" s="59"/>
      <c r="LQ57" s="59"/>
      <c r="LR57" s="59"/>
      <c r="LS57" s="59"/>
      <c r="LT57" s="59"/>
      <c r="LU57" s="59"/>
      <c r="LV57" s="59"/>
      <c r="LW57" s="59"/>
      <c r="LX57" s="59"/>
      <c r="LY57" s="59"/>
      <c r="LZ57" s="59"/>
      <c r="MA57" s="59"/>
      <c r="MB57" s="59"/>
      <c r="MC57" s="59"/>
      <c r="MD57" s="59"/>
      <c r="ME57" s="59"/>
      <c r="MF57" s="59"/>
      <c r="MG57" s="59"/>
      <c r="MH57" s="59"/>
      <c r="MI57" s="59"/>
      <c r="MJ57" s="59"/>
      <c r="MK57" s="59"/>
      <c r="ML57" s="59"/>
      <c r="MM57" s="59"/>
      <c r="MN57" s="59"/>
      <c r="MO57" s="59"/>
      <c r="MP57" s="59"/>
      <c r="MQ57" s="59"/>
      <c r="MR57" s="59"/>
      <c r="MS57" s="59"/>
      <c r="MT57" s="59"/>
      <c r="MU57" s="59"/>
      <c r="MV57" s="59"/>
      <c r="MW57" s="59"/>
      <c r="MX57" s="59"/>
      <c r="MY57" s="59"/>
      <c r="MZ57" s="59"/>
      <c r="NA57" s="59"/>
      <c r="NB57" s="59"/>
      <c r="NC57" s="59"/>
      <c r="ND57" s="59"/>
      <c r="NE57" s="59"/>
      <c r="NF57" s="59"/>
      <c r="NG57" s="59"/>
      <c r="NH57" s="59"/>
      <c r="NI57" s="59"/>
      <c r="NJ57" s="59"/>
      <c r="NK57" s="59"/>
      <c r="NL57" s="59"/>
      <c r="NM57" s="59"/>
      <c r="NN57" s="59"/>
      <c r="NO57" s="59"/>
      <c r="NP57" s="59"/>
      <c r="NQ57" s="59"/>
      <c r="NR57" s="59"/>
      <c r="NS57" s="59"/>
      <c r="NT57" s="59"/>
      <c r="NU57" s="59"/>
      <c r="NV57" s="59"/>
      <c r="NW57" s="59"/>
      <c r="NX57" s="59"/>
      <c r="NY57" s="59"/>
      <c r="NZ57" s="59"/>
      <c r="OA57" s="59"/>
      <c r="OB57" s="59"/>
      <c r="OC57" s="59"/>
      <c r="OD57" s="59"/>
      <c r="OE57" s="59"/>
      <c r="OF57" s="59"/>
      <c r="OG57" s="59"/>
      <c r="OH57" s="59"/>
      <c r="OI57" s="59"/>
      <c r="OJ57" s="59"/>
      <c r="OK57" s="59"/>
      <c r="OL57" s="59"/>
      <c r="OM57" s="59"/>
      <c r="ON57" s="59"/>
      <c r="OO57" s="59"/>
      <c r="OP57" s="59"/>
      <c r="OQ57" s="59"/>
      <c r="OR57" s="59"/>
      <c r="OS57" s="59"/>
      <c r="OT57" s="59"/>
      <c r="OU57" s="59"/>
      <c r="OV57" s="59"/>
      <c r="OW57" s="59"/>
      <c r="OX57" s="59"/>
      <c r="OY57" s="59"/>
      <c r="OZ57" s="59"/>
      <c r="PA57" s="59"/>
      <c r="PB57" s="59"/>
      <c r="PC57" s="59"/>
      <c r="PD57" s="59"/>
      <c r="PE57" s="59"/>
      <c r="PF57" s="59"/>
      <c r="PG57" s="59"/>
      <c r="PH57" s="59"/>
      <c r="PI57" s="59"/>
      <c r="PJ57" s="59"/>
      <c r="PK57" s="59"/>
      <c r="PL57" s="59"/>
      <c r="PM57" s="59"/>
      <c r="PN57" s="59"/>
      <c r="PO57" s="59"/>
      <c r="PP57" s="59"/>
      <c r="PQ57" s="59"/>
      <c r="PR57" s="59"/>
      <c r="PS57" s="59"/>
      <c r="PT57" s="59"/>
      <c r="PU57" s="59"/>
      <c r="PV57" s="59"/>
      <c r="PW57" s="59"/>
      <c r="PX57" s="59"/>
      <c r="PY57" s="59"/>
      <c r="PZ57" s="59"/>
      <c r="QA57" s="59"/>
      <c r="QB57" s="59"/>
      <c r="QC57" s="59"/>
      <c r="QD57" s="59"/>
      <c r="QE57" s="59"/>
      <c r="QF57" s="59"/>
      <c r="QG57" s="59"/>
      <c r="QH57" s="59"/>
      <c r="QI57" s="59"/>
      <c r="QJ57" s="59"/>
      <c r="QK57" s="59"/>
      <c r="QL57" s="59"/>
      <c r="QM57" s="59"/>
      <c r="QN57" s="59"/>
      <c r="QO57" s="59"/>
      <c r="QP57" s="59"/>
      <c r="QQ57" s="59"/>
      <c r="QR57" s="59"/>
      <c r="QS57" s="59"/>
      <c r="QT57" s="59"/>
      <c r="QU57" s="59"/>
      <c r="QV57" s="59"/>
      <c r="QW57" s="59"/>
      <c r="QX57" s="59"/>
      <c r="QY57" s="59"/>
      <c r="QZ57" s="59"/>
      <c r="RA57" s="59"/>
      <c r="RB57" s="59"/>
      <c r="RC57" s="59"/>
      <c r="RD57" s="59"/>
      <c r="RE57" s="59"/>
      <c r="RF57" s="59"/>
      <c r="RG57" s="59"/>
      <c r="RH57" s="59"/>
      <c r="RI57" s="59"/>
      <c r="RJ57" s="59"/>
      <c r="RK57" s="59"/>
      <c r="RL57" s="59"/>
      <c r="RM57" s="59"/>
      <c r="RN57" s="59"/>
      <c r="RO57" s="59"/>
      <c r="RP57" s="59"/>
      <c r="RQ57" s="59"/>
      <c r="RR57" s="59"/>
      <c r="RS57" s="59"/>
      <c r="RT57" s="59"/>
      <c r="RU57" s="59"/>
      <c r="RV57" s="59"/>
      <c r="RW57" s="59"/>
      <c r="RX57" s="59"/>
      <c r="RY57" s="59"/>
      <c r="RZ57" s="59"/>
      <c r="SA57" s="59"/>
      <c r="SB57" s="59"/>
      <c r="SC57" s="59"/>
      <c r="SD57" s="59"/>
      <c r="SE57" s="59"/>
      <c r="SF57" s="59"/>
      <c r="SG57" s="59"/>
      <c r="SH57" s="59"/>
      <c r="SI57" s="59"/>
      <c r="SJ57" s="59"/>
      <c r="SK57" s="59"/>
      <c r="SL57" s="59"/>
      <c r="SM57" s="59"/>
      <c r="SN57" s="59"/>
      <c r="SO57" s="59"/>
      <c r="SP57" s="59"/>
      <c r="SQ57" s="59"/>
      <c r="SR57" s="59"/>
      <c r="SS57" s="59"/>
      <c r="ST57" s="59"/>
      <c r="SU57" s="59"/>
      <c r="SV57" s="59"/>
      <c r="SW57" s="59"/>
      <c r="SX57" s="59"/>
      <c r="SY57" s="59"/>
      <c r="SZ57" s="59"/>
      <c r="TA57" s="59"/>
      <c r="TB57" s="59"/>
      <c r="TC57" s="59"/>
      <c r="TD57" s="59"/>
      <c r="TE57" s="59"/>
      <c r="TF57" s="59"/>
      <c r="TG57" s="59"/>
      <c r="TH57" s="59"/>
      <c r="TI57" s="59"/>
      <c r="TJ57" s="59"/>
      <c r="TK57" s="59"/>
      <c r="TL57" s="59"/>
      <c r="TM57" s="59"/>
      <c r="TN57" s="59"/>
      <c r="TO57" s="59"/>
      <c r="TP57" s="59"/>
      <c r="TQ57" s="59"/>
      <c r="TR57" s="59"/>
      <c r="TS57" s="59"/>
      <c r="TT57" s="59"/>
      <c r="TU57" s="59"/>
      <c r="TV57" s="59"/>
      <c r="TW57" s="59"/>
      <c r="TX57" s="59"/>
      <c r="TY57" s="59"/>
      <c r="TZ57" s="59"/>
      <c r="UA57" s="59"/>
      <c r="UB57" s="59"/>
      <c r="UC57" s="59"/>
      <c r="UD57" s="59"/>
      <c r="UE57" s="59"/>
      <c r="UF57" s="59"/>
      <c r="UG57" s="59"/>
      <c r="UH57" s="59"/>
      <c r="UI57" s="59"/>
      <c r="UJ57" s="59"/>
      <c r="UK57" s="59"/>
      <c r="UL57" s="59"/>
      <c r="UM57" s="59"/>
      <c r="UN57" s="59"/>
      <c r="UO57" s="59"/>
      <c r="UP57" s="59"/>
      <c r="UQ57" s="59"/>
      <c r="UR57" s="59"/>
      <c r="US57" s="59"/>
      <c r="UT57" s="59"/>
      <c r="UU57" s="59"/>
      <c r="UV57" s="59"/>
      <c r="UW57" s="59"/>
      <c r="UX57" s="59"/>
      <c r="UY57" s="59"/>
      <c r="UZ57" s="59"/>
      <c r="VA57" s="59"/>
      <c r="VB57" s="59"/>
      <c r="VC57" s="59"/>
      <c r="VD57" s="59"/>
      <c r="VE57" s="59"/>
      <c r="VF57" s="59"/>
      <c r="VG57" s="59"/>
      <c r="VH57" s="59"/>
      <c r="VI57" s="59"/>
      <c r="VJ57" s="59"/>
      <c r="VK57" s="59"/>
      <c r="VL57" s="59"/>
      <c r="VM57" s="59"/>
      <c r="VN57" s="59"/>
      <c r="VO57" s="59"/>
      <c r="VP57" s="59"/>
      <c r="VQ57" s="59"/>
      <c r="VR57" s="59"/>
      <c r="VS57" s="59"/>
      <c r="VT57" s="59"/>
      <c r="VU57" s="59"/>
      <c r="VV57" s="59"/>
      <c r="VW57" s="59"/>
      <c r="VX57" s="59"/>
      <c r="VY57" s="59"/>
      <c r="VZ57" s="59"/>
      <c r="WA57" s="59"/>
      <c r="WB57" s="59"/>
      <c r="WC57" s="59"/>
      <c r="WD57" s="59"/>
      <c r="WE57" s="59"/>
      <c r="WF57" s="59"/>
      <c r="WG57" s="59"/>
      <c r="WH57" s="59"/>
      <c r="WI57" s="59"/>
      <c r="WJ57" s="59"/>
      <c r="WK57" s="59"/>
      <c r="WL57" s="59"/>
      <c r="WM57" s="59"/>
      <c r="WN57" s="59"/>
      <c r="WO57" s="59"/>
      <c r="WP57" s="59"/>
      <c r="WQ57" s="59"/>
      <c r="WR57" s="59"/>
      <c r="WS57" s="59"/>
      <c r="WT57" s="59"/>
      <c r="WU57" s="59"/>
      <c r="WV57" s="59"/>
      <c r="WW57" s="59"/>
      <c r="WX57" s="59"/>
      <c r="WY57" s="59"/>
      <c r="WZ57" s="59"/>
      <c r="XA57" s="59"/>
      <c r="XB57" s="59"/>
      <c r="XC57" s="59"/>
      <c r="XD57" s="59"/>
      <c r="XE57" s="59"/>
      <c r="XF57" s="59"/>
      <c r="XG57" s="59"/>
      <c r="XH57" s="59"/>
      <c r="XI57" s="59"/>
      <c r="XJ57" s="59"/>
      <c r="XK57" s="59"/>
      <c r="XL57" s="59"/>
      <c r="XM57" s="59"/>
      <c r="XN57" s="59"/>
      <c r="XO57" s="59"/>
      <c r="XP57" s="59"/>
      <c r="XQ57" s="59"/>
      <c r="XR57" s="59"/>
      <c r="XS57" s="59"/>
      <c r="XT57" s="59"/>
      <c r="XU57" s="59"/>
      <c r="XV57" s="59"/>
      <c r="XW57" s="59"/>
      <c r="XX57" s="59"/>
      <c r="XY57" s="59"/>
      <c r="XZ57" s="59"/>
      <c r="YA57" s="59"/>
      <c r="YB57" s="59"/>
      <c r="YC57" s="59"/>
      <c r="YD57" s="59"/>
      <c r="YE57" s="59"/>
      <c r="YF57" s="59"/>
      <c r="YG57" s="59"/>
      <c r="YH57" s="59"/>
      <c r="YI57" s="59"/>
      <c r="YJ57" s="59"/>
      <c r="YK57" s="59"/>
      <c r="YL57" s="59"/>
      <c r="YM57" s="59"/>
      <c r="YN57" s="59"/>
      <c r="YO57" s="59"/>
      <c r="YP57" s="59"/>
      <c r="YQ57" s="59"/>
      <c r="YR57" s="59"/>
      <c r="YS57" s="59"/>
      <c r="YT57" s="59"/>
      <c r="YU57" s="59"/>
      <c r="YV57" s="59"/>
      <c r="YW57" s="59"/>
      <c r="YX57" s="59"/>
      <c r="YY57" s="59"/>
      <c r="YZ57" s="59"/>
      <c r="ZA57" s="59"/>
      <c r="ZB57" s="59"/>
      <c r="ZC57" s="59"/>
      <c r="ZD57" s="59"/>
      <c r="ZE57" s="59"/>
      <c r="ZF57" s="59"/>
      <c r="ZG57" s="59"/>
      <c r="ZH57" s="59"/>
      <c r="ZI57" s="59"/>
      <c r="ZJ57" s="59"/>
      <c r="ZK57" s="59"/>
      <c r="ZL57" s="59"/>
      <c r="ZM57" s="59"/>
      <c r="ZN57" s="59"/>
      <c r="ZO57" s="59"/>
      <c r="ZP57" s="59"/>
      <c r="ZQ57" s="59"/>
      <c r="ZR57" s="59"/>
      <c r="ZS57" s="59"/>
      <c r="ZT57" s="59"/>
      <c r="ZU57" s="59"/>
      <c r="ZV57" s="59"/>
      <c r="ZW57" s="59"/>
      <c r="ZX57" s="59"/>
      <c r="ZY57" s="59"/>
      <c r="ZZ57" s="59"/>
      <c r="AAA57" s="59"/>
      <c r="AAB57" s="59"/>
      <c r="AAC57" s="59"/>
      <c r="AAD57" s="59"/>
      <c r="AAE57" s="59"/>
      <c r="AAF57" s="59"/>
      <c r="AAG57" s="59"/>
      <c r="AAH57" s="59"/>
      <c r="AAI57" s="59"/>
      <c r="AAJ57" s="59"/>
      <c r="AAK57" s="59"/>
      <c r="AAL57" s="59"/>
      <c r="AAM57" s="59"/>
      <c r="AAN57" s="59"/>
      <c r="AAO57" s="59"/>
      <c r="AAP57" s="59"/>
      <c r="AAQ57" s="59"/>
      <c r="AAR57" s="59"/>
      <c r="AAS57" s="59"/>
      <c r="AAT57" s="59"/>
      <c r="AAU57" s="59"/>
      <c r="AAV57" s="59"/>
      <c r="AAW57" s="59"/>
      <c r="AAX57" s="59"/>
      <c r="AAY57" s="59"/>
      <c r="AAZ57" s="59"/>
      <c r="ABA57" s="59"/>
      <c r="ABB57" s="59"/>
      <c r="ABC57" s="59"/>
      <c r="ABD57" s="59"/>
      <c r="ABE57" s="59"/>
      <c r="ABF57" s="59"/>
      <c r="ABG57" s="59"/>
      <c r="ABH57" s="59"/>
      <c r="ABI57" s="59"/>
      <c r="ABJ57" s="59"/>
      <c r="ABK57" s="59"/>
      <c r="ABL57" s="59"/>
      <c r="ABM57" s="59"/>
      <c r="ABN57" s="59"/>
      <c r="ABO57" s="59"/>
      <c r="ABP57" s="59"/>
      <c r="ABQ57" s="59"/>
      <c r="ABR57" s="59"/>
      <c r="ABS57" s="59"/>
      <c r="ABT57" s="59"/>
      <c r="ABU57" s="59"/>
      <c r="ABV57" s="59"/>
      <c r="ABW57" s="59"/>
      <c r="ABX57" s="59"/>
      <c r="ABY57" s="59"/>
      <c r="ABZ57" s="59"/>
      <c r="ACA57" s="59"/>
      <c r="ACB57" s="59"/>
      <c r="ACC57" s="59"/>
      <c r="ACD57" s="59"/>
      <c r="ACE57" s="59"/>
      <c r="ACF57" s="59"/>
      <c r="ACG57" s="59"/>
      <c r="ACH57" s="59"/>
      <c r="ACI57" s="59"/>
      <c r="ACJ57" s="59"/>
      <c r="ACK57" s="59"/>
      <c r="ACL57" s="59"/>
      <c r="ACM57" s="59"/>
      <c r="ACN57" s="59"/>
      <c r="ACO57" s="59"/>
      <c r="ACP57" s="59"/>
      <c r="ACQ57" s="59"/>
      <c r="ACR57" s="59"/>
      <c r="ACS57" s="59"/>
      <c r="ACT57" s="59"/>
      <c r="ACU57" s="59"/>
      <c r="ACV57" s="59"/>
      <c r="ACW57" s="59"/>
      <c r="ACX57" s="59"/>
      <c r="ACY57" s="59"/>
      <c r="ACZ57" s="59"/>
      <c r="ADA57" s="59"/>
      <c r="ADB57" s="59"/>
      <c r="ADC57" s="59"/>
      <c r="ADD57" s="59"/>
      <c r="ADE57" s="59"/>
      <c r="ADF57" s="59"/>
      <c r="ADG57" s="59"/>
      <c r="ADH57" s="59"/>
      <c r="ADI57" s="59"/>
      <c r="ADJ57" s="59"/>
      <c r="ADK57" s="59"/>
      <c r="ADL57" s="59"/>
      <c r="ADM57" s="59"/>
      <c r="ADN57" s="59"/>
      <c r="ADO57" s="59"/>
      <c r="ADP57" s="59"/>
      <c r="ADQ57" s="59"/>
      <c r="ADR57" s="59"/>
      <c r="ADS57" s="59"/>
      <c r="ADT57" s="59"/>
      <c r="ADU57" s="59"/>
      <c r="ADV57" s="59"/>
      <c r="ADW57" s="59"/>
      <c r="ADX57" s="59"/>
      <c r="ADY57" s="59"/>
      <c r="ADZ57" s="59"/>
      <c r="AEA57" s="59"/>
      <c r="AEB57" s="59"/>
      <c r="AEC57" s="59"/>
      <c r="AED57" s="59"/>
      <c r="AEE57" s="59"/>
      <c r="AEF57" s="59"/>
      <c r="AEG57" s="59"/>
      <c r="AEH57" s="59"/>
      <c r="AEI57" s="59"/>
      <c r="AEJ57" s="59"/>
      <c r="AEK57" s="59"/>
      <c r="AEL57" s="59"/>
      <c r="AEM57" s="59"/>
      <c r="AEN57" s="59"/>
      <c r="AEO57" s="59"/>
      <c r="AEP57" s="59"/>
      <c r="AEQ57" s="59"/>
      <c r="AER57" s="59"/>
      <c r="AES57" s="59"/>
      <c r="AET57" s="59"/>
      <c r="AEU57" s="59"/>
      <c r="AEV57" s="59"/>
      <c r="AEW57" s="59"/>
      <c r="AEX57" s="59"/>
      <c r="AEY57" s="59"/>
      <c r="AEZ57" s="59"/>
      <c r="AFA57" s="59"/>
      <c r="AFB57" s="59"/>
      <c r="AFC57" s="59"/>
      <c r="AFD57" s="59"/>
      <c r="AFE57" s="59"/>
      <c r="AFF57" s="59"/>
      <c r="AFG57" s="59"/>
      <c r="AFH57" s="59"/>
      <c r="AFI57" s="59"/>
      <c r="AFJ57" s="59"/>
      <c r="AFK57" s="59"/>
      <c r="AFL57" s="59"/>
      <c r="AFM57" s="59"/>
      <c r="AFN57" s="59"/>
      <c r="AFO57" s="59"/>
      <c r="AFP57" s="59"/>
      <c r="AFQ57" s="59"/>
      <c r="AFR57" s="59"/>
      <c r="AFS57" s="59"/>
      <c r="AFT57" s="59"/>
      <c r="AFU57" s="59"/>
      <c r="AFV57" s="59"/>
      <c r="AFW57" s="59"/>
      <c r="AFX57" s="59"/>
      <c r="AFY57" s="59"/>
      <c r="AFZ57" s="59"/>
      <c r="AGA57" s="59"/>
      <c r="AGB57" s="59"/>
      <c r="AGC57" s="59"/>
      <c r="AGD57" s="59"/>
      <c r="AGE57" s="59"/>
      <c r="AGF57" s="59"/>
      <c r="AGG57" s="59"/>
      <c r="AGH57" s="59"/>
      <c r="AGI57" s="59"/>
      <c r="AGJ57" s="59"/>
      <c r="AGK57" s="59"/>
      <c r="AGL57" s="59"/>
      <c r="AGM57" s="59"/>
      <c r="AGN57" s="59"/>
      <c r="AGO57" s="59"/>
      <c r="AGP57" s="59"/>
      <c r="AGQ57" s="59"/>
      <c r="AGR57" s="59"/>
      <c r="AGS57" s="59"/>
      <c r="AGT57" s="59"/>
      <c r="AGU57" s="59"/>
      <c r="AGV57" s="59"/>
      <c r="AGW57" s="59"/>
      <c r="AGX57" s="59"/>
      <c r="AGY57" s="59"/>
      <c r="AGZ57" s="59"/>
      <c r="AHA57" s="59"/>
      <c r="AHB57" s="59"/>
      <c r="AHC57" s="59"/>
      <c r="AHD57" s="59"/>
      <c r="AHE57" s="59"/>
      <c r="AHF57" s="59"/>
      <c r="AHG57" s="59"/>
      <c r="AHH57" s="59"/>
      <c r="AHI57" s="59"/>
      <c r="AHJ57" s="59"/>
      <c r="AHK57" s="59"/>
      <c r="AHL57" s="59"/>
      <c r="AHM57" s="59"/>
      <c r="AHN57" s="59"/>
      <c r="AHO57" s="59"/>
      <c r="AHP57" s="59"/>
      <c r="AHQ57" s="59"/>
      <c r="AHR57" s="59"/>
      <c r="AHS57" s="59"/>
      <c r="AHT57" s="59"/>
      <c r="AHU57" s="59"/>
      <c r="AHV57" s="59"/>
      <c r="AHW57" s="59"/>
      <c r="AHX57" s="59"/>
      <c r="AHY57" s="59"/>
      <c r="AHZ57" s="59"/>
      <c r="AIA57" s="59"/>
      <c r="AIB57" s="59"/>
      <c r="AIC57" s="59"/>
      <c r="AID57" s="59"/>
      <c r="AIE57" s="59"/>
      <c r="AIF57" s="59"/>
      <c r="AIG57" s="59"/>
      <c r="AIH57" s="59"/>
      <c r="AII57" s="59"/>
      <c r="AIJ57" s="59"/>
      <c r="AIK57" s="59"/>
      <c r="AIL57" s="59"/>
      <c r="AIM57" s="59"/>
      <c r="AIN57" s="59"/>
      <c r="AIO57" s="59"/>
      <c r="AIP57" s="59"/>
      <c r="AIQ57" s="59"/>
      <c r="AIR57" s="59"/>
      <c r="AIS57" s="59"/>
      <c r="AIT57" s="59"/>
      <c r="AIU57" s="59"/>
      <c r="AIV57" s="59"/>
      <c r="AIW57" s="59"/>
      <c r="AIX57" s="59"/>
      <c r="AIY57" s="59"/>
      <c r="AIZ57" s="59"/>
      <c r="AJA57" s="59"/>
      <c r="AJB57" s="59"/>
      <c r="AJC57" s="59"/>
      <c r="AJD57" s="59"/>
      <c r="AJE57" s="59"/>
      <c r="AJF57" s="59"/>
      <c r="AJG57" s="59"/>
      <c r="AJH57" s="59"/>
      <c r="AJI57" s="59"/>
      <c r="AJJ57" s="59"/>
      <c r="AJK57" s="59"/>
      <c r="AJL57" s="59"/>
      <c r="AJM57" s="59"/>
      <c r="AJN57" s="59"/>
      <c r="AJO57" s="59"/>
      <c r="AJP57" s="59"/>
      <c r="AJQ57" s="59"/>
      <c r="AJR57" s="59"/>
      <c r="AJS57" s="59"/>
      <c r="AJT57" s="59"/>
      <c r="AJU57" s="59"/>
      <c r="AJV57" s="59"/>
      <c r="AJW57" s="59"/>
      <c r="AJX57" s="59"/>
      <c r="AJY57" s="59"/>
      <c r="AJZ57" s="59"/>
      <c r="AKA57" s="59"/>
      <c r="AKB57" s="59"/>
      <c r="AKC57" s="59"/>
      <c r="AKD57" s="59"/>
      <c r="AKE57" s="59"/>
      <c r="AKF57" s="59"/>
      <c r="AKG57" s="59"/>
      <c r="AKH57" s="59"/>
      <c r="AKI57" s="59"/>
      <c r="AKJ57" s="59"/>
      <c r="AKK57" s="59"/>
      <c r="AKL57" s="59"/>
      <c r="AKM57" s="59"/>
      <c r="AKN57" s="59"/>
      <c r="AKO57" s="59"/>
      <c r="AKP57" s="59"/>
      <c r="AKQ57" s="59"/>
      <c r="AKR57" s="59"/>
      <c r="AKS57" s="59"/>
      <c r="AKT57" s="59"/>
      <c r="AKU57" s="59"/>
      <c r="AKV57" s="59"/>
      <c r="AKW57" s="59"/>
      <c r="AKX57" s="59"/>
      <c r="AKY57" s="59"/>
      <c r="AKZ57" s="59"/>
      <c r="ALA57" s="59"/>
      <c r="ALB57" s="59"/>
      <c r="ALC57" s="59"/>
      <c r="ALD57" s="59"/>
      <c r="ALE57" s="59"/>
      <c r="ALF57" s="59"/>
      <c r="ALG57" s="59"/>
      <c r="ALH57" s="59"/>
      <c r="ALI57" s="59"/>
      <c r="ALJ57" s="59"/>
      <c r="ALK57" s="59"/>
      <c r="ALL57" s="59"/>
      <c r="ALM57" s="59"/>
      <c r="ALN57" s="59"/>
      <c r="ALO57" s="59"/>
      <c r="ALP57" s="59"/>
      <c r="ALQ57" s="59"/>
      <c r="ALR57" s="59"/>
      <c r="ALS57" s="59"/>
      <c r="ALT57" s="59"/>
      <c r="ALU57" s="59"/>
      <c r="ALV57" s="59"/>
      <c r="ALW57" s="59"/>
      <c r="ALX57" s="59"/>
      <c r="ALY57" s="59"/>
      <c r="ALZ57" s="59"/>
      <c r="AMA57" s="59"/>
      <c r="AMB57" s="59"/>
      <c r="AMC57" s="59"/>
      <c r="AMD57" s="59"/>
      <c r="AME57" s="59"/>
      <c r="AMF57" s="59"/>
      <c r="AMG57" s="59"/>
      <c r="AMH57" s="59"/>
      <c r="AMI57" s="59"/>
      <c r="AMJ57" s="59"/>
    </row>
    <row r="58" customFormat="false" ht="18.75" hidden="false" customHeight="true" outlineLevel="0" collapsed="false">
      <c r="B58" s="27" t="str">
        <f aca="false">IF(AND($D58&lt;&gt;"",$F58=""),"E"&amp;ROW(),$B57)</f>
        <v>E52</v>
      </c>
      <c r="C58" s="19" t="n">
        <f aca="false">IF(AND($D58&lt;&gt;"",$D58&lt;&gt;"○"),MAX($C$3:$C57)+1,$C57)</f>
        <v>3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f aca="false">IF($H58="","",IF($G57="",1,$G57+1))</f>
        <v>1</v>
      </c>
      <c r="H58" s="30" t="s">
        <v>70</v>
      </c>
      <c r="I58" s="30"/>
      <c r="J58" s="30"/>
      <c r="K58" s="30"/>
      <c r="L58" s="31"/>
      <c r="M58" s="31"/>
      <c r="N58" s="31"/>
      <c r="O58" s="31"/>
      <c r="P58" s="30"/>
      <c r="Q58" s="30"/>
      <c r="R58" s="32"/>
      <c r="S58" s="33"/>
      <c r="T58" s="33"/>
      <c r="U58" s="3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6"/>
    </row>
    <row r="59" customFormat="false" ht="18.75" hidden="false" customHeight="true" outlineLevel="0" collapsed="false">
      <c r="B59" s="27" t="str">
        <f aca="false">IF(AND($D59&lt;&gt;"",$F59=""),"E"&amp;ROW(),$B58)</f>
        <v>E52</v>
      </c>
      <c r="C59" s="19" t="n">
        <f aca="false">IF(AND($D59&lt;&gt;"",$D59&lt;&gt;"○"),MAX($C$3:$C58)+1,$C58)</f>
        <v>3</v>
      </c>
      <c r="D59" s="28"/>
      <c r="E59" s="29" t="str">
        <f aca="true">IF(AND($F59&lt;&gt;"",$D58&lt;&gt;""),1,IF($F59&lt;&gt;"",MAX(INDIRECT($B59):$E58)+1,""))</f>
        <v/>
      </c>
      <c r="F59" s="30"/>
      <c r="G59" s="30" t="n">
        <f aca="false">IF($H59="","",IF($G58="",1,$G58+1))</f>
        <v>2</v>
      </c>
      <c r="H59" s="30" t="s">
        <v>71</v>
      </c>
      <c r="I59" s="30"/>
      <c r="J59" s="30"/>
      <c r="K59" s="30"/>
      <c r="L59" s="31"/>
      <c r="M59" s="31"/>
      <c r="N59" s="31"/>
      <c r="O59" s="31"/>
      <c r="P59" s="30"/>
      <c r="Q59" s="30"/>
      <c r="R59" s="32"/>
      <c r="S59" s="33"/>
      <c r="T59" s="33"/>
      <c r="U59" s="34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E52</v>
      </c>
      <c r="C60" s="19" t="n">
        <f aca="false">IF(AND($D60&lt;&gt;"",$D60&lt;&gt;"○"),MAX($C$3:$C59)+1,$C59)</f>
        <v>3</v>
      </c>
      <c r="D60" s="28"/>
      <c r="E60" s="29" t="str">
        <f aca="true">IF(AND($F60&lt;&gt;"",$D59&lt;&gt;""),1,IF($F60&lt;&gt;"",MAX(INDIRECT($B60):$E59)+1,""))</f>
        <v/>
      </c>
      <c r="F60" s="30"/>
      <c r="G60" s="30" t="n">
        <f aca="false">IF($H60="","",IF($G59="",1,$G59+1))</f>
        <v>3</v>
      </c>
      <c r="H60" s="30" t="s">
        <v>72</v>
      </c>
      <c r="I60" s="30"/>
      <c r="J60" s="30"/>
      <c r="K60" s="30"/>
      <c r="L60" s="31"/>
      <c r="M60" s="31"/>
      <c r="N60" s="31"/>
      <c r="O60" s="31"/>
      <c r="P60" s="30"/>
      <c r="Q60" s="30"/>
      <c r="R60" s="32"/>
      <c r="S60" s="33"/>
      <c r="T60" s="33"/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s="72" customFormat="true" ht="18.75" hidden="false" customHeight="true" outlineLevel="0" collapsed="false">
      <c r="A61" s="59"/>
      <c r="B61" s="60" t="str">
        <f aca="false">IF(AND($D61&lt;&gt;"",$F61=""),"E"&amp;ROW(),$B60)</f>
        <v>E52</v>
      </c>
      <c r="C61" s="61" t="n">
        <f aca="false">IF(AND($D61&lt;&gt;"",$D61&lt;&gt;"○"),MAX($C$3:$C60)+1,$C60)</f>
        <v>3</v>
      </c>
      <c r="D61" s="62"/>
      <c r="E61" s="63" t="n">
        <f aca="true">IF(AND($F61&lt;&gt;"",$D60&lt;&gt;""),1,IF($F61&lt;&gt;"",MAX(INDIRECT($B61):$E60)+1,""))</f>
        <v>3</v>
      </c>
      <c r="F61" s="64" t="s">
        <v>73</v>
      </c>
      <c r="G61" s="64" t="str">
        <f aca="false">IF($H61="","",IF($G60="",1,$G60+1))</f>
        <v/>
      </c>
      <c r="H61" s="64"/>
      <c r="I61" s="64"/>
      <c r="J61" s="64"/>
      <c r="K61" s="64"/>
      <c r="L61" s="65"/>
      <c r="M61" s="65"/>
      <c r="N61" s="65"/>
      <c r="O61" s="65"/>
      <c r="P61" s="64"/>
      <c r="Q61" s="64"/>
      <c r="R61" s="66"/>
      <c r="S61" s="67"/>
      <c r="T61" s="67"/>
      <c r="U61" s="68"/>
      <c r="V61" s="69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1"/>
      <c r="FN61" s="59"/>
      <c r="FO61" s="59"/>
      <c r="FP61" s="59"/>
      <c r="FQ61" s="59"/>
      <c r="FR61" s="59"/>
      <c r="FS61" s="59"/>
      <c r="FT61" s="59"/>
      <c r="FU61" s="59"/>
      <c r="FV61" s="59"/>
      <c r="FW61" s="59"/>
      <c r="FX61" s="59"/>
      <c r="FY61" s="59"/>
      <c r="FZ61" s="59"/>
      <c r="GA61" s="59"/>
      <c r="GB61" s="59"/>
      <c r="GC61" s="59"/>
      <c r="GD61" s="59"/>
      <c r="GE61" s="59"/>
      <c r="GF61" s="59"/>
      <c r="GG61" s="59"/>
      <c r="GH61" s="59"/>
      <c r="GI61" s="59"/>
      <c r="GJ61" s="59"/>
      <c r="GK61" s="59"/>
      <c r="GL61" s="59"/>
      <c r="GM61" s="59"/>
      <c r="GN61" s="59"/>
      <c r="GO61" s="59"/>
      <c r="GP61" s="59"/>
      <c r="GQ61" s="59"/>
      <c r="GR61" s="59"/>
      <c r="GS61" s="59"/>
      <c r="GT61" s="59"/>
      <c r="GU61" s="59"/>
      <c r="GV61" s="59"/>
      <c r="GW61" s="59"/>
      <c r="GX61" s="59"/>
      <c r="GY61" s="59"/>
      <c r="GZ61" s="59"/>
      <c r="HA61" s="59"/>
      <c r="HB61" s="59"/>
      <c r="HC61" s="59"/>
      <c r="HD61" s="59"/>
      <c r="HE61" s="59"/>
      <c r="HF61" s="59"/>
      <c r="HG61" s="59"/>
      <c r="HH61" s="59"/>
      <c r="HI61" s="59"/>
      <c r="HJ61" s="59"/>
      <c r="HK61" s="59"/>
      <c r="HL61" s="59"/>
      <c r="HM61" s="59"/>
      <c r="HN61" s="59"/>
      <c r="HO61" s="59"/>
      <c r="HP61" s="59"/>
      <c r="HQ61" s="59"/>
      <c r="HR61" s="59"/>
      <c r="HS61" s="59"/>
      <c r="HT61" s="59"/>
      <c r="HU61" s="59"/>
      <c r="HV61" s="59"/>
      <c r="HW61" s="59"/>
      <c r="HX61" s="59"/>
      <c r="HY61" s="59"/>
      <c r="HZ61" s="59"/>
      <c r="IA61" s="59"/>
      <c r="IB61" s="59"/>
      <c r="IC61" s="59"/>
      <c r="ID61" s="59"/>
      <c r="IE61" s="59"/>
      <c r="IF61" s="59"/>
      <c r="IG61" s="59"/>
      <c r="IH61" s="59"/>
      <c r="II61" s="59"/>
      <c r="IJ61" s="59"/>
      <c r="IK61" s="59"/>
      <c r="IL61" s="59"/>
      <c r="IM61" s="59"/>
      <c r="IN61" s="59"/>
      <c r="IO61" s="59"/>
      <c r="IP61" s="59"/>
      <c r="IQ61" s="59"/>
      <c r="IR61" s="59"/>
      <c r="IS61" s="59"/>
      <c r="IT61" s="59"/>
      <c r="IU61" s="59"/>
      <c r="IV61" s="59"/>
      <c r="IW61" s="59"/>
      <c r="IX61" s="59"/>
      <c r="IY61" s="59"/>
      <c r="IZ61" s="59"/>
      <c r="JA61" s="59"/>
      <c r="JB61" s="59"/>
      <c r="JC61" s="59"/>
      <c r="JD61" s="59"/>
      <c r="JE61" s="59"/>
      <c r="JF61" s="59"/>
      <c r="JG61" s="59"/>
      <c r="JH61" s="59"/>
      <c r="JI61" s="59"/>
      <c r="JJ61" s="59"/>
      <c r="JK61" s="59"/>
      <c r="JL61" s="59"/>
      <c r="JM61" s="59"/>
      <c r="JN61" s="59"/>
      <c r="JO61" s="59"/>
      <c r="JP61" s="59"/>
      <c r="JQ61" s="59"/>
      <c r="JR61" s="59"/>
      <c r="JS61" s="59"/>
      <c r="JT61" s="59"/>
      <c r="JU61" s="59"/>
      <c r="JV61" s="59"/>
      <c r="JW61" s="59"/>
      <c r="JX61" s="59"/>
      <c r="JY61" s="59"/>
      <c r="JZ61" s="59"/>
      <c r="KA61" s="59"/>
      <c r="KB61" s="59"/>
      <c r="KC61" s="59"/>
      <c r="KD61" s="59"/>
      <c r="KE61" s="59"/>
      <c r="KF61" s="59"/>
      <c r="KG61" s="59"/>
      <c r="KH61" s="59"/>
      <c r="KI61" s="59"/>
      <c r="KJ61" s="59"/>
      <c r="KK61" s="59"/>
      <c r="KL61" s="59"/>
      <c r="KM61" s="59"/>
      <c r="KN61" s="59"/>
      <c r="KO61" s="59"/>
      <c r="KP61" s="59"/>
      <c r="KQ61" s="59"/>
      <c r="KR61" s="59"/>
      <c r="KS61" s="59"/>
      <c r="KT61" s="59"/>
      <c r="KU61" s="59"/>
      <c r="KV61" s="59"/>
      <c r="KW61" s="59"/>
      <c r="KX61" s="59"/>
      <c r="KY61" s="59"/>
      <c r="KZ61" s="59"/>
      <c r="LA61" s="59"/>
      <c r="LB61" s="59"/>
      <c r="LC61" s="59"/>
      <c r="LD61" s="59"/>
      <c r="LE61" s="59"/>
      <c r="LF61" s="59"/>
      <c r="LG61" s="59"/>
      <c r="LH61" s="59"/>
      <c r="LI61" s="59"/>
      <c r="LJ61" s="59"/>
      <c r="LK61" s="59"/>
      <c r="LL61" s="59"/>
      <c r="LM61" s="59"/>
      <c r="LN61" s="59"/>
      <c r="LO61" s="59"/>
      <c r="LP61" s="59"/>
      <c r="LQ61" s="59"/>
      <c r="LR61" s="59"/>
      <c r="LS61" s="59"/>
      <c r="LT61" s="59"/>
      <c r="LU61" s="59"/>
      <c r="LV61" s="59"/>
      <c r="LW61" s="59"/>
      <c r="LX61" s="59"/>
      <c r="LY61" s="59"/>
      <c r="LZ61" s="59"/>
      <c r="MA61" s="59"/>
      <c r="MB61" s="59"/>
      <c r="MC61" s="59"/>
      <c r="MD61" s="59"/>
      <c r="ME61" s="59"/>
      <c r="MF61" s="59"/>
      <c r="MG61" s="59"/>
      <c r="MH61" s="59"/>
      <c r="MI61" s="59"/>
      <c r="MJ61" s="59"/>
      <c r="MK61" s="59"/>
      <c r="ML61" s="59"/>
      <c r="MM61" s="59"/>
      <c r="MN61" s="59"/>
      <c r="MO61" s="59"/>
      <c r="MP61" s="59"/>
      <c r="MQ61" s="59"/>
      <c r="MR61" s="59"/>
      <c r="MS61" s="59"/>
      <c r="MT61" s="59"/>
      <c r="MU61" s="59"/>
      <c r="MV61" s="59"/>
      <c r="MW61" s="59"/>
      <c r="MX61" s="59"/>
      <c r="MY61" s="59"/>
      <c r="MZ61" s="59"/>
      <c r="NA61" s="59"/>
      <c r="NB61" s="59"/>
      <c r="NC61" s="59"/>
      <c r="ND61" s="59"/>
      <c r="NE61" s="59"/>
      <c r="NF61" s="59"/>
      <c r="NG61" s="59"/>
      <c r="NH61" s="59"/>
      <c r="NI61" s="59"/>
      <c r="NJ61" s="59"/>
      <c r="NK61" s="59"/>
      <c r="NL61" s="59"/>
      <c r="NM61" s="59"/>
      <c r="NN61" s="59"/>
      <c r="NO61" s="59"/>
      <c r="NP61" s="59"/>
      <c r="NQ61" s="59"/>
      <c r="NR61" s="59"/>
      <c r="NS61" s="59"/>
      <c r="NT61" s="59"/>
      <c r="NU61" s="59"/>
      <c r="NV61" s="59"/>
      <c r="NW61" s="59"/>
      <c r="NX61" s="59"/>
      <c r="NY61" s="59"/>
      <c r="NZ61" s="59"/>
      <c r="OA61" s="59"/>
      <c r="OB61" s="59"/>
      <c r="OC61" s="59"/>
      <c r="OD61" s="59"/>
      <c r="OE61" s="59"/>
      <c r="OF61" s="59"/>
      <c r="OG61" s="59"/>
      <c r="OH61" s="59"/>
      <c r="OI61" s="59"/>
      <c r="OJ61" s="59"/>
      <c r="OK61" s="59"/>
      <c r="OL61" s="59"/>
      <c r="OM61" s="59"/>
      <c r="ON61" s="59"/>
      <c r="OO61" s="59"/>
      <c r="OP61" s="59"/>
      <c r="OQ61" s="59"/>
      <c r="OR61" s="59"/>
      <c r="OS61" s="59"/>
      <c r="OT61" s="59"/>
      <c r="OU61" s="59"/>
      <c r="OV61" s="59"/>
      <c r="OW61" s="59"/>
      <c r="OX61" s="59"/>
      <c r="OY61" s="59"/>
      <c r="OZ61" s="59"/>
      <c r="PA61" s="59"/>
      <c r="PB61" s="59"/>
      <c r="PC61" s="59"/>
      <c r="PD61" s="59"/>
      <c r="PE61" s="59"/>
      <c r="PF61" s="59"/>
      <c r="PG61" s="59"/>
      <c r="PH61" s="59"/>
      <c r="PI61" s="59"/>
      <c r="PJ61" s="59"/>
      <c r="PK61" s="59"/>
      <c r="PL61" s="59"/>
      <c r="PM61" s="59"/>
      <c r="PN61" s="59"/>
      <c r="PO61" s="59"/>
      <c r="PP61" s="59"/>
      <c r="PQ61" s="59"/>
      <c r="PR61" s="59"/>
      <c r="PS61" s="59"/>
      <c r="PT61" s="59"/>
      <c r="PU61" s="59"/>
      <c r="PV61" s="59"/>
      <c r="PW61" s="59"/>
      <c r="PX61" s="59"/>
      <c r="PY61" s="59"/>
      <c r="PZ61" s="59"/>
      <c r="QA61" s="59"/>
      <c r="QB61" s="59"/>
      <c r="QC61" s="59"/>
      <c r="QD61" s="59"/>
      <c r="QE61" s="59"/>
      <c r="QF61" s="59"/>
      <c r="QG61" s="59"/>
      <c r="QH61" s="59"/>
      <c r="QI61" s="59"/>
      <c r="QJ61" s="59"/>
      <c r="QK61" s="59"/>
      <c r="QL61" s="59"/>
      <c r="QM61" s="59"/>
      <c r="QN61" s="59"/>
      <c r="QO61" s="59"/>
      <c r="QP61" s="59"/>
      <c r="QQ61" s="59"/>
      <c r="QR61" s="59"/>
      <c r="QS61" s="59"/>
      <c r="QT61" s="59"/>
      <c r="QU61" s="59"/>
      <c r="QV61" s="59"/>
      <c r="QW61" s="59"/>
      <c r="QX61" s="59"/>
      <c r="QY61" s="59"/>
      <c r="QZ61" s="59"/>
      <c r="RA61" s="59"/>
      <c r="RB61" s="59"/>
      <c r="RC61" s="59"/>
      <c r="RD61" s="59"/>
      <c r="RE61" s="59"/>
      <c r="RF61" s="59"/>
      <c r="RG61" s="59"/>
      <c r="RH61" s="59"/>
      <c r="RI61" s="59"/>
      <c r="RJ61" s="59"/>
      <c r="RK61" s="59"/>
      <c r="RL61" s="59"/>
      <c r="RM61" s="59"/>
      <c r="RN61" s="59"/>
      <c r="RO61" s="59"/>
      <c r="RP61" s="59"/>
      <c r="RQ61" s="59"/>
      <c r="RR61" s="59"/>
      <c r="RS61" s="59"/>
      <c r="RT61" s="59"/>
      <c r="RU61" s="59"/>
      <c r="RV61" s="59"/>
      <c r="RW61" s="59"/>
      <c r="RX61" s="59"/>
      <c r="RY61" s="59"/>
      <c r="RZ61" s="59"/>
      <c r="SA61" s="59"/>
      <c r="SB61" s="59"/>
      <c r="SC61" s="59"/>
      <c r="SD61" s="59"/>
      <c r="SE61" s="59"/>
      <c r="SF61" s="59"/>
      <c r="SG61" s="59"/>
      <c r="SH61" s="59"/>
      <c r="SI61" s="59"/>
      <c r="SJ61" s="59"/>
      <c r="SK61" s="59"/>
      <c r="SL61" s="59"/>
      <c r="SM61" s="59"/>
      <c r="SN61" s="59"/>
      <c r="SO61" s="59"/>
      <c r="SP61" s="59"/>
      <c r="SQ61" s="59"/>
      <c r="SR61" s="59"/>
      <c r="SS61" s="59"/>
      <c r="ST61" s="59"/>
      <c r="SU61" s="59"/>
      <c r="SV61" s="59"/>
      <c r="SW61" s="59"/>
      <c r="SX61" s="59"/>
      <c r="SY61" s="59"/>
      <c r="SZ61" s="59"/>
      <c r="TA61" s="59"/>
      <c r="TB61" s="59"/>
      <c r="TC61" s="59"/>
      <c r="TD61" s="59"/>
      <c r="TE61" s="59"/>
      <c r="TF61" s="59"/>
      <c r="TG61" s="59"/>
      <c r="TH61" s="59"/>
      <c r="TI61" s="59"/>
      <c r="TJ61" s="59"/>
      <c r="TK61" s="59"/>
      <c r="TL61" s="59"/>
      <c r="TM61" s="59"/>
      <c r="TN61" s="59"/>
      <c r="TO61" s="59"/>
      <c r="TP61" s="59"/>
      <c r="TQ61" s="59"/>
      <c r="TR61" s="59"/>
      <c r="TS61" s="59"/>
      <c r="TT61" s="59"/>
      <c r="TU61" s="59"/>
      <c r="TV61" s="59"/>
      <c r="TW61" s="59"/>
      <c r="TX61" s="59"/>
      <c r="TY61" s="59"/>
      <c r="TZ61" s="59"/>
      <c r="UA61" s="59"/>
      <c r="UB61" s="59"/>
      <c r="UC61" s="59"/>
      <c r="UD61" s="59"/>
      <c r="UE61" s="59"/>
      <c r="UF61" s="59"/>
      <c r="UG61" s="59"/>
      <c r="UH61" s="59"/>
      <c r="UI61" s="59"/>
      <c r="UJ61" s="59"/>
      <c r="UK61" s="59"/>
      <c r="UL61" s="59"/>
      <c r="UM61" s="59"/>
      <c r="UN61" s="59"/>
      <c r="UO61" s="59"/>
      <c r="UP61" s="59"/>
      <c r="UQ61" s="59"/>
      <c r="UR61" s="59"/>
      <c r="US61" s="59"/>
      <c r="UT61" s="59"/>
      <c r="UU61" s="59"/>
      <c r="UV61" s="59"/>
      <c r="UW61" s="59"/>
      <c r="UX61" s="59"/>
      <c r="UY61" s="59"/>
      <c r="UZ61" s="59"/>
      <c r="VA61" s="59"/>
      <c r="VB61" s="59"/>
      <c r="VC61" s="59"/>
      <c r="VD61" s="59"/>
      <c r="VE61" s="59"/>
      <c r="VF61" s="59"/>
      <c r="VG61" s="59"/>
      <c r="VH61" s="59"/>
      <c r="VI61" s="59"/>
      <c r="VJ61" s="59"/>
      <c r="VK61" s="59"/>
      <c r="VL61" s="59"/>
      <c r="VM61" s="59"/>
      <c r="VN61" s="59"/>
      <c r="VO61" s="59"/>
      <c r="VP61" s="59"/>
      <c r="VQ61" s="59"/>
      <c r="VR61" s="59"/>
      <c r="VS61" s="59"/>
      <c r="VT61" s="59"/>
      <c r="VU61" s="59"/>
      <c r="VV61" s="59"/>
      <c r="VW61" s="59"/>
      <c r="VX61" s="59"/>
      <c r="VY61" s="59"/>
      <c r="VZ61" s="59"/>
      <c r="WA61" s="59"/>
      <c r="WB61" s="59"/>
      <c r="WC61" s="59"/>
      <c r="WD61" s="59"/>
      <c r="WE61" s="59"/>
      <c r="WF61" s="59"/>
      <c r="WG61" s="59"/>
      <c r="WH61" s="59"/>
      <c r="WI61" s="59"/>
      <c r="WJ61" s="59"/>
      <c r="WK61" s="59"/>
      <c r="WL61" s="59"/>
      <c r="WM61" s="59"/>
      <c r="WN61" s="59"/>
      <c r="WO61" s="59"/>
      <c r="WP61" s="59"/>
      <c r="WQ61" s="59"/>
      <c r="WR61" s="59"/>
      <c r="WS61" s="59"/>
      <c r="WT61" s="59"/>
      <c r="WU61" s="59"/>
      <c r="WV61" s="59"/>
      <c r="WW61" s="59"/>
      <c r="WX61" s="59"/>
      <c r="WY61" s="59"/>
      <c r="WZ61" s="59"/>
      <c r="XA61" s="59"/>
      <c r="XB61" s="59"/>
      <c r="XC61" s="59"/>
      <c r="XD61" s="59"/>
      <c r="XE61" s="59"/>
      <c r="XF61" s="59"/>
      <c r="XG61" s="59"/>
      <c r="XH61" s="59"/>
      <c r="XI61" s="59"/>
      <c r="XJ61" s="59"/>
      <c r="XK61" s="59"/>
      <c r="XL61" s="59"/>
      <c r="XM61" s="59"/>
      <c r="XN61" s="59"/>
      <c r="XO61" s="59"/>
      <c r="XP61" s="59"/>
      <c r="XQ61" s="59"/>
      <c r="XR61" s="59"/>
      <c r="XS61" s="59"/>
      <c r="XT61" s="59"/>
      <c r="XU61" s="59"/>
      <c r="XV61" s="59"/>
      <c r="XW61" s="59"/>
      <c r="XX61" s="59"/>
      <c r="XY61" s="59"/>
      <c r="XZ61" s="59"/>
      <c r="YA61" s="59"/>
      <c r="YB61" s="59"/>
      <c r="YC61" s="59"/>
      <c r="YD61" s="59"/>
      <c r="YE61" s="59"/>
      <c r="YF61" s="59"/>
      <c r="YG61" s="59"/>
      <c r="YH61" s="59"/>
      <c r="YI61" s="59"/>
      <c r="YJ61" s="59"/>
      <c r="YK61" s="59"/>
      <c r="YL61" s="59"/>
      <c r="YM61" s="59"/>
      <c r="YN61" s="59"/>
      <c r="YO61" s="59"/>
      <c r="YP61" s="59"/>
      <c r="YQ61" s="59"/>
      <c r="YR61" s="59"/>
      <c r="YS61" s="59"/>
      <c r="YT61" s="59"/>
      <c r="YU61" s="59"/>
      <c r="YV61" s="59"/>
      <c r="YW61" s="59"/>
      <c r="YX61" s="59"/>
      <c r="YY61" s="59"/>
      <c r="YZ61" s="59"/>
      <c r="ZA61" s="59"/>
      <c r="ZB61" s="59"/>
      <c r="ZC61" s="59"/>
      <c r="ZD61" s="59"/>
      <c r="ZE61" s="59"/>
      <c r="ZF61" s="59"/>
      <c r="ZG61" s="59"/>
      <c r="ZH61" s="59"/>
      <c r="ZI61" s="59"/>
      <c r="ZJ61" s="59"/>
      <c r="ZK61" s="59"/>
      <c r="ZL61" s="59"/>
      <c r="ZM61" s="59"/>
      <c r="ZN61" s="59"/>
      <c r="ZO61" s="59"/>
      <c r="ZP61" s="59"/>
      <c r="ZQ61" s="59"/>
      <c r="ZR61" s="59"/>
      <c r="ZS61" s="59"/>
      <c r="ZT61" s="59"/>
      <c r="ZU61" s="59"/>
      <c r="ZV61" s="59"/>
      <c r="ZW61" s="59"/>
      <c r="ZX61" s="59"/>
      <c r="ZY61" s="59"/>
      <c r="ZZ61" s="59"/>
      <c r="AAA61" s="59"/>
      <c r="AAB61" s="59"/>
      <c r="AAC61" s="59"/>
      <c r="AAD61" s="59"/>
      <c r="AAE61" s="59"/>
      <c r="AAF61" s="59"/>
      <c r="AAG61" s="59"/>
      <c r="AAH61" s="59"/>
      <c r="AAI61" s="59"/>
      <c r="AAJ61" s="59"/>
      <c r="AAK61" s="59"/>
      <c r="AAL61" s="59"/>
      <c r="AAM61" s="59"/>
      <c r="AAN61" s="59"/>
      <c r="AAO61" s="59"/>
      <c r="AAP61" s="59"/>
      <c r="AAQ61" s="59"/>
      <c r="AAR61" s="59"/>
      <c r="AAS61" s="59"/>
      <c r="AAT61" s="59"/>
      <c r="AAU61" s="59"/>
      <c r="AAV61" s="59"/>
      <c r="AAW61" s="59"/>
      <c r="AAX61" s="59"/>
      <c r="AAY61" s="59"/>
      <c r="AAZ61" s="59"/>
      <c r="ABA61" s="59"/>
      <c r="ABB61" s="59"/>
      <c r="ABC61" s="59"/>
      <c r="ABD61" s="59"/>
      <c r="ABE61" s="59"/>
      <c r="ABF61" s="59"/>
      <c r="ABG61" s="59"/>
      <c r="ABH61" s="59"/>
      <c r="ABI61" s="59"/>
      <c r="ABJ61" s="59"/>
      <c r="ABK61" s="59"/>
      <c r="ABL61" s="59"/>
      <c r="ABM61" s="59"/>
      <c r="ABN61" s="59"/>
      <c r="ABO61" s="59"/>
      <c r="ABP61" s="59"/>
      <c r="ABQ61" s="59"/>
      <c r="ABR61" s="59"/>
      <c r="ABS61" s="59"/>
      <c r="ABT61" s="59"/>
      <c r="ABU61" s="59"/>
      <c r="ABV61" s="59"/>
      <c r="ABW61" s="59"/>
      <c r="ABX61" s="59"/>
      <c r="ABY61" s="59"/>
      <c r="ABZ61" s="59"/>
      <c r="ACA61" s="59"/>
      <c r="ACB61" s="59"/>
      <c r="ACC61" s="59"/>
      <c r="ACD61" s="59"/>
      <c r="ACE61" s="59"/>
      <c r="ACF61" s="59"/>
      <c r="ACG61" s="59"/>
      <c r="ACH61" s="59"/>
      <c r="ACI61" s="59"/>
      <c r="ACJ61" s="59"/>
      <c r="ACK61" s="59"/>
      <c r="ACL61" s="59"/>
      <c r="ACM61" s="59"/>
      <c r="ACN61" s="59"/>
      <c r="ACO61" s="59"/>
      <c r="ACP61" s="59"/>
      <c r="ACQ61" s="59"/>
      <c r="ACR61" s="59"/>
      <c r="ACS61" s="59"/>
      <c r="ACT61" s="59"/>
      <c r="ACU61" s="59"/>
      <c r="ACV61" s="59"/>
      <c r="ACW61" s="59"/>
      <c r="ACX61" s="59"/>
      <c r="ACY61" s="59"/>
      <c r="ACZ61" s="59"/>
      <c r="ADA61" s="59"/>
      <c r="ADB61" s="59"/>
      <c r="ADC61" s="59"/>
      <c r="ADD61" s="59"/>
      <c r="ADE61" s="59"/>
      <c r="ADF61" s="59"/>
      <c r="ADG61" s="59"/>
      <c r="ADH61" s="59"/>
      <c r="ADI61" s="59"/>
      <c r="ADJ61" s="59"/>
      <c r="ADK61" s="59"/>
      <c r="ADL61" s="59"/>
      <c r="ADM61" s="59"/>
      <c r="ADN61" s="59"/>
      <c r="ADO61" s="59"/>
      <c r="ADP61" s="59"/>
      <c r="ADQ61" s="59"/>
      <c r="ADR61" s="59"/>
      <c r="ADS61" s="59"/>
      <c r="ADT61" s="59"/>
      <c r="ADU61" s="59"/>
      <c r="ADV61" s="59"/>
      <c r="ADW61" s="59"/>
      <c r="ADX61" s="59"/>
      <c r="ADY61" s="59"/>
      <c r="ADZ61" s="59"/>
      <c r="AEA61" s="59"/>
      <c r="AEB61" s="59"/>
      <c r="AEC61" s="59"/>
      <c r="AED61" s="59"/>
      <c r="AEE61" s="59"/>
      <c r="AEF61" s="59"/>
      <c r="AEG61" s="59"/>
      <c r="AEH61" s="59"/>
      <c r="AEI61" s="59"/>
      <c r="AEJ61" s="59"/>
      <c r="AEK61" s="59"/>
      <c r="AEL61" s="59"/>
      <c r="AEM61" s="59"/>
      <c r="AEN61" s="59"/>
      <c r="AEO61" s="59"/>
      <c r="AEP61" s="59"/>
      <c r="AEQ61" s="59"/>
      <c r="AER61" s="59"/>
      <c r="AES61" s="59"/>
      <c r="AET61" s="59"/>
      <c r="AEU61" s="59"/>
      <c r="AEV61" s="59"/>
      <c r="AEW61" s="59"/>
      <c r="AEX61" s="59"/>
      <c r="AEY61" s="59"/>
      <c r="AEZ61" s="59"/>
      <c r="AFA61" s="59"/>
      <c r="AFB61" s="59"/>
      <c r="AFC61" s="59"/>
      <c r="AFD61" s="59"/>
      <c r="AFE61" s="59"/>
      <c r="AFF61" s="59"/>
      <c r="AFG61" s="59"/>
      <c r="AFH61" s="59"/>
      <c r="AFI61" s="59"/>
      <c r="AFJ61" s="59"/>
      <c r="AFK61" s="59"/>
      <c r="AFL61" s="59"/>
      <c r="AFM61" s="59"/>
      <c r="AFN61" s="59"/>
      <c r="AFO61" s="59"/>
      <c r="AFP61" s="59"/>
      <c r="AFQ61" s="59"/>
      <c r="AFR61" s="59"/>
      <c r="AFS61" s="59"/>
      <c r="AFT61" s="59"/>
      <c r="AFU61" s="59"/>
      <c r="AFV61" s="59"/>
      <c r="AFW61" s="59"/>
      <c r="AFX61" s="59"/>
      <c r="AFY61" s="59"/>
      <c r="AFZ61" s="59"/>
      <c r="AGA61" s="59"/>
      <c r="AGB61" s="59"/>
      <c r="AGC61" s="59"/>
      <c r="AGD61" s="59"/>
      <c r="AGE61" s="59"/>
      <c r="AGF61" s="59"/>
      <c r="AGG61" s="59"/>
      <c r="AGH61" s="59"/>
      <c r="AGI61" s="59"/>
      <c r="AGJ61" s="59"/>
      <c r="AGK61" s="59"/>
      <c r="AGL61" s="59"/>
      <c r="AGM61" s="59"/>
      <c r="AGN61" s="59"/>
      <c r="AGO61" s="59"/>
      <c r="AGP61" s="59"/>
      <c r="AGQ61" s="59"/>
      <c r="AGR61" s="59"/>
      <c r="AGS61" s="59"/>
      <c r="AGT61" s="59"/>
      <c r="AGU61" s="59"/>
      <c r="AGV61" s="59"/>
      <c r="AGW61" s="59"/>
      <c r="AGX61" s="59"/>
      <c r="AGY61" s="59"/>
      <c r="AGZ61" s="59"/>
      <c r="AHA61" s="59"/>
      <c r="AHB61" s="59"/>
      <c r="AHC61" s="59"/>
      <c r="AHD61" s="59"/>
      <c r="AHE61" s="59"/>
      <c r="AHF61" s="59"/>
      <c r="AHG61" s="59"/>
      <c r="AHH61" s="59"/>
      <c r="AHI61" s="59"/>
      <c r="AHJ61" s="59"/>
      <c r="AHK61" s="59"/>
      <c r="AHL61" s="59"/>
      <c r="AHM61" s="59"/>
      <c r="AHN61" s="59"/>
      <c r="AHO61" s="59"/>
      <c r="AHP61" s="59"/>
      <c r="AHQ61" s="59"/>
      <c r="AHR61" s="59"/>
      <c r="AHS61" s="59"/>
      <c r="AHT61" s="59"/>
      <c r="AHU61" s="59"/>
      <c r="AHV61" s="59"/>
      <c r="AHW61" s="59"/>
      <c r="AHX61" s="59"/>
      <c r="AHY61" s="59"/>
      <c r="AHZ61" s="59"/>
      <c r="AIA61" s="59"/>
      <c r="AIB61" s="59"/>
      <c r="AIC61" s="59"/>
      <c r="AID61" s="59"/>
      <c r="AIE61" s="59"/>
      <c r="AIF61" s="59"/>
      <c r="AIG61" s="59"/>
      <c r="AIH61" s="59"/>
      <c r="AII61" s="59"/>
      <c r="AIJ61" s="59"/>
      <c r="AIK61" s="59"/>
      <c r="AIL61" s="59"/>
      <c r="AIM61" s="59"/>
      <c r="AIN61" s="59"/>
      <c r="AIO61" s="59"/>
      <c r="AIP61" s="59"/>
      <c r="AIQ61" s="59"/>
      <c r="AIR61" s="59"/>
      <c r="AIS61" s="59"/>
      <c r="AIT61" s="59"/>
      <c r="AIU61" s="59"/>
      <c r="AIV61" s="59"/>
      <c r="AIW61" s="59"/>
      <c r="AIX61" s="59"/>
      <c r="AIY61" s="59"/>
      <c r="AIZ61" s="59"/>
      <c r="AJA61" s="59"/>
      <c r="AJB61" s="59"/>
      <c r="AJC61" s="59"/>
      <c r="AJD61" s="59"/>
      <c r="AJE61" s="59"/>
      <c r="AJF61" s="59"/>
      <c r="AJG61" s="59"/>
      <c r="AJH61" s="59"/>
      <c r="AJI61" s="59"/>
      <c r="AJJ61" s="59"/>
      <c r="AJK61" s="59"/>
      <c r="AJL61" s="59"/>
      <c r="AJM61" s="59"/>
      <c r="AJN61" s="59"/>
      <c r="AJO61" s="59"/>
      <c r="AJP61" s="59"/>
      <c r="AJQ61" s="59"/>
      <c r="AJR61" s="59"/>
      <c r="AJS61" s="59"/>
      <c r="AJT61" s="59"/>
      <c r="AJU61" s="59"/>
      <c r="AJV61" s="59"/>
      <c r="AJW61" s="59"/>
      <c r="AJX61" s="59"/>
      <c r="AJY61" s="59"/>
      <c r="AJZ61" s="59"/>
      <c r="AKA61" s="59"/>
      <c r="AKB61" s="59"/>
      <c r="AKC61" s="59"/>
      <c r="AKD61" s="59"/>
      <c r="AKE61" s="59"/>
      <c r="AKF61" s="59"/>
      <c r="AKG61" s="59"/>
      <c r="AKH61" s="59"/>
      <c r="AKI61" s="59"/>
      <c r="AKJ61" s="59"/>
      <c r="AKK61" s="59"/>
      <c r="AKL61" s="59"/>
      <c r="AKM61" s="59"/>
      <c r="AKN61" s="59"/>
      <c r="AKO61" s="59"/>
      <c r="AKP61" s="59"/>
      <c r="AKQ61" s="59"/>
      <c r="AKR61" s="59"/>
      <c r="AKS61" s="59"/>
      <c r="AKT61" s="59"/>
      <c r="AKU61" s="59"/>
      <c r="AKV61" s="59"/>
      <c r="AKW61" s="59"/>
      <c r="AKX61" s="59"/>
      <c r="AKY61" s="59"/>
      <c r="AKZ61" s="59"/>
      <c r="ALA61" s="59"/>
      <c r="ALB61" s="59"/>
      <c r="ALC61" s="59"/>
      <c r="ALD61" s="59"/>
      <c r="ALE61" s="59"/>
      <c r="ALF61" s="59"/>
      <c r="ALG61" s="59"/>
      <c r="ALH61" s="59"/>
      <c r="ALI61" s="59"/>
      <c r="ALJ61" s="59"/>
      <c r="ALK61" s="59"/>
      <c r="ALL61" s="59"/>
      <c r="ALM61" s="59"/>
      <c r="ALN61" s="59"/>
      <c r="ALO61" s="59"/>
      <c r="ALP61" s="59"/>
      <c r="ALQ61" s="59"/>
      <c r="ALR61" s="59"/>
      <c r="ALS61" s="59"/>
      <c r="ALT61" s="59"/>
      <c r="ALU61" s="59"/>
      <c r="ALV61" s="59"/>
      <c r="ALW61" s="59"/>
      <c r="ALX61" s="59"/>
      <c r="ALY61" s="59"/>
      <c r="ALZ61" s="59"/>
      <c r="AMA61" s="59"/>
      <c r="AMB61" s="59"/>
      <c r="AMC61" s="59"/>
      <c r="AMD61" s="59"/>
      <c r="AME61" s="59"/>
      <c r="AMF61" s="59"/>
      <c r="AMG61" s="59"/>
      <c r="AMH61" s="59"/>
      <c r="AMI61" s="59"/>
      <c r="AMJ61" s="59"/>
    </row>
    <row r="62" customFormat="false" ht="18.75" hidden="false" customHeight="true" outlineLevel="0" collapsed="false">
      <c r="B62" s="27" t="str">
        <f aca="false">IF(AND($D62&lt;&gt;"",$F62=""),"E"&amp;ROW(),$B61)</f>
        <v>E52</v>
      </c>
      <c r="C62" s="19" t="n">
        <f aca="false">IF(AND($D62&lt;&gt;"",$D62&lt;&gt;"○"),MAX($C$3:$C61)+1,$C61)</f>
        <v>3</v>
      </c>
      <c r="D62" s="28"/>
      <c r="E62" s="29" t="str">
        <f aca="true">IF(AND($F62&lt;&gt;"",$D61&lt;&gt;""),1,IF($F62&lt;&gt;"",MAX(INDIRECT($B62):$E61)+1,""))</f>
        <v/>
      </c>
      <c r="F62" s="30"/>
      <c r="G62" s="30" t="n">
        <f aca="false">IF($H62="","",IF($G61="",1,$G61+1))</f>
        <v>1</v>
      </c>
      <c r="H62" s="30" t="s">
        <v>74</v>
      </c>
      <c r="I62" s="30"/>
      <c r="J62" s="30"/>
      <c r="K62" s="30"/>
      <c r="L62" s="31"/>
      <c r="M62" s="31"/>
      <c r="N62" s="31"/>
      <c r="O62" s="31"/>
      <c r="P62" s="30"/>
      <c r="Q62" s="30"/>
      <c r="R62" s="32"/>
      <c r="S62" s="33"/>
      <c r="T62" s="33"/>
      <c r="U62" s="34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6"/>
    </row>
    <row r="63" customFormat="false" ht="18.75" hidden="false" customHeight="true" outlineLevel="0" collapsed="false">
      <c r="B63" s="27" t="str">
        <f aca="false">IF(AND($D63&lt;&gt;"",$F63=""),"E"&amp;ROW(),$B62)</f>
        <v>E52</v>
      </c>
      <c r="C63" s="19" t="n">
        <f aca="false">IF(AND($D63&lt;&gt;"",$D63&lt;&gt;"○"),MAX($C$3:$C62)+1,$C62)</f>
        <v>3</v>
      </c>
      <c r="D63" s="28"/>
      <c r="E63" s="29" t="str">
        <f aca="true">IF(AND($F63&lt;&gt;"",$D62&lt;&gt;""),1,IF($F63&lt;&gt;"",MAX(INDIRECT($B63):$E62)+1,""))</f>
        <v/>
      </c>
      <c r="F63" s="30"/>
      <c r="G63" s="30" t="str">
        <f aca="false">IF($H63="","",IF($G62="",1,$G62+1))</f>
        <v/>
      </c>
      <c r="H63" s="30"/>
      <c r="I63" s="30"/>
      <c r="J63" s="30"/>
      <c r="K63" s="30"/>
      <c r="L63" s="31"/>
      <c r="M63" s="31"/>
      <c r="N63" s="31"/>
      <c r="O63" s="31"/>
      <c r="P63" s="30"/>
      <c r="Q63" s="30"/>
      <c r="R63" s="32"/>
      <c r="S63" s="33"/>
      <c r="T63" s="33"/>
      <c r="U63" s="3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E52</v>
      </c>
      <c r="C64" s="19" t="n">
        <f aca="false">IF(AND($D64&lt;&gt;"",$D64&lt;&gt;"○"),MAX($C$3:$C63)+1,$C63)</f>
        <v>3</v>
      </c>
      <c r="D64" s="28"/>
      <c r="E64" s="29" t="str">
        <f aca="true">IF(AND($F64&lt;&gt;"",$D63&lt;&gt;""),1,IF($F64&lt;&gt;"",MAX(INDIRECT($B64):$E63)+1,""))</f>
        <v/>
      </c>
      <c r="F64" s="30"/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/>
      <c r="Q64" s="30"/>
      <c r="R64" s="32"/>
      <c r="S64" s="33"/>
      <c r="T64" s="33"/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E65</v>
      </c>
      <c r="C65" s="19" t="n">
        <f aca="false">IF(AND($D65&lt;&gt;"",$D65&lt;&gt;"○"),MAX($C$3:$C64)+1,$C64)</f>
        <v>4</v>
      </c>
      <c r="D65" s="58" t="s">
        <v>75</v>
      </c>
      <c r="E65" s="29" t="str">
        <f aca="true">IF(AND($F65&lt;&gt;"",$D64&lt;&gt;""),1,IF($F65&lt;&gt;"",MAX(INDIRECT($B65):$E64)+1,""))</f>
        <v/>
      </c>
      <c r="F65" s="30"/>
      <c r="G65" s="30" t="str">
        <f aca="false">IF($H65="","",IF($G64="",1,$G64+1))</f>
        <v/>
      </c>
      <c r="H65" s="30"/>
      <c r="I65" s="30"/>
      <c r="J65" s="30"/>
      <c r="K65" s="30"/>
      <c r="L65" s="31"/>
      <c r="M65" s="31"/>
      <c r="N65" s="31"/>
      <c r="O65" s="31"/>
      <c r="P65" s="30"/>
      <c r="Q65" s="30"/>
      <c r="R65" s="32"/>
      <c r="S65" s="33"/>
      <c r="T65" s="33"/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s="72" customFormat="true" ht="18.75" hidden="false" customHeight="true" outlineLevel="0" collapsed="false">
      <c r="A66" s="59"/>
      <c r="B66" s="60" t="str">
        <f aca="false">IF(AND($D66&lt;&gt;"",$F66=""),"E"&amp;ROW(),$B65)</f>
        <v>E65</v>
      </c>
      <c r="C66" s="61" t="n">
        <f aca="false">IF(AND($D66&lt;&gt;"",$D66&lt;&gt;"○"),MAX($C$3:$C65)+1,$C65)</f>
        <v>4</v>
      </c>
      <c r="D66" s="62"/>
      <c r="E66" s="63" t="n">
        <f aca="true">IF(AND($F66&lt;&gt;"",$D65&lt;&gt;""),1,IF($F66&lt;&gt;"",MAX(INDIRECT($B66):$E65)+1,""))</f>
        <v>1</v>
      </c>
      <c r="F66" s="64" t="s">
        <v>76</v>
      </c>
      <c r="G66" s="64" t="str">
        <f aca="false">IF($H66="","",IF($G65="",1,$G65+1))</f>
        <v/>
      </c>
      <c r="H66" s="64"/>
      <c r="I66" s="64"/>
      <c r="J66" s="64"/>
      <c r="K66" s="64"/>
      <c r="L66" s="65"/>
      <c r="M66" s="65"/>
      <c r="N66" s="65"/>
      <c r="O66" s="65"/>
      <c r="P66" s="64"/>
      <c r="Q66" s="64"/>
      <c r="R66" s="66"/>
      <c r="S66" s="67"/>
      <c r="T66" s="67"/>
      <c r="U66" s="68"/>
      <c r="V66" s="69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1"/>
      <c r="FN66" s="59"/>
      <c r="FO66" s="59"/>
      <c r="FP66" s="59"/>
      <c r="FQ66" s="59"/>
      <c r="FR66" s="59"/>
      <c r="FS66" s="59"/>
      <c r="FT66" s="59"/>
      <c r="FU66" s="59"/>
      <c r="FV66" s="59"/>
      <c r="FW66" s="59"/>
      <c r="FX66" s="59"/>
      <c r="FY66" s="59"/>
      <c r="FZ66" s="59"/>
      <c r="GA66" s="59"/>
      <c r="GB66" s="59"/>
      <c r="GC66" s="59"/>
      <c r="GD66" s="59"/>
      <c r="GE66" s="59"/>
      <c r="GF66" s="59"/>
      <c r="GG66" s="59"/>
      <c r="GH66" s="59"/>
      <c r="GI66" s="59"/>
      <c r="GJ66" s="59"/>
      <c r="GK66" s="59"/>
      <c r="GL66" s="59"/>
      <c r="GM66" s="59"/>
      <c r="GN66" s="59"/>
      <c r="GO66" s="59"/>
      <c r="GP66" s="59"/>
      <c r="GQ66" s="59"/>
      <c r="GR66" s="59"/>
      <c r="GS66" s="59"/>
      <c r="GT66" s="59"/>
      <c r="GU66" s="59"/>
      <c r="GV66" s="59"/>
      <c r="GW66" s="59"/>
      <c r="GX66" s="59"/>
      <c r="GY66" s="59"/>
      <c r="GZ66" s="59"/>
      <c r="HA66" s="59"/>
      <c r="HB66" s="59"/>
      <c r="HC66" s="59"/>
      <c r="HD66" s="59"/>
      <c r="HE66" s="59"/>
      <c r="HF66" s="59"/>
      <c r="HG66" s="59"/>
      <c r="HH66" s="59"/>
      <c r="HI66" s="59"/>
      <c r="HJ66" s="59"/>
      <c r="HK66" s="59"/>
      <c r="HL66" s="59"/>
      <c r="HM66" s="59"/>
      <c r="HN66" s="59"/>
      <c r="HO66" s="59"/>
      <c r="HP66" s="59"/>
      <c r="HQ66" s="59"/>
      <c r="HR66" s="59"/>
      <c r="HS66" s="59"/>
      <c r="HT66" s="59"/>
      <c r="HU66" s="59"/>
      <c r="HV66" s="59"/>
      <c r="HW66" s="59"/>
      <c r="HX66" s="59"/>
      <c r="HY66" s="59"/>
      <c r="HZ66" s="59"/>
      <c r="IA66" s="59"/>
      <c r="IB66" s="59"/>
      <c r="IC66" s="59"/>
      <c r="ID66" s="59"/>
      <c r="IE66" s="59"/>
      <c r="IF66" s="59"/>
      <c r="IG66" s="59"/>
      <c r="IH66" s="59"/>
      <c r="II66" s="59"/>
      <c r="IJ66" s="59"/>
      <c r="IK66" s="59"/>
      <c r="IL66" s="59"/>
      <c r="IM66" s="59"/>
      <c r="IN66" s="59"/>
      <c r="IO66" s="59"/>
      <c r="IP66" s="59"/>
      <c r="IQ66" s="59"/>
      <c r="IR66" s="59"/>
      <c r="IS66" s="59"/>
      <c r="IT66" s="59"/>
      <c r="IU66" s="59"/>
      <c r="IV66" s="59"/>
      <c r="IW66" s="59"/>
      <c r="IX66" s="59"/>
      <c r="IY66" s="59"/>
      <c r="IZ66" s="59"/>
      <c r="JA66" s="59"/>
      <c r="JB66" s="59"/>
      <c r="JC66" s="59"/>
      <c r="JD66" s="59"/>
      <c r="JE66" s="59"/>
      <c r="JF66" s="59"/>
      <c r="JG66" s="59"/>
      <c r="JH66" s="59"/>
      <c r="JI66" s="59"/>
      <c r="JJ66" s="59"/>
      <c r="JK66" s="59"/>
      <c r="JL66" s="59"/>
      <c r="JM66" s="59"/>
      <c r="JN66" s="59"/>
      <c r="JO66" s="59"/>
      <c r="JP66" s="59"/>
      <c r="JQ66" s="59"/>
      <c r="JR66" s="59"/>
      <c r="JS66" s="59"/>
      <c r="JT66" s="59"/>
      <c r="JU66" s="59"/>
      <c r="JV66" s="59"/>
      <c r="JW66" s="59"/>
      <c r="JX66" s="59"/>
      <c r="JY66" s="59"/>
      <c r="JZ66" s="59"/>
      <c r="KA66" s="59"/>
      <c r="KB66" s="59"/>
      <c r="KC66" s="59"/>
      <c r="KD66" s="59"/>
      <c r="KE66" s="59"/>
      <c r="KF66" s="59"/>
      <c r="KG66" s="59"/>
      <c r="KH66" s="59"/>
      <c r="KI66" s="59"/>
      <c r="KJ66" s="59"/>
      <c r="KK66" s="59"/>
      <c r="KL66" s="59"/>
      <c r="KM66" s="59"/>
      <c r="KN66" s="59"/>
      <c r="KO66" s="59"/>
      <c r="KP66" s="59"/>
      <c r="KQ66" s="59"/>
      <c r="KR66" s="59"/>
      <c r="KS66" s="59"/>
      <c r="KT66" s="59"/>
      <c r="KU66" s="59"/>
      <c r="KV66" s="59"/>
      <c r="KW66" s="59"/>
      <c r="KX66" s="59"/>
      <c r="KY66" s="59"/>
      <c r="KZ66" s="59"/>
      <c r="LA66" s="59"/>
      <c r="LB66" s="59"/>
      <c r="LC66" s="59"/>
      <c r="LD66" s="59"/>
      <c r="LE66" s="59"/>
      <c r="LF66" s="59"/>
      <c r="LG66" s="59"/>
      <c r="LH66" s="59"/>
      <c r="LI66" s="59"/>
      <c r="LJ66" s="59"/>
      <c r="LK66" s="59"/>
      <c r="LL66" s="59"/>
      <c r="LM66" s="59"/>
      <c r="LN66" s="59"/>
      <c r="LO66" s="59"/>
      <c r="LP66" s="59"/>
      <c r="LQ66" s="59"/>
      <c r="LR66" s="59"/>
      <c r="LS66" s="59"/>
      <c r="LT66" s="59"/>
      <c r="LU66" s="59"/>
      <c r="LV66" s="59"/>
      <c r="LW66" s="59"/>
      <c r="LX66" s="59"/>
      <c r="LY66" s="59"/>
      <c r="LZ66" s="59"/>
      <c r="MA66" s="59"/>
      <c r="MB66" s="59"/>
      <c r="MC66" s="59"/>
      <c r="MD66" s="59"/>
      <c r="ME66" s="59"/>
      <c r="MF66" s="59"/>
      <c r="MG66" s="59"/>
      <c r="MH66" s="59"/>
      <c r="MI66" s="59"/>
      <c r="MJ66" s="59"/>
      <c r="MK66" s="59"/>
      <c r="ML66" s="59"/>
      <c r="MM66" s="59"/>
      <c r="MN66" s="59"/>
      <c r="MO66" s="59"/>
      <c r="MP66" s="59"/>
      <c r="MQ66" s="59"/>
      <c r="MR66" s="59"/>
      <c r="MS66" s="59"/>
      <c r="MT66" s="59"/>
      <c r="MU66" s="59"/>
      <c r="MV66" s="59"/>
      <c r="MW66" s="59"/>
      <c r="MX66" s="59"/>
      <c r="MY66" s="59"/>
      <c r="MZ66" s="59"/>
      <c r="NA66" s="59"/>
      <c r="NB66" s="59"/>
      <c r="NC66" s="59"/>
      <c r="ND66" s="59"/>
      <c r="NE66" s="59"/>
      <c r="NF66" s="59"/>
      <c r="NG66" s="59"/>
      <c r="NH66" s="59"/>
      <c r="NI66" s="59"/>
      <c r="NJ66" s="59"/>
      <c r="NK66" s="59"/>
      <c r="NL66" s="59"/>
      <c r="NM66" s="59"/>
      <c r="NN66" s="59"/>
      <c r="NO66" s="59"/>
      <c r="NP66" s="59"/>
      <c r="NQ66" s="59"/>
      <c r="NR66" s="59"/>
      <c r="NS66" s="59"/>
      <c r="NT66" s="59"/>
      <c r="NU66" s="59"/>
      <c r="NV66" s="59"/>
      <c r="NW66" s="59"/>
      <c r="NX66" s="59"/>
      <c r="NY66" s="59"/>
      <c r="NZ66" s="59"/>
      <c r="OA66" s="59"/>
      <c r="OB66" s="59"/>
      <c r="OC66" s="59"/>
      <c r="OD66" s="59"/>
      <c r="OE66" s="59"/>
      <c r="OF66" s="59"/>
      <c r="OG66" s="59"/>
      <c r="OH66" s="59"/>
      <c r="OI66" s="59"/>
      <c r="OJ66" s="59"/>
      <c r="OK66" s="59"/>
      <c r="OL66" s="59"/>
      <c r="OM66" s="59"/>
      <c r="ON66" s="59"/>
      <c r="OO66" s="59"/>
      <c r="OP66" s="59"/>
      <c r="OQ66" s="59"/>
      <c r="OR66" s="59"/>
      <c r="OS66" s="59"/>
      <c r="OT66" s="59"/>
      <c r="OU66" s="59"/>
      <c r="OV66" s="59"/>
      <c r="OW66" s="59"/>
      <c r="OX66" s="59"/>
      <c r="OY66" s="59"/>
      <c r="OZ66" s="59"/>
      <c r="PA66" s="59"/>
      <c r="PB66" s="59"/>
      <c r="PC66" s="59"/>
      <c r="PD66" s="59"/>
      <c r="PE66" s="59"/>
      <c r="PF66" s="59"/>
      <c r="PG66" s="59"/>
      <c r="PH66" s="59"/>
      <c r="PI66" s="59"/>
      <c r="PJ66" s="59"/>
      <c r="PK66" s="59"/>
      <c r="PL66" s="59"/>
      <c r="PM66" s="59"/>
      <c r="PN66" s="59"/>
      <c r="PO66" s="59"/>
      <c r="PP66" s="59"/>
      <c r="PQ66" s="59"/>
      <c r="PR66" s="59"/>
      <c r="PS66" s="59"/>
      <c r="PT66" s="59"/>
      <c r="PU66" s="59"/>
      <c r="PV66" s="59"/>
      <c r="PW66" s="59"/>
      <c r="PX66" s="59"/>
      <c r="PY66" s="59"/>
      <c r="PZ66" s="59"/>
      <c r="QA66" s="59"/>
      <c r="QB66" s="59"/>
      <c r="QC66" s="59"/>
      <c r="QD66" s="59"/>
      <c r="QE66" s="59"/>
      <c r="QF66" s="59"/>
      <c r="QG66" s="59"/>
      <c r="QH66" s="59"/>
      <c r="QI66" s="59"/>
      <c r="QJ66" s="59"/>
      <c r="QK66" s="59"/>
      <c r="QL66" s="59"/>
      <c r="QM66" s="59"/>
      <c r="QN66" s="59"/>
      <c r="QO66" s="59"/>
      <c r="QP66" s="59"/>
      <c r="QQ66" s="59"/>
      <c r="QR66" s="59"/>
      <c r="QS66" s="59"/>
      <c r="QT66" s="59"/>
      <c r="QU66" s="59"/>
      <c r="QV66" s="59"/>
      <c r="QW66" s="59"/>
      <c r="QX66" s="59"/>
      <c r="QY66" s="59"/>
      <c r="QZ66" s="59"/>
      <c r="RA66" s="59"/>
      <c r="RB66" s="59"/>
      <c r="RC66" s="59"/>
      <c r="RD66" s="59"/>
      <c r="RE66" s="59"/>
      <c r="RF66" s="59"/>
      <c r="RG66" s="59"/>
      <c r="RH66" s="59"/>
      <c r="RI66" s="59"/>
      <c r="RJ66" s="59"/>
      <c r="RK66" s="59"/>
      <c r="RL66" s="59"/>
      <c r="RM66" s="59"/>
      <c r="RN66" s="59"/>
      <c r="RO66" s="59"/>
      <c r="RP66" s="59"/>
      <c r="RQ66" s="59"/>
      <c r="RR66" s="59"/>
      <c r="RS66" s="59"/>
      <c r="RT66" s="59"/>
      <c r="RU66" s="59"/>
      <c r="RV66" s="59"/>
      <c r="RW66" s="59"/>
      <c r="RX66" s="59"/>
      <c r="RY66" s="59"/>
      <c r="RZ66" s="59"/>
      <c r="SA66" s="59"/>
      <c r="SB66" s="59"/>
      <c r="SC66" s="59"/>
      <c r="SD66" s="59"/>
      <c r="SE66" s="59"/>
      <c r="SF66" s="59"/>
      <c r="SG66" s="59"/>
      <c r="SH66" s="59"/>
      <c r="SI66" s="59"/>
      <c r="SJ66" s="59"/>
      <c r="SK66" s="59"/>
      <c r="SL66" s="59"/>
      <c r="SM66" s="59"/>
      <c r="SN66" s="59"/>
      <c r="SO66" s="59"/>
      <c r="SP66" s="59"/>
      <c r="SQ66" s="59"/>
      <c r="SR66" s="59"/>
      <c r="SS66" s="59"/>
      <c r="ST66" s="59"/>
      <c r="SU66" s="59"/>
      <c r="SV66" s="59"/>
      <c r="SW66" s="59"/>
      <c r="SX66" s="59"/>
      <c r="SY66" s="59"/>
      <c r="SZ66" s="59"/>
      <c r="TA66" s="59"/>
      <c r="TB66" s="59"/>
      <c r="TC66" s="59"/>
      <c r="TD66" s="59"/>
      <c r="TE66" s="59"/>
      <c r="TF66" s="59"/>
      <c r="TG66" s="59"/>
      <c r="TH66" s="59"/>
      <c r="TI66" s="59"/>
      <c r="TJ66" s="59"/>
      <c r="TK66" s="59"/>
      <c r="TL66" s="59"/>
      <c r="TM66" s="59"/>
      <c r="TN66" s="59"/>
      <c r="TO66" s="59"/>
      <c r="TP66" s="59"/>
      <c r="TQ66" s="59"/>
      <c r="TR66" s="59"/>
      <c r="TS66" s="59"/>
      <c r="TT66" s="59"/>
      <c r="TU66" s="59"/>
      <c r="TV66" s="59"/>
      <c r="TW66" s="59"/>
      <c r="TX66" s="59"/>
      <c r="TY66" s="59"/>
      <c r="TZ66" s="59"/>
      <c r="UA66" s="59"/>
      <c r="UB66" s="59"/>
      <c r="UC66" s="59"/>
      <c r="UD66" s="59"/>
      <c r="UE66" s="59"/>
      <c r="UF66" s="59"/>
      <c r="UG66" s="59"/>
      <c r="UH66" s="59"/>
      <c r="UI66" s="59"/>
      <c r="UJ66" s="59"/>
      <c r="UK66" s="59"/>
      <c r="UL66" s="59"/>
      <c r="UM66" s="59"/>
      <c r="UN66" s="59"/>
      <c r="UO66" s="59"/>
      <c r="UP66" s="59"/>
      <c r="UQ66" s="59"/>
      <c r="UR66" s="59"/>
      <c r="US66" s="59"/>
      <c r="UT66" s="59"/>
      <c r="UU66" s="59"/>
      <c r="UV66" s="59"/>
      <c r="UW66" s="59"/>
      <c r="UX66" s="59"/>
      <c r="UY66" s="59"/>
      <c r="UZ66" s="59"/>
      <c r="VA66" s="59"/>
      <c r="VB66" s="59"/>
      <c r="VC66" s="59"/>
      <c r="VD66" s="59"/>
      <c r="VE66" s="59"/>
      <c r="VF66" s="59"/>
      <c r="VG66" s="59"/>
      <c r="VH66" s="59"/>
      <c r="VI66" s="59"/>
      <c r="VJ66" s="59"/>
      <c r="VK66" s="59"/>
      <c r="VL66" s="59"/>
      <c r="VM66" s="59"/>
      <c r="VN66" s="59"/>
      <c r="VO66" s="59"/>
      <c r="VP66" s="59"/>
      <c r="VQ66" s="59"/>
      <c r="VR66" s="59"/>
      <c r="VS66" s="59"/>
      <c r="VT66" s="59"/>
      <c r="VU66" s="59"/>
      <c r="VV66" s="59"/>
      <c r="VW66" s="59"/>
      <c r="VX66" s="59"/>
      <c r="VY66" s="59"/>
      <c r="VZ66" s="59"/>
      <c r="WA66" s="59"/>
      <c r="WB66" s="59"/>
      <c r="WC66" s="59"/>
      <c r="WD66" s="59"/>
      <c r="WE66" s="59"/>
      <c r="WF66" s="59"/>
      <c r="WG66" s="59"/>
      <c r="WH66" s="59"/>
      <c r="WI66" s="59"/>
      <c r="WJ66" s="59"/>
      <c r="WK66" s="59"/>
      <c r="WL66" s="59"/>
      <c r="WM66" s="59"/>
      <c r="WN66" s="59"/>
      <c r="WO66" s="59"/>
      <c r="WP66" s="59"/>
      <c r="WQ66" s="59"/>
      <c r="WR66" s="59"/>
      <c r="WS66" s="59"/>
      <c r="WT66" s="59"/>
      <c r="WU66" s="59"/>
      <c r="WV66" s="59"/>
      <c r="WW66" s="59"/>
      <c r="WX66" s="59"/>
      <c r="WY66" s="59"/>
      <c r="WZ66" s="59"/>
      <c r="XA66" s="59"/>
      <c r="XB66" s="59"/>
      <c r="XC66" s="59"/>
      <c r="XD66" s="59"/>
      <c r="XE66" s="59"/>
      <c r="XF66" s="59"/>
      <c r="XG66" s="59"/>
      <c r="XH66" s="59"/>
      <c r="XI66" s="59"/>
      <c r="XJ66" s="59"/>
      <c r="XK66" s="59"/>
      <c r="XL66" s="59"/>
      <c r="XM66" s="59"/>
      <c r="XN66" s="59"/>
      <c r="XO66" s="59"/>
      <c r="XP66" s="59"/>
      <c r="XQ66" s="59"/>
      <c r="XR66" s="59"/>
      <c r="XS66" s="59"/>
      <c r="XT66" s="59"/>
      <c r="XU66" s="59"/>
      <c r="XV66" s="59"/>
      <c r="XW66" s="59"/>
      <c r="XX66" s="59"/>
      <c r="XY66" s="59"/>
      <c r="XZ66" s="59"/>
      <c r="YA66" s="59"/>
      <c r="YB66" s="59"/>
      <c r="YC66" s="59"/>
      <c r="YD66" s="59"/>
      <c r="YE66" s="59"/>
      <c r="YF66" s="59"/>
      <c r="YG66" s="59"/>
      <c r="YH66" s="59"/>
      <c r="YI66" s="59"/>
      <c r="YJ66" s="59"/>
      <c r="YK66" s="59"/>
      <c r="YL66" s="59"/>
      <c r="YM66" s="59"/>
      <c r="YN66" s="59"/>
      <c r="YO66" s="59"/>
      <c r="YP66" s="59"/>
      <c r="YQ66" s="59"/>
      <c r="YR66" s="59"/>
      <c r="YS66" s="59"/>
      <c r="YT66" s="59"/>
      <c r="YU66" s="59"/>
      <c r="YV66" s="59"/>
      <c r="YW66" s="59"/>
      <c r="YX66" s="59"/>
      <c r="YY66" s="59"/>
      <c r="YZ66" s="59"/>
      <c r="ZA66" s="59"/>
      <c r="ZB66" s="59"/>
      <c r="ZC66" s="59"/>
      <c r="ZD66" s="59"/>
      <c r="ZE66" s="59"/>
      <c r="ZF66" s="59"/>
      <c r="ZG66" s="59"/>
      <c r="ZH66" s="59"/>
      <c r="ZI66" s="59"/>
      <c r="ZJ66" s="59"/>
      <c r="ZK66" s="59"/>
      <c r="ZL66" s="59"/>
      <c r="ZM66" s="59"/>
      <c r="ZN66" s="59"/>
      <c r="ZO66" s="59"/>
      <c r="ZP66" s="59"/>
      <c r="ZQ66" s="59"/>
      <c r="ZR66" s="59"/>
      <c r="ZS66" s="59"/>
      <c r="ZT66" s="59"/>
      <c r="ZU66" s="59"/>
      <c r="ZV66" s="59"/>
      <c r="ZW66" s="59"/>
      <c r="ZX66" s="59"/>
      <c r="ZY66" s="59"/>
      <c r="ZZ66" s="59"/>
      <c r="AAA66" s="59"/>
      <c r="AAB66" s="59"/>
      <c r="AAC66" s="59"/>
      <c r="AAD66" s="59"/>
      <c r="AAE66" s="59"/>
      <c r="AAF66" s="59"/>
      <c r="AAG66" s="59"/>
      <c r="AAH66" s="59"/>
      <c r="AAI66" s="59"/>
      <c r="AAJ66" s="59"/>
      <c r="AAK66" s="59"/>
      <c r="AAL66" s="59"/>
      <c r="AAM66" s="59"/>
      <c r="AAN66" s="59"/>
      <c r="AAO66" s="59"/>
      <c r="AAP66" s="59"/>
      <c r="AAQ66" s="59"/>
      <c r="AAR66" s="59"/>
      <c r="AAS66" s="59"/>
      <c r="AAT66" s="59"/>
      <c r="AAU66" s="59"/>
      <c r="AAV66" s="59"/>
      <c r="AAW66" s="59"/>
      <c r="AAX66" s="59"/>
      <c r="AAY66" s="59"/>
      <c r="AAZ66" s="59"/>
      <c r="ABA66" s="59"/>
      <c r="ABB66" s="59"/>
      <c r="ABC66" s="59"/>
      <c r="ABD66" s="59"/>
      <c r="ABE66" s="59"/>
      <c r="ABF66" s="59"/>
      <c r="ABG66" s="59"/>
      <c r="ABH66" s="59"/>
      <c r="ABI66" s="59"/>
      <c r="ABJ66" s="59"/>
      <c r="ABK66" s="59"/>
      <c r="ABL66" s="59"/>
      <c r="ABM66" s="59"/>
      <c r="ABN66" s="59"/>
      <c r="ABO66" s="59"/>
      <c r="ABP66" s="59"/>
      <c r="ABQ66" s="59"/>
      <c r="ABR66" s="59"/>
      <c r="ABS66" s="59"/>
      <c r="ABT66" s="59"/>
      <c r="ABU66" s="59"/>
      <c r="ABV66" s="59"/>
      <c r="ABW66" s="59"/>
      <c r="ABX66" s="59"/>
      <c r="ABY66" s="59"/>
      <c r="ABZ66" s="59"/>
      <c r="ACA66" s="59"/>
      <c r="ACB66" s="59"/>
      <c r="ACC66" s="59"/>
      <c r="ACD66" s="59"/>
      <c r="ACE66" s="59"/>
      <c r="ACF66" s="59"/>
      <c r="ACG66" s="59"/>
      <c r="ACH66" s="59"/>
      <c r="ACI66" s="59"/>
      <c r="ACJ66" s="59"/>
      <c r="ACK66" s="59"/>
      <c r="ACL66" s="59"/>
      <c r="ACM66" s="59"/>
      <c r="ACN66" s="59"/>
      <c r="ACO66" s="59"/>
      <c r="ACP66" s="59"/>
      <c r="ACQ66" s="59"/>
      <c r="ACR66" s="59"/>
      <c r="ACS66" s="59"/>
      <c r="ACT66" s="59"/>
      <c r="ACU66" s="59"/>
      <c r="ACV66" s="59"/>
      <c r="ACW66" s="59"/>
      <c r="ACX66" s="59"/>
      <c r="ACY66" s="59"/>
      <c r="ACZ66" s="59"/>
      <c r="ADA66" s="59"/>
      <c r="ADB66" s="59"/>
      <c r="ADC66" s="59"/>
      <c r="ADD66" s="59"/>
      <c r="ADE66" s="59"/>
      <c r="ADF66" s="59"/>
      <c r="ADG66" s="59"/>
      <c r="ADH66" s="59"/>
      <c r="ADI66" s="59"/>
      <c r="ADJ66" s="59"/>
      <c r="ADK66" s="59"/>
      <c r="ADL66" s="59"/>
      <c r="ADM66" s="59"/>
      <c r="ADN66" s="59"/>
      <c r="ADO66" s="59"/>
      <c r="ADP66" s="59"/>
      <c r="ADQ66" s="59"/>
      <c r="ADR66" s="59"/>
      <c r="ADS66" s="59"/>
      <c r="ADT66" s="59"/>
      <c r="ADU66" s="59"/>
      <c r="ADV66" s="59"/>
      <c r="ADW66" s="59"/>
      <c r="ADX66" s="59"/>
      <c r="ADY66" s="59"/>
      <c r="ADZ66" s="59"/>
      <c r="AEA66" s="59"/>
      <c r="AEB66" s="59"/>
      <c r="AEC66" s="59"/>
      <c r="AED66" s="59"/>
      <c r="AEE66" s="59"/>
      <c r="AEF66" s="59"/>
      <c r="AEG66" s="59"/>
      <c r="AEH66" s="59"/>
      <c r="AEI66" s="59"/>
      <c r="AEJ66" s="59"/>
      <c r="AEK66" s="59"/>
      <c r="AEL66" s="59"/>
      <c r="AEM66" s="59"/>
      <c r="AEN66" s="59"/>
      <c r="AEO66" s="59"/>
      <c r="AEP66" s="59"/>
      <c r="AEQ66" s="59"/>
      <c r="AER66" s="59"/>
      <c r="AES66" s="59"/>
      <c r="AET66" s="59"/>
      <c r="AEU66" s="59"/>
      <c r="AEV66" s="59"/>
      <c r="AEW66" s="59"/>
      <c r="AEX66" s="59"/>
      <c r="AEY66" s="59"/>
      <c r="AEZ66" s="59"/>
      <c r="AFA66" s="59"/>
      <c r="AFB66" s="59"/>
      <c r="AFC66" s="59"/>
      <c r="AFD66" s="59"/>
      <c r="AFE66" s="59"/>
      <c r="AFF66" s="59"/>
      <c r="AFG66" s="59"/>
      <c r="AFH66" s="59"/>
      <c r="AFI66" s="59"/>
      <c r="AFJ66" s="59"/>
      <c r="AFK66" s="59"/>
      <c r="AFL66" s="59"/>
      <c r="AFM66" s="59"/>
      <c r="AFN66" s="59"/>
      <c r="AFO66" s="59"/>
      <c r="AFP66" s="59"/>
      <c r="AFQ66" s="59"/>
      <c r="AFR66" s="59"/>
      <c r="AFS66" s="59"/>
      <c r="AFT66" s="59"/>
      <c r="AFU66" s="59"/>
      <c r="AFV66" s="59"/>
      <c r="AFW66" s="59"/>
      <c r="AFX66" s="59"/>
      <c r="AFY66" s="59"/>
      <c r="AFZ66" s="59"/>
      <c r="AGA66" s="59"/>
      <c r="AGB66" s="59"/>
      <c r="AGC66" s="59"/>
      <c r="AGD66" s="59"/>
      <c r="AGE66" s="59"/>
      <c r="AGF66" s="59"/>
      <c r="AGG66" s="59"/>
      <c r="AGH66" s="59"/>
      <c r="AGI66" s="59"/>
      <c r="AGJ66" s="59"/>
      <c r="AGK66" s="59"/>
      <c r="AGL66" s="59"/>
      <c r="AGM66" s="59"/>
      <c r="AGN66" s="59"/>
      <c r="AGO66" s="59"/>
      <c r="AGP66" s="59"/>
      <c r="AGQ66" s="59"/>
      <c r="AGR66" s="59"/>
      <c r="AGS66" s="59"/>
      <c r="AGT66" s="59"/>
      <c r="AGU66" s="59"/>
      <c r="AGV66" s="59"/>
      <c r="AGW66" s="59"/>
      <c r="AGX66" s="59"/>
      <c r="AGY66" s="59"/>
      <c r="AGZ66" s="59"/>
      <c r="AHA66" s="59"/>
      <c r="AHB66" s="59"/>
      <c r="AHC66" s="59"/>
      <c r="AHD66" s="59"/>
      <c r="AHE66" s="59"/>
      <c r="AHF66" s="59"/>
      <c r="AHG66" s="59"/>
      <c r="AHH66" s="59"/>
      <c r="AHI66" s="59"/>
      <c r="AHJ66" s="59"/>
      <c r="AHK66" s="59"/>
      <c r="AHL66" s="59"/>
      <c r="AHM66" s="59"/>
      <c r="AHN66" s="59"/>
      <c r="AHO66" s="59"/>
      <c r="AHP66" s="59"/>
      <c r="AHQ66" s="59"/>
      <c r="AHR66" s="59"/>
      <c r="AHS66" s="59"/>
      <c r="AHT66" s="59"/>
      <c r="AHU66" s="59"/>
      <c r="AHV66" s="59"/>
      <c r="AHW66" s="59"/>
      <c r="AHX66" s="59"/>
      <c r="AHY66" s="59"/>
      <c r="AHZ66" s="59"/>
      <c r="AIA66" s="59"/>
      <c r="AIB66" s="59"/>
      <c r="AIC66" s="59"/>
      <c r="AID66" s="59"/>
      <c r="AIE66" s="59"/>
      <c r="AIF66" s="59"/>
      <c r="AIG66" s="59"/>
      <c r="AIH66" s="59"/>
      <c r="AII66" s="59"/>
      <c r="AIJ66" s="59"/>
      <c r="AIK66" s="59"/>
      <c r="AIL66" s="59"/>
      <c r="AIM66" s="59"/>
      <c r="AIN66" s="59"/>
      <c r="AIO66" s="59"/>
      <c r="AIP66" s="59"/>
      <c r="AIQ66" s="59"/>
      <c r="AIR66" s="59"/>
      <c r="AIS66" s="59"/>
      <c r="AIT66" s="59"/>
      <c r="AIU66" s="59"/>
      <c r="AIV66" s="59"/>
      <c r="AIW66" s="59"/>
      <c r="AIX66" s="59"/>
      <c r="AIY66" s="59"/>
      <c r="AIZ66" s="59"/>
      <c r="AJA66" s="59"/>
      <c r="AJB66" s="59"/>
      <c r="AJC66" s="59"/>
      <c r="AJD66" s="59"/>
      <c r="AJE66" s="59"/>
      <c r="AJF66" s="59"/>
      <c r="AJG66" s="59"/>
      <c r="AJH66" s="59"/>
      <c r="AJI66" s="59"/>
      <c r="AJJ66" s="59"/>
      <c r="AJK66" s="59"/>
      <c r="AJL66" s="59"/>
      <c r="AJM66" s="59"/>
      <c r="AJN66" s="59"/>
      <c r="AJO66" s="59"/>
      <c r="AJP66" s="59"/>
      <c r="AJQ66" s="59"/>
      <c r="AJR66" s="59"/>
      <c r="AJS66" s="59"/>
      <c r="AJT66" s="59"/>
      <c r="AJU66" s="59"/>
      <c r="AJV66" s="59"/>
      <c r="AJW66" s="59"/>
      <c r="AJX66" s="59"/>
      <c r="AJY66" s="59"/>
      <c r="AJZ66" s="59"/>
      <c r="AKA66" s="59"/>
      <c r="AKB66" s="59"/>
      <c r="AKC66" s="59"/>
      <c r="AKD66" s="59"/>
      <c r="AKE66" s="59"/>
      <c r="AKF66" s="59"/>
      <c r="AKG66" s="59"/>
      <c r="AKH66" s="59"/>
      <c r="AKI66" s="59"/>
      <c r="AKJ66" s="59"/>
      <c r="AKK66" s="59"/>
      <c r="AKL66" s="59"/>
      <c r="AKM66" s="59"/>
      <c r="AKN66" s="59"/>
      <c r="AKO66" s="59"/>
      <c r="AKP66" s="59"/>
      <c r="AKQ66" s="59"/>
      <c r="AKR66" s="59"/>
      <c r="AKS66" s="59"/>
      <c r="AKT66" s="59"/>
      <c r="AKU66" s="59"/>
      <c r="AKV66" s="59"/>
      <c r="AKW66" s="59"/>
      <c r="AKX66" s="59"/>
      <c r="AKY66" s="59"/>
      <c r="AKZ66" s="59"/>
      <c r="ALA66" s="59"/>
      <c r="ALB66" s="59"/>
      <c r="ALC66" s="59"/>
      <c r="ALD66" s="59"/>
      <c r="ALE66" s="59"/>
      <c r="ALF66" s="59"/>
      <c r="ALG66" s="59"/>
      <c r="ALH66" s="59"/>
      <c r="ALI66" s="59"/>
      <c r="ALJ66" s="59"/>
      <c r="ALK66" s="59"/>
      <c r="ALL66" s="59"/>
      <c r="ALM66" s="59"/>
      <c r="ALN66" s="59"/>
      <c r="ALO66" s="59"/>
      <c r="ALP66" s="59"/>
      <c r="ALQ66" s="59"/>
      <c r="ALR66" s="59"/>
      <c r="ALS66" s="59"/>
      <c r="ALT66" s="59"/>
      <c r="ALU66" s="59"/>
      <c r="ALV66" s="59"/>
      <c r="ALW66" s="59"/>
      <c r="ALX66" s="59"/>
      <c r="ALY66" s="59"/>
      <c r="ALZ66" s="59"/>
      <c r="AMA66" s="59"/>
      <c r="AMB66" s="59"/>
      <c r="AMC66" s="59"/>
      <c r="AMD66" s="59"/>
      <c r="AME66" s="59"/>
      <c r="AMF66" s="59"/>
      <c r="AMG66" s="59"/>
      <c r="AMH66" s="59"/>
      <c r="AMI66" s="59"/>
      <c r="AMJ66" s="59"/>
    </row>
    <row r="67" customFormat="false" ht="18.75" hidden="false" customHeight="true" outlineLevel="0" collapsed="false">
      <c r="B67" s="27" t="str">
        <f aca="false">IF(AND($D67&lt;&gt;"",$F67=""),"E"&amp;ROW(),$B66)</f>
        <v>E65</v>
      </c>
      <c r="C67" s="19" t="n">
        <f aca="false">IF(AND($D67&lt;&gt;"",$D67&lt;&gt;"○"),MAX($C$3:$C66)+1,$C66)</f>
        <v>4</v>
      </c>
      <c r="D67" s="28"/>
      <c r="E67" s="29" t="str">
        <f aca="true">IF(AND($F67&lt;&gt;"",$D66&lt;&gt;""),1,IF($F67&lt;&gt;"",MAX(INDIRECT($B67):$E66)+1,""))</f>
        <v/>
      </c>
      <c r="F67" s="30"/>
      <c r="G67" s="30" t="n">
        <f aca="false">IF($H67="","",IF($G66="",1,$G66+1))</f>
        <v>1</v>
      </c>
      <c r="H67" s="30" t="s">
        <v>77</v>
      </c>
      <c r="I67" s="30"/>
      <c r="J67" s="30"/>
      <c r="K67" s="30"/>
      <c r="L67" s="31"/>
      <c r="M67" s="31"/>
      <c r="N67" s="31"/>
      <c r="O67" s="31"/>
      <c r="P67" s="30"/>
      <c r="Q67" s="30"/>
      <c r="R67" s="32"/>
      <c r="S67" s="33"/>
      <c r="T67" s="33"/>
      <c r="U67" s="3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6"/>
    </row>
    <row r="68" customFormat="false" ht="18.75" hidden="false" customHeight="true" outlineLevel="0" collapsed="false">
      <c r="B68" s="27" t="str">
        <f aca="false">IF(AND($D68&lt;&gt;"",$F68=""),"E"&amp;ROW(),$B67)</f>
        <v>E65</v>
      </c>
      <c r="C68" s="19" t="n">
        <f aca="false">IF(AND($D68&lt;&gt;"",$D68&lt;&gt;"○"),MAX($C$3:$C67)+1,$C67)</f>
        <v>4</v>
      </c>
      <c r="D68" s="28"/>
      <c r="E68" s="29" t="str">
        <f aca="true">IF(AND($F68&lt;&gt;"",$D67&lt;&gt;""),1,IF($F68&lt;&gt;"",MAX(INDIRECT($B68):$E67)+1,""))</f>
        <v/>
      </c>
      <c r="F68" s="30"/>
      <c r="G68" s="30" t="n">
        <f aca="false">IF($H68="","",IF($G67="",1,$G67+1))</f>
        <v>2</v>
      </c>
      <c r="H68" s="30" t="s">
        <v>78</v>
      </c>
      <c r="I68" s="30"/>
      <c r="J68" s="30"/>
      <c r="K68" s="30"/>
      <c r="L68" s="31"/>
      <c r="M68" s="31"/>
      <c r="N68" s="31"/>
      <c r="O68" s="31"/>
      <c r="P68" s="30"/>
      <c r="Q68" s="30"/>
      <c r="R68" s="32"/>
      <c r="S68" s="33"/>
      <c r="T68" s="33"/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E65</v>
      </c>
      <c r="C69" s="19" t="n">
        <f aca="false">IF(AND($D69&lt;&gt;"",$D69&lt;&gt;"○"),MAX($C$3:$C68)+1,$C68)</f>
        <v>4</v>
      </c>
      <c r="D69" s="28"/>
      <c r="E69" s="29" t="str">
        <f aca="true">IF(AND($F69&lt;&gt;"",$D68&lt;&gt;""),1,IF($F69&lt;&gt;"",MAX(INDIRECT($B69):$E68)+1,""))</f>
        <v/>
      </c>
      <c r="F69" s="30"/>
      <c r="G69" s="30" t="str">
        <f aca="false">IF($H69="","",IF($G68="",1,$G68+1))</f>
        <v/>
      </c>
      <c r="H69" s="30"/>
      <c r="I69" s="30"/>
      <c r="J69" s="30"/>
      <c r="K69" s="30"/>
      <c r="L69" s="31"/>
      <c r="M69" s="31"/>
      <c r="N69" s="31"/>
      <c r="O69" s="31"/>
      <c r="P69" s="30"/>
      <c r="Q69" s="30"/>
      <c r="R69" s="32"/>
      <c r="S69" s="33"/>
      <c r="T69" s="33"/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s="72" customFormat="true" ht="18.75" hidden="false" customHeight="true" outlineLevel="0" collapsed="false">
      <c r="A70" s="59"/>
      <c r="B70" s="60" t="str">
        <f aca="false">IF(AND($D70&lt;&gt;"",$F70=""),"E"&amp;ROW(),$B69)</f>
        <v>E65</v>
      </c>
      <c r="C70" s="61" t="n">
        <f aca="false">IF(AND($D70&lt;&gt;"",$D70&lt;&gt;"○"),MAX($C$3:$C69)+1,$C69)</f>
        <v>4</v>
      </c>
      <c r="D70" s="62"/>
      <c r="E70" s="63" t="n">
        <f aca="true">IF(AND($F70&lt;&gt;"",$D69&lt;&gt;""),1,IF($F70&lt;&gt;"",MAX(INDIRECT($B70):$E69)+1,""))</f>
        <v>2</v>
      </c>
      <c r="F70" s="64" t="s">
        <v>79</v>
      </c>
      <c r="G70" s="64" t="str">
        <f aca="false">IF($H70="","",IF($G69="",1,$G69+1))</f>
        <v/>
      </c>
      <c r="H70" s="64"/>
      <c r="I70" s="64"/>
      <c r="J70" s="64"/>
      <c r="K70" s="64"/>
      <c r="L70" s="65"/>
      <c r="M70" s="65"/>
      <c r="N70" s="65"/>
      <c r="O70" s="65"/>
      <c r="P70" s="64"/>
      <c r="Q70" s="64"/>
      <c r="R70" s="66"/>
      <c r="S70" s="67"/>
      <c r="T70" s="67"/>
      <c r="U70" s="68"/>
      <c r="V70" s="69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1"/>
      <c r="FN70" s="59"/>
      <c r="FO70" s="59"/>
      <c r="FP70" s="59"/>
      <c r="FQ70" s="59"/>
      <c r="FR70" s="59"/>
      <c r="FS70" s="59"/>
      <c r="FT70" s="59"/>
      <c r="FU70" s="59"/>
      <c r="FV70" s="59"/>
      <c r="FW70" s="59"/>
      <c r="FX70" s="59"/>
      <c r="FY70" s="59"/>
      <c r="FZ70" s="59"/>
      <c r="GA70" s="59"/>
      <c r="GB70" s="59"/>
      <c r="GC70" s="59"/>
      <c r="GD70" s="59"/>
      <c r="GE70" s="59"/>
      <c r="GF70" s="59"/>
      <c r="GG70" s="59"/>
      <c r="GH70" s="59"/>
      <c r="GI70" s="59"/>
      <c r="GJ70" s="59"/>
      <c r="GK70" s="59"/>
      <c r="GL70" s="59"/>
      <c r="GM70" s="59"/>
      <c r="GN70" s="59"/>
      <c r="GO70" s="59"/>
      <c r="GP70" s="59"/>
      <c r="GQ70" s="59"/>
      <c r="GR70" s="59"/>
      <c r="GS70" s="59"/>
      <c r="GT70" s="59"/>
      <c r="GU70" s="59"/>
      <c r="GV70" s="59"/>
      <c r="GW70" s="59"/>
      <c r="GX70" s="59"/>
      <c r="GY70" s="59"/>
      <c r="GZ70" s="59"/>
      <c r="HA70" s="59"/>
      <c r="HB70" s="59"/>
      <c r="HC70" s="59"/>
      <c r="HD70" s="59"/>
      <c r="HE70" s="59"/>
      <c r="HF70" s="59"/>
      <c r="HG70" s="59"/>
      <c r="HH70" s="59"/>
      <c r="HI70" s="59"/>
      <c r="HJ70" s="59"/>
      <c r="HK70" s="59"/>
      <c r="HL70" s="59"/>
      <c r="HM70" s="59"/>
      <c r="HN70" s="59"/>
      <c r="HO70" s="59"/>
      <c r="HP70" s="59"/>
      <c r="HQ70" s="59"/>
      <c r="HR70" s="59"/>
      <c r="HS70" s="59"/>
      <c r="HT70" s="59"/>
      <c r="HU70" s="59"/>
      <c r="HV70" s="59"/>
      <c r="HW70" s="59"/>
      <c r="HX70" s="59"/>
      <c r="HY70" s="59"/>
      <c r="HZ70" s="59"/>
      <c r="IA70" s="59"/>
      <c r="IB70" s="59"/>
      <c r="IC70" s="59"/>
      <c r="ID70" s="59"/>
      <c r="IE70" s="59"/>
      <c r="IF70" s="59"/>
      <c r="IG70" s="59"/>
      <c r="IH70" s="59"/>
      <c r="II70" s="59"/>
      <c r="IJ70" s="59"/>
      <c r="IK70" s="59"/>
      <c r="IL70" s="59"/>
      <c r="IM70" s="59"/>
      <c r="IN70" s="59"/>
      <c r="IO70" s="59"/>
      <c r="IP70" s="59"/>
      <c r="IQ70" s="59"/>
      <c r="IR70" s="59"/>
      <c r="IS70" s="59"/>
      <c r="IT70" s="59"/>
      <c r="IU70" s="59"/>
      <c r="IV70" s="59"/>
      <c r="IW70" s="59"/>
      <c r="IX70" s="59"/>
      <c r="IY70" s="59"/>
      <c r="IZ70" s="59"/>
      <c r="JA70" s="59"/>
      <c r="JB70" s="59"/>
      <c r="JC70" s="59"/>
      <c r="JD70" s="59"/>
      <c r="JE70" s="59"/>
      <c r="JF70" s="59"/>
      <c r="JG70" s="59"/>
      <c r="JH70" s="59"/>
      <c r="JI70" s="59"/>
      <c r="JJ70" s="59"/>
      <c r="JK70" s="59"/>
      <c r="JL70" s="59"/>
      <c r="JM70" s="59"/>
      <c r="JN70" s="59"/>
      <c r="JO70" s="59"/>
      <c r="JP70" s="59"/>
      <c r="JQ70" s="59"/>
      <c r="JR70" s="59"/>
      <c r="JS70" s="59"/>
      <c r="JT70" s="59"/>
      <c r="JU70" s="59"/>
      <c r="JV70" s="59"/>
      <c r="JW70" s="59"/>
      <c r="JX70" s="59"/>
      <c r="JY70" s="59"/>
      <c r="JZ70" s="59"/>
      <c r="KA70" s="59"/>
      <c r="KB70" s="59"/>
      <c r="KC70" s="59"/>
      <c r="KD70" s="59"/>
      <c r="KE70" s="59"/>
      <c r="KF70" s="59"/>
      <c r="KG70" s="59"/>
      <c r="KH70" s="59"/>
      <c r="KI70" s="59"/>
      <c r="KJ70" s="59"/>
      <c r="KK70" s="59"/>
      <c r="KL70" s="59"/>
      <c r="KM70" s="59"/>
      <c r="KN70" s="59"/>
      <c r="KO70" s="59"/>
      <c r="KP70" s="59"/>
      <c r="KQ70" s="59"/>
      <c r="KR70" s="59"/>
      <c r="KS70" s="59"/>
      <c r="KT70" s="59"/>
      <c r="KU70" s="59"/>
      <c r="KV70" s="59"/>
      <c r="KW70" s="59"/>
      <c r="KX70" s="59"/>
      <c r="KY70" s="59"/>
      <c r="KZ70" s="59"/>
      <c r="LA70" s="59"/>
      <c r="LB70" s="59"/>
      <c r="LC70" s="59"/>
      <c r="LD70" s="59"/>
      <c r="LE70" s="59"/>
      <c r="LF70" s="59"/>
      <c r="LG70" s="59"/>
      <c r="LH70" s="59"/>
      <c r="LI70" s="59"/>
      <c r="LJ70" s="59"/>
      <c r="LK70" s="59"/>
      <c r="LL70" s="59"/>
      <c r="LM70" s="59"/>
      <c r="LN70" s="59"/>
      <c r="LO70" s="59"/>
      <c r="LP70" s="59"/>
      <c r="LQ70" s="59"/>
      <c r="LR70" s="59"/>
      <c r="LS70" s="59"/>
      <c r="LT70" s="59"/>
      <c r="LU70" s="59"/>
      <c r="LV70" s="59"/>
      <c r="LW70" s="59"/>
      <c r="LX70" s="59"/>
      <c r="LY70" s="59"/>
      <c r="LZ70" s="59"/>
      <c r="MA70" s="59"/>
      <c r="MB70" s="59"/>
      <c r="MC70" s="59"/>
      <c r="MD70" s="59"/>
      <c r="ME70" s="59"/>
      <c r="MF70" s="59"/>
      <c r="MG70" s="59"/>
      <c r="MH70" s="59"/>
      <c r="MI70" s="59"/>
      <c r="MJ70" s="59"/>
      <c r="MK70" s="59"/>
      <c r="ML70" s="59"/>
      <c r="MM70" s="59"/>
      <c r="MN70" s="59"/>
      <c r="MO70" s="59"/>
      <c r="MP70" s="59"/>
      <c r="MQ70" s="59"/>
      <c r="MR70" s="59"/>
      <c r="MS70" s="59"/>
      <c r="MT70" s="59"/>
      <c r="MU70" s="59"/>
      <c r="MV70" s="59"/>
      <c r="MW70" s="59"/>
      <c r="MX70" s="59"/>
      <c r="MY70" s="59"/>
      <c r="MZ70" s="59"/>
      <c r="NA70" s="59"/>
      <c r="NB70" s="59"/>
      <c r="NC70" s="59"/>
      <c r="ND70" s="59"/>
      <c r="NE70" s="59"/>
      <c r="NF70" s="59"/>
      <c r="NG70" s="59"/>
      <c r="NH70" s="59"/>
      <c r="NI70" s="59"/>
      <c r="NJ70" s="59"/>
      <c r="NK70" s="59"/>
      <c r="NL70" s="59"/>
      <c r="NM70" s="59"/>
      <c r="NN70" s="59"/>
      <c r="NO70" s="59"/>
      <c r="NP70" s="59"/>
      <c r="NQ70" s="59"/>
      <c r="NR70" s="59"/>
      <c r="NS70" s="59"/>
      <c r="NT70" s="59"/>
      <c r="NU70" s="59"/>
      <c r="NV70" s="59"/>
      <c r="NW70" s="59"/>
      <c r="NX70" s="59"/>
      <c r="NY70" s="59"/>
      <c r="NZ70" s="59"/>
      <c r="OA70" s="59"/>
      <c r="OB70" s="59"/>
      <c r="OC70" s="59"/>
      <c r="OD70" s="59"/>
      <c r="OE70" s="59"/>
      <c r="OF70" s="59"/>
      <c r="OG70" s="59"/>
      <c r="OH70" s="59"/>
      <c r="OI70" s="59"/>
      <c r="OJ70" s="59"/>
      <c r="OK70" s="59"/>
      <c r="OL70" s="59"/>
      <c r="OM70" s="59"/>
      <c r="ON70" s="59"/>
      <c r="OO70" s="59"/>
      <c r="OP70" s="59"/>
      <c r="OQ70" s="59"/>
      <c r="OR70" s="59"/>
      <c r="OS70" s="59"/>
      <c r="OT70" s="59"/>
      <c r="OU70" s="59"/>
      <c r="OV70" s="59"/>
      <c r="OW70" s="59"/>
      <c r="OX70" s="59"/>
      <c r="OY70" s="59"/>
      <c r="OZ70" s="59"/>
      <c r="PA70" s="59"/>
      <c r="PB70" s="59"/>
      <c r="PC70" s="59"/>
      <c r="PD70" s="59"/>
      <c r="PE70" s="59"/>
      <c r="PF70" s="59"/>
      <c r="PG70" s="59"/>
      <c r="PH70" s="59"/>
      <c r="PI70" s="59"/>
      <c r="PJ70" s="59"/>
      <c r="PK70" s="59"/>
      <c r="PL70" s="59"/>
      <c r="PM70" s="59"/>
      <c r="PN70" s="59"/>
      <c r="PO70" s="59"/>
      <c r="PP70" s="59"/>
      <c r="PQ70" s="59"/>
      <c r="PR70" s="59"/>
      <c r="PS70" s="59"/>
      <c r="PT70" s="59"/>
      <c r="PU70" s="59"/>
      <c r="PV70" s="59"/>
      <c r="PW70" s="59"/>
      <c r="PX70" s="59"/>
      <c r="PY70" s="59"/>
      <c r="PZ70" s="59"/>
      <c r="QA70" s="59"/>
      <c r="QB70" s="59"/>
      <c r="QC70" s="59"/>
      <c r="QD70" s="59"/>
      <c r="QE70" s="59"/>
      <c r="QF70" s="59"/>
      <c r="QG70" s="59"/>
      <c r="QH70" s="59"/>
      <c r="QI70" s="59"/>
      <c r="QJ70" s="59"/>
      <c r="QK70" s="59"/>
      <c r="QL70" s="59"/>
      <c r="QM70" s="59"/>
      <c r="QN70" s="59"/>
      <c r="QO70" s="59"/>
      <c r="QP70" s="59"/>
      <c r="QQ70" s="59"/>
      <c r="QR70" s="59"/>
      <c r="QS70" s="59"/>
      <c r="QT70" s="59"/>
      <c r="QU70" s="59"/>
      <c r="QV70" s="59"/>
      <c r="QW70" s="59"/>
      <c r="QX70" s="59"/>
      <c r="QY70" s="59"/>
      <c r="QZ70" s="59"/>
      <c r="RA70" s="59"/>
      <c r="RB70" s="59"/>
      <c r="RC70" s="59"/>
      <c r="RD70" s="59"/>
      <c r="RE70" s="59"/>
      <c r="RF70" s="59"/>
      <c r="RG70" s="59"/>
      <c r="RH70" s="59"/>
      <c r="RI70" s="59"/>
      <c r="RJ70" s="59"/>
      <c r="RK70" s="59"/>
      <c r="RL70" s="59"/>
      <c r="RM70" s="59"/>
      <c r="RN70" s="59"/>
      <c r="RO70" s="59"/>
      <c r="RP70" s="59"/>
      <c r="RQ70" s="59"/>
      <c r="RR70" s="59"/>
      <c r="RS70" s="59"/>
      <c r="RT70" s="59"/>
      <c r="RU70" s="59"/>
      <c r="RV70" s="59"/>
      <c r="RW70" s="59"/>
      <c r="RX70" s="59"/>
      <c r="RY70" s="59"/>
      <c r="RZ70" s="59"/>
      <c r="SA70" s="59"/>
      <c r="SB70" s="59"/>
      <c r="SC70" s="59"/>
      <c r="SD70" s="59"/>
      <c r="SE70" s="59"/>
      <c r="SF70" s="59"/>
      <c r="SG70" s="59"/>
      <c r="SH70" s="59"/>
      <c r="SI70" s="59"/>
      <c r="SJ70" s="59"/>
      <c r="SK70" s="59"/>
      <c r="SL70" s="59"/>
      <c r="SM70" s="59"/>
      <c r="SN70" s="59"/>
      <c r="SO70" s="59"/>
      <c r="SP70" s="59"/>
      <c r="SQ70" s="59"/>
      <c r="SR70" s="59"/>
      <c r="SS70" s="59"/>
      <c r="ST70" s="59"/>
      <c r="SU70" s="59"/>
      <c r="SV70" s="59"/>
      <c r="SW70" s="59"/>
      <c r="SX70" s="59"/>
      <c r="SY70" s="59"/>
      <c r="SZ70" s="59"/>
      <c r="TA70" s="59"/>
      <c r="TB70" s="59"/>
      <c r="TC70" s="59"/>
      <c r="TD70" s="59"/>
      <c r="TE70" s="59"/>
      <c r="TF70" s="59"/>
      <c r="TG70" s="59"/>
      <c r="TH70" s="59"/>
      <c r="TI70" s="59"/>
      <c r="TJ70" s="59"/>
      <c r="TK70" s="59"/>
      <c r="TL70" s="59"/>
      <c r="TM70" s="59"/>
      <c r="TN70" s="59"/>
      <c r="TO70" s="59"/>
      <c r="TP70" s="59"/>
      <c r="TQ70" s="59"/>
      <c r="TR70" s="59"/>
      <c r="TS70" s="59"/>
      <c r="TT70" s="59"/>
      <c r="TU70" s="59"/>
      <c r="TV70" s="59"/>
      <c r="TW70" s="59"/>
      <c r="TX70" s="59"/>
      <c r="TY70" s="59"/>
      <c r="TZ70" s="59"/>
      <c r="UA70" s="59"/>
      <c r="UB70" s="59"/>
      <c r="UC70" s="59"/>
      <c r="UD70" s="59"/>
      <c r="UE70" s="59"/>
      <c r="UF70" s="59"/>
      <c r="UG70" s="59"/>
      <c r="UH70" s="59"/>
      <c r="UI70" s="59"/>
      <c r="UJ70" s="59"/>
      <c r="UK70" s="59"/>
      <c r="UL70" s="59"/>
      <c r="UM70" s="59"/>
      <c r="UN70" s="59"/>
      <c r="UO70" s="59"/>
      <c r="UP70" s="59"/>
      <c r="UQ70" s="59"/>
      <c r="UR70" s="59"/>
      <c r="US70" s="59"/>
      <c r="UT70" s="59"/>
      <c r="UU70" s="59"/>
      <c r="UV70" s="59"/>
      <c r="UW70" s="59"/>
      <c r="UX70" s="59"/>
      <c r="UY70" s="59"/>
      <c r="UZ70" s="59"/>
      <c r="VA70" s="59"/>
      <c r="VB70" s="59"/>
      <c r="VC70" s="59"/>
      <c r="VD70" s="59"/>
      <c r="VE70" s="59"/>
      <c r="VF70" s="59"/>
      <c r="VG70" s="59"/>
      <c r="VH70" s="59"/>
      <c r="VI70" s="59"/>
      <c r="VJ70" s="59"/>
      <c r="VK70" s="59"/>
      <c r="VL70" s="59"/>
      <c r="VM70" s="59"/>
      <c r="VN70" s="59"/>
      <c r="VO70" s="59"/>
      <c r="VP70" s="59"/>
      <c r="VQ70" s="59"/>
      <c r="VR70" s="59"/>
      <c r="VS70" s="59"/>
      <c r="VT70" s="59"/>
      <c r="VU70" s="59"/>
      <c r="VV70" s="59"/>
      <c r="VW70" s="59"/>
      <c r="VX70" s="59"/>
      <c r="VY70" s="59"/>
      <c r="VZ70" s="59"/>
      <c r="WA70" s="59"/>
      <c r="WB70" s="59"/>
      <c r="WC70" s="59"/>
      <c r="WD70" s="59"/>
      <c r="WE70" s="59"/>
      <c r="WF70" s="59"/>
      <c r="WG70" s="59"/>
      <c r="WH70" s="59"/>
      <c r="WI70" s="59"/>
      <c r="WJ70" s="59"/>
      <c r="WK70" s="59"/>
      <c r="WL70" s="59"/>
      <c r="WM70" s="59"/>
      <c r="WN70" s="59"/>
      <c r="WO70" s="59"/>
      <c r="WP70" s="59"/>
      <c r="WQ70" s="59"/>
      <c r="WR70" s="59"/>
      <c r="WS70" s="59"/>
      <c r="WT70" s="59"/>
      <c r="WU70" s="59"/>
      <c r="WV70" s="59"/>
      <c r="WW70" s="59"/>
      <c r="WX70" s="59"/>
      <c r="WY70" s="59"/>
      <c r="WZ70" s="59"/>
      <c r="XA70" s="59"/>
      <c r="XB70" s="59"/>
      <c r="XC70" s="59"/>
      <c r="XD70" s="59"/>
      <c r="XE70" s="59"/>
      <c r="XF70" s="59"/>
      <c r="XG70" s="59"/>
      <c r="XH70" s="59"/>
      <c r="XI70" s="59"/>
      <c r="XJ70" s="59"/>
      <c r="XK70" s="59"/>
      <c r="XL70" s="59"/>
      <c r="XM70" s="59"/>
      <c r="XN70" s="59"/>
      <c r="XO70" s="59"/>
      <c r="XP70" s="59"/>
      <c r="XQ70" s="59"/>
      <c r="XR70" s="59"/>
      <c r="XS70" s="59"/>
      <c r="XT70" s="59"/>
      <c r="XU70" s="59"/>
      <c r="XV70" s="59"/>
      <c r="XW70" s="59"/>
      <c r="XX70" s="59"/>
      <c r="XY70" s="59"/>
      <c r="XZ70" s="59"/>
      <c r="YA70" s="59"/>
      <c r="YB70" s="59"/>
      <c r="YC70" s="59"/>
      <c r="YD70" s="59"/>
      <c r="YE70" s="59"/>
      <c r="YF70" s="59"/>
      <c r="YG70" s="59"/>
      <c r="YH70" s="59"/>
      <c r="YI70" s="59"/>
      <c r="YJ70" s="59"/>
      <c r="YK70" s="59"/>
      <c r="YL70" s="59"/>
      <c r="YM70" s="59"/>
      <c r="YN70" s="59"/>
      <c r="YO70" s="59"/>
      <c r="YP70" s="59"/>
      <c r="YQ70" s="59"/>
      <c r="YR70" s="59"/>
      <c r="YS70" s="59"/>
      <c r="YT70" s="59"/>
      <c r="YU70" s="59"/>
      <c r="YV70" s="59"/>
      <c r="YW70" s="59"/>
      <c r="YX70" s="59"/>
      <c r="YY70" s="59"/>
      <c r="YZ70" s="59"/>
      <c r="ZA70" s="59"/>
      <c r="ZB70" s="59"/>
      <c r="ZC70" s="59"/>
      <c r="ZD70" s="59"/>
      <c r="ZE70" s="59"/>
      <c r="ZF70" s="59"/>
      <c r="ZG70" s="59"/>
      <c r="ZH70" s="59"/>
      <c r="ZI70" s="59"/>
      <c r="ZJ70" s="59"/>
      <c r="ZK70" s="59"/>
      <c r="ZL70" s="59"/>
      <c r="ZM70" s="59"/>
      <c r="ZN70" s="59"/>
      <c r="ZO70" s="59"/>
      <c r="ZP70" s="59"/>
      <c r="ZQ70" s="59"/>
      <c r="ZR70" s="59"/>
      <c r="ZS70" s="59"/>
      <c r="ZT70" s="59"/>
      <c r="ZU70" s="59"/>
      <c r="ZV70" s="59"/>
      <c r="ZW70" s="59"/>
      <c r="ZX70" s="59"/>
      <c r="ZY70" s="59"/>
      <c r="ZZ70" s="59"/>
      <c r="AAA70" s="59"/>
      <c r="AAB70" s="59"/>
      <c r="AAC70" s="59"/>
      <c r="AAD70" s="59"/>
      <c r="AAE70" s="59"/>
      <c r="AAF70" s="59"/>
      <c r="AAG70" s="59"/>
      <c r="AAH70" s="59"/>
      <c r="AAI70" s="59"/>
      <c r="AAJ70" s="59"/>
      <c r="AAK70" s="59"/>
      <c r="AAL70" s="59"/>
      <c r="AAM70" s="59"/>
      <c r="AAN70" s="59"/>
      <c r="AAO70" s="59"/>
      <c r="AAP70" s="59"/>
      <c r="AAQ70" s="59"/>
      <c r="AAR70" s="59"/>
      <c r="AAS70" s="59"/>
      <c r="AAT70" s="59"/>
      <c r="AAU70" s="59"/>
      <c r="AAV70" s="59"/>
      <c r="AAW70" s="59"/>
      <c r="AAX70" s="59"/>
      <c r="AAY70" s="59"/>
      <c r="AAZ70" s="59"/>
      <c r="ABA70" s="59"/>
      <c r="ABB70" s="59"/>
      <c r="ABC70" s="59"/>
      <c r="ABD70" s="59"/>
      <c r="ABE70" s="59"/>
      <c r="ABF70" s="59"/>
      <c r="ABG70" s="59"/>
      <c r="ABH70" s="59"/>
      <c r="ABI70" s="59"/>
      <c r="ABJ70" s="59"/>
      <c r="ABK70" s="59"/>
      <c r="ABL70" s="59"/>
      <c r="ABM70" s="59"/>
      <c r="ABN70" s="59"/>
      <c r="ABO70" s="59"/>
      <c r="ABP70" s="59"/>
      <c r="ABQ70" s="59"/>
      <c r="ABR70" s="59"/>
      <c r="ABS70" s="59"/>
      <c r="ABT70" s="59"/>
      <c r="ABU70" s="59"/>
      <c r="ABV70" s="59"/>
      <c r="ABW70" s="59"/>
      <c r="ABX70" s="59"/>
      <c r="ABY70" s="59"/>
      <c r="ABZ70" s="59"/>
      <c r="ACA70" s="59"/>
      <c r="ACB70" s="59"/>
      <c r="ACC70" s="59"/>
      <c r="ACD70" s="59"/>
      <c r="ACE70" s="59"/>
      <c r="ACF70" s="59"/>
      <c r="ACG70" s="59"/>
      <c r="ACH70" s="59"/>
      <c r="ACI70" s="59"/>
      <c r="ACJ70" s="59"/>
      <c r="ACK70" s="59"/>
      <c r="ACL70" s="59"/>
      <c r="ACM70" s="59"/>
      <c r="ACN70" s="59"/>
      <c r="ACO70" s="59"/>
      <c r="ACP70" s="59"/>
      <c r="ACQ70" s="59"/>
      <c r="ACR70" s="59"/>
      <c r="ACS70" s="59"/>
      <c r="ACT70" s="59"/>
      <c r="ACU70" s="59"/>
      <c r="ACV70" s="59"/>
      <c r="ACW70" s="59"/>
      <c r="ACX70" s="59"/>
      <c r="ACY70" s="59"/>
      <c r="ACZ70" s="59"/>
      <c r="ADA70" s="59"/>
      <c r="ADB70" s="59"/>
      <c r="ADC70" s="59"/>
      <c r="ADD70" s="59"/>
      <c r="ADE70" s="59"/>
      <c r="ADF70" s="59"/>
      <c r="ADG70" s="59"/>
      <c r="ADH70" s="59"/>
      <c r="ADI70" s="59"/>
      <c r="ADJ70" s="59"/>
      <c r="ADK70" s="59"/>
      <c r="ADL70" s="59"/>
      <c r="ADM70" s="59"/>
      <c r="ADN70" s="59"/>
      <c r="ADO70" s="59"/>
      <c r="ADP70" s="59"/>
      <c r="ADQ70" s="59"/>
      <c r="ADR70" s="59"/>
      <c r="ADS70" s="59"/>
      <c r="ADT70" s="59"/>
      <c r="ADU70" s="59"/>
      <c r="ADV70" s="59"/>
      <c r="ADW70" s="59"/>
      <c r="ADX70" s="59"/>
      <c r="ADY70" s="59"/>
      <c r="ADZ70" s="59"/>
      <c r="AEA70" s="59"/>
      <c r="AEB70" s="59"/>
      <c r="AEC70" s="59"/>
      <c r="AED70" s="59"/>
      <c r="AEE70" s="59"/>
      <c r="AEF70" s="59"/>
      <c r="AEG70" s="59"/>
      <c r="AEH70" s="59"/>
      <c r="AEI70" s="59"/>
      <c r="AEJ70" s="59"/>
      <c r="AEK70" s="59"/>
      <c r="AEL70" s="59"/>
      <c r="AEM70" s="59"/>
      <c r="AEN70" s="59"/>
      <c r="AEO70" s="59"/>
      <c r="AEP70" s="59"/>
      <c r="AEQ70" s="59"/>
      <c r="AER70" s="59"/>
      <c r="AES70" s="59"/>
      <c r="AET70" s="59"/>
      <c r="AEU70" s="59"/>
      <c r="AEV70" s="59"/>
      <c r="AEW70" s="59"/>
      <c r="AEX70" s="59"/>
      <c r="AEY70" s="59"/>
      <c r="AEZ70" s="59"/>
      <c r="AFA70" s="59"/>
      <c r="AFB70" s="59"/>
      <c r="AFC70" s="59"/>
      <c r="AFD70" s="59"/>
      <c r="AFE70" s="59"/>
      <c r="AFF70" s="59"/>
      <c r="AFG70" s="59"/>
      <c r="AFH70" s="59"/>
      <c r="AFI70" s="59"/>
      <c r="AFJ70" s="59"/>
      <c r="AFK70" s="59"/>
      <c r="AFL70" s="59"/>
      <c r="AFM70" s="59"/>
      <c r="AFN70" s="59"/>
      <c r="AFO70" s="59"/>
      <c r="AFP70" s="59"/>
      <c r="AFQ70" s="59"/>
      <c r="AFR70" s="59"/>
      <c r="AFS70" s="59"/>
      <c r="AFT70" s="59"/>
      <c r="AFU70" s="59"/>
      <c r="AFV70" s="59"/>
      <c r="AFW70" s="59"/>
      <c r="AFX70" s="59"/>
      <c r="AFY70" s="59"/>
      <c r="AFZ70" s="59"/>
      <c r="AGA70" s="59"/>
      <c r="AGB70" s="59"/>
      <c r="AGC70" s="59"/>
      <c r="AGD70" s="59"/>
      <c r="AGE70" s="59"/>
      <c r="AGF70" s="59"/>
      <c r="AGG70" s="59"/>
      <c r="AGH70" s="59"/>
      <c r="AGI70" s="59"/>
      <c r="AGJ70" s="59"/>
      <c r="AGK70" s="59"/>
      <c r="AGL70" s="59"/>
      <c r="AGM70" s="59"/>
      <c r="AGN70" s="59"/>
      <c r="AGO70" s="59"/>
      <c r="AGP70" s="59"/>
      <c r="AGQ70" s="59"/>
      <c r="AGR70" s="59"/>
      <c r="AGS70" s="59"/>
      <c r="AGT70" s="59"/>
      <c r="AGU70" s="59"/>
      <c r="AGV70" s="59"/>
      <c r="AGW70" s="59"/>
      <c r="AGX70" s="59"/>
      <c r="AGY70" s="59"/>
      <c r="AGZ70" s="59"/>
      <c r="AHA70" s="59"/>
      <c r="AHB70" s="59"/>
      <c r="AHC70" s="59"/>
      <c r="AHD70" s="59"/>
      <c r="AHE70" s="59"/>
      <c r="AHF70" s="59"/>
      <c r="AHG70" s="59"/>
      <c r="AHH70" s="59"/>
      <c r="AHI70" s="59"/>
      <c r="AHJ70" s="59"/>
      <c r="AHK70" s="59"/>
      <c r="AHL70" s="59"/>
      <c r="AHM70" s="59"/>
      <c r="AHN70" s="59"/>
      <c r="AHO70" s="59"/>
      <c r="AHP70" s="59"/>
      <c r="AHQ70" s="59"/>
      <c r="AHR70" s="59"/>
      <c r="AHS70" s="59"/>
      <c r="AHT70" s="59"/>
      <c r="AHU70" s="59"/>
      <c r="AHV70" s="59"/>
      <c r="AHW70" s="59"/>
      <c r="AHX70" s="59"/>
      <c r="AHY70" s="59"/>
      <c r="AHZ70" s="59"/>
      <c r="AIA70" s="59"/>
      <c r="AIB70" s="59"/>
      <c r="AIC70" s="59"/>
      <c r="AID70" s="59"/>
      <c r="AIE70" s="59"/>
      <c r="AIF70" s="59"/>
      <c r="AIG70" s="59"/>
      <c r="AIH70" s="59"/>
      <c r="AII70" s="59"/>
      <c r="AIJ70" s="59"/>
      <c r="AIK70" s="59"/>
      <c r="AIL70" s="59"/>
      <c r="AIM70" s="59"/>
      <c r="AIN70" s="59"/>
      <c r="AIO70" s="59"/>
      <c r="AIP70" s="59"/>
      <c r="AIQ70" s="59"/>
      <c r="AIR70" s="59"/>
      <c r="AIS70" s="59"/>
      <c r="AIT70" s="59"/>
      <c r="AIU70" s="59"/>
      <c r="AIV70" s="59"/>
      <c r="AIW70" s="59"/>
      <c r="AIX70" s="59"/>
      <c r="AIY70" s="59"/>
      <c r="AIZ70" s="59"/>
      <c r="AJA70" s="59"/>
      <c r="AJB70" s="59"/>
      <c r="AJC70" s="59"/>
      <c r="AJD70" s="59"/>
      <c r="AJE70" s="59"/>
      <c r="AJF70" s="59"/>
      <c r="AJG70" s="59"/>
      <c r="AJH70" s="59"/>
      <c r="AJI70" s="59"/>
      <c r="AJJ70" s="59"/>
      <c r="AJK70" s="59"/>
      <c r="AJL70" s="59"/>
      <c r="AJM70" s="59"/>
      <c r="AJN70" s="59"/>
      <c r="AJO70" s="59"/>
      <c r="AJP70" s="59"/>
      <c r="AJQ70" s="59"/>
      <c r="AJR70" s="59"/>
      <c r="AJS70" s="59"/>
      <c r="AJT70" s="59"/>
      <c r="AJU70" s="59"/>
      <c r="AJV70" s="59"/>
      <c r="AJW70" s="59"/>
      <c r="AJX70" s="59"/>
      <c r="AJY70" s="59"/>
      <c r="AJZ70" s="59"/>
      <c r="AKA70" s="59"/>
      <c r="AKB70" s="59"/>
      <c r="AKC70" s="59"/>
      <c r="AKD70" s="59"/>
      <c r="AKE70" s="59"/>
      <c r="AKF70" s="59"/>
      <c r="AKG70" s="59"/>
      <c r="AKH70" s="59"/>
      <c r="AKI70" s="59"/>
      <c r="AKJ70" s="59"/>
      <c r="AKK70" s="59"/>
      <c r="AKL70" s="59"/>
      <c r="AKM70" s="59"/>
      <c r="AKN70" s="59"/>
      <c r="AKO70" s="59"/>
      <c r="AKP70" s="59"/>
      <c r="AKQ70" s="59"/>
      <c r="AKR70" s="59"/>
      <c r="AKS70" s="59"/>
      <c r="AKT70" s="59"/>
      <c r="AKU70" s="59"/>
      <c r="AKV70" s="59"/>
      <c r="AKW70" s="59"/>
      <c r="AKX70" s="59"/>
      <c r="AKY70" s="59"/>
      <c r="AKZ70" s="59"/>
      <c r="ALA70" s="59"/>
      <c r="ALB70" s="59"/>
      <c r="ALC70" s="59"/>
      <c r="ALD70" s="59"/>
      <c r="ALE70" s="59"/>
      <c r="ALF70" s="59"/>
      <c r="ALG70" s="59"/>
      <c r="ALH70" s="59"/>
      <c r="ALI70" s="59"/>
      <c r="ALJ70" s="59"/>
      <c r="ALK70" s="59"/>
      <c r="ALL70" s="59"/>
      <c r="ALM70" s="59"/>
      <c r="ALN70" s="59"/>
      <c r="ALO70" s="59"/>
      <c r="ALP70" s="59"/>
      <c r="ALQ70" s="59"/>
      <c r="ALR70" s="59"/>
      <c r="ALS70" s="59"/>
      <c r="ALT70" s="59"/>
      <c r="ALU70" s="59"/>
      <c r="ALV70" s="59"/>
      <c r="ALW70" s="59"/>
      <c r="ALX70" s="59"/>
      <c r="ALY70" s="59"/>
      <c r="ALZ70" s="59"/>
      <c r="AMA70" s="59"/>
      <c r="AMB70" s="59"/>
      <c r="AMC70" s="59"/>
      <c r="AMD70" s="59"/>
      <c r="AME70" s="59"/>
      <c r="AMF70" s="59"/>
      <c r="AMG70" s="59"/>
      <c r="AMH70" s="59"/>
      <c r="AMI70" s="59"/>
      <c r="AMJ70" s="59"/>
    </row>
    <row r="71" customFormat="false" ht="18.75" hidden="false" customHeight="true" outlineLevel="0" collapsed="false">
      <c r="B71" s="27" t="str">
        <f aca="false">IF(AND($D71&lt;&gt;"",$F71=""),"E"&amp;ROW(),$B70)</f>
        <v>E65</v>
      </c>
      <c r="C71" s="19" t="n">
        <f aca="false">IF(AND($D71&lt;&gt;"",$D71&lt;&gt;"○"),MAX($C$3:$C70)+1,$C70)</f>
        <v>4</v>
      </c>
      <c r="D71" s="28"/>
      <c r="E71" s="29" t="str">
        <f aca="true">IF(AND($F71&lt;&gt;"",$D70&lt;&gt;""),1,IF($F71&lt;&gt;"",MAX(INDIRECT($B71):$E70)+1,""))</f>
        <v/>
      </c>
      <c r="F71" s="30"/>
      <c r="G71" s="30" t="n">
        <f aca="false">IF($H71="","",IF($G70="",1,$G70+1))</f>
        <v>1</v>
      </c>
      <c r="H71" s="30" t="s">
        <v>80</v>
      </c>
      <c r="I71" s="30"/>
      <c r="J71" s="30"/>
      <c r="K71" s="30"/>
      <c r="L71" s="31"/>
      <c r="M71" s="31"/>
      <c r="N71" s="31"/>
      <c r="O71" s="31"/>
      <c r="P71" s="30"/>
      <c r="Q71" s="30"/>
      <c r="R71" s="32"/>
      <c r="S71" s="33"/>
      <c r="T71" s="33"/>
      <c r="U71" s="34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6"/>
    </row>
    <row r="72" customFormat="false" ht="18.75" hidden="false" customHeight="true" outlineLevel="0" collapsed="false">
      <c r="B72" s="27" t="str">
        <f aca="false">IF(AND($D72&lt;&gt;"",$F72=""),"E"&amp;ROW(),$B71)</f>
        <v>E65</v>
      </c>
      <c r="C72" s="19" t="n">
        <f aca="false">IF(AND($D72&lt;&gt;"",$D72&lt;&gt;"○"),MAX($C$3:$C71)+1,$C71)</f>
        <v>4</v>
      </c>
      <c r="D72" s="28"/>
      <c r="E72" s="29" t="str">
        <f aca="true">IF(AND($F72&lt;&gt;"",$D71&lt;&gt;""),1,IF($F72&lt;&gt;"",MAX(INDIRECT($B72):$E71)+1,""))</f>
        <v/>
      </c>
      <c r="F72" s="30"/>
      <c r="G72" s="30" t="n">
        <f aca="false">IF($H72="","",IF($G71="",1,$G71+1))</f>
        <v>2</v>
      </c>
      <c r="H72" s="30" t="s">
        <v>81</v>
      </c>
      <c r="I72" s="30"/>
      <c r="J72" s="30"/>
      <c r="K72" s="30"/>
      <c r="L72" s="31"/>
      <c r="M72" s="31"/>
      <c r="N72" s="31"/>
      <c r="O72" s="31"/>
      <c r="P72" s="30"/>
      <c r="Q72" s="30"/>
      <c r="R72" s="32"/>
      <c r="S72" s="33"/>
      <c r="T72" s="33"/>
      <c r="U72" s="3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s="72" customFormat="true" ht="18.75" hidden="false" customHeight="true" outlineLevel="0" collapsed="false">
      <c r="A73" s="59"/>
      <c r="B73" s="60" t="str">
        <f aca="false">IF(AND($D73&lt;&gt;"",$F73=""),"E"&amp;ROW(),$B72)</f>
        <v>E65</v>
      </c>
      <c r="C73" s="61" t="n">
        <f aca="false">IF(AND($D73&lt;&gt;"",$D73&lt;&gt;"○"),MAX($C$3:$C72)+1,$C72)</f>
        <v>4</v>
      </c>
      <c r="D73" s="62"/>
      <c r="E73" s="63" t="n">
        <f aca="true">IF(AND($F73&lt;&gt;"",$D72&lt;&gt;""),1,IF($F73&lt;&gt;"",MAX(INDIRECT($B73):$E72)+1,""))</f>
        <v>3</v>
      </c>
      <c r="F73" s="64" t="s">
        <v>82</v>
      </c>
      <c r="G73" s="64" t="str">
        <f aca="false">IF($H73="","",IF($G72="",1,$G72+1))</f>
        <v/>
      </c>
      <c r="H73" s="64"/>
      <c r="I73" s="64"/>
      <c r="J73" s="64"/>
      <c r="K73" s="64"/>
      <c r="L73" s="65"/>
      <c r="M73" s="65"/>
      <c r="N73" s="65"/>
      <c r="O73" s="65"/>
      <c r="P73" s="64"/>
      <c r="Q73" s="64"/>
      <c r="R73" s="66"/>
      <c r="S73" s="67"/>
      <c r="T73" s="67"/>
      <c r="U73" s="68"/>
      <c r="V73" s="69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1"/>
      <c r="FN73" s="59"/>
      <c r="FO73" s="59"/>
      <c r="FP73" s="59"/>
      <c r="FQ73" s="59"/>
      <c r="FR73" s="59"/>
      <c r="FS73" s="59"/>
      <c r="FT73" s="59"/>
      <c r="FU73" s="59"/>
      <c r="FV73" s="59"/>
      <c r="FW73" s="59"/>
      <c r="FX73" s="59"/>
      <c r="FY73" s="59"/>
      <c r="FZ73" s="59"/>
      <c r="GA73" s="59"/>
      <c r="GB73" s="59"/>
      <c r="GC73" s="59"/>
      <c r="GD73" s="59"/>
      <c r="GE73" s="59"/>
      <c r="GF73" s="59"/>
      <c r="GG73" s="59"/>
      <c r="GH73" s="59"/>
      <c r="GI73" s="59"/>
      <c r="GJ73" s="59"/>
      <c r="GK73" s="59"/>
      <c r="GL73" s="59"/>
      <c r="GM73" s="59"/>
      <c r="GN73" s="59"/>
      <c r="GO73" s="59"/>
      <c r="GP73" s="59"/>
      <c r="GQ73" s="59"/>
      <c r="GR73" s="59"/>
      <c r="GS73" s="59"/>
      <c r="GT73" s="59"/>
      <c r="GU73" s="59"/>
      <c r="GV73" s="59"/>
      <c r="GW73" s="59"/>
      <c r="GX73" s="59"/>
      <c r="GY73" s="59"/>
      <c r="GZ73" s="59"/>
      <c r="HA73" s="59"/>
      <c r="HB73" s="59"/>
      <c r="HC73" s="59"/>
      <c r="HD73" s="59"/>
      <c r="HE73" s="59"/>
      <c r="HF73" s="59"/>
      <c r="HG73" s="59"/>
      <c r="HH73" s="59"/>
      <c r="HI73" s="59"/>
      <c r="HJ73" s="59"/>
      <c r="HK73" s="59"/>
      <c r="HL73" s="59"/>
      <c r="HM73" s="59"/>
      <c r="HN73" s="59"/>
      <c r="HO73" s="59"/>
      <c r="HP73" s="59"/>
      <c r="HQ73" s="59"/>
      <c r="HR73" s="59"/>
      <c r="HS73" s="59"/>
      <c r="HT73" s="59"/>
      <c r="HU73" s="59"/>
      <c r="HV73" s="59"/>
      <c r="HW73" s="59"/>
      <c r="HX73" s="59"/>
      <c r="HY73" s="59"/>
      <c r="HZ73" s="59"/>
      <c r="IA73" s="59"/>
      <c r="IB73" s="59"/>
      <c r="IC73" s="59"/>
      <c r="ID73" s="59"/>
      <c r="IE73" s="59"/>
      <c r="IF73" s="59"/>
      <c r="IG73" s="59"/>
      <c r="IH73" s="59"/>
      <c r="II73" s="59"/>
      <c r="IJ73" s="59"/>
      <c r="IK73" s="59"/>
      <c r="IL73" s="59"/>
      <c r="IM73" s="59"/>
      <c r="IN73" s="59"/>
      <c r="IO73" s="59"/>
      <c r="IP73" s="59"/>
      <c r="IQ73" s="59"/>
      <c r="IR73" s="59"/>
      <c r="IS73" s="59"/>
      <c r="IT73" s="59"/>
      <c r="IU73" s="59"/>
      <c r="IV73" s="59"/>
      <c r="IW73" s="59"/>
      <c r="IX73" s="59"/>
      <c r="IY73" s="59"/>
      <c r="IZ73" s="59"/>
      <c r="JA73" s="59"/>
      <c r="JB73" s="59"/>
      <c r="JC73" s="59"/>
      <c r="JD73" s="59"/>
      <c r="JE73" s="59"/>
      <c r="JF73" s="59"/>
      <c r="JG73" s="59"/>
      <c r="JH73" s="59"/>
      <c r="JI73" s="59"/>
      <c r="JJ73" s="59"/>
      <c r="JK73" s="59"/>
      <c r="JL73" s="59"/>
      <c r="JM73" s="59"/>
      <c r="JN73" s="59"/>
      <c r="JO73" s="59"/>
      <c r="JP73" s="59"/>
      <c r="JQ73" s="59"/>
      <c r="JR73" s="59"/>
      <c r="JS73" s="59"/>
      <c r="JT73" s="59"/>
      <c r="JU73" s="59"/>
      <c r="JV73" s="59"/>
      <c r="JW73" s="59"/>
      <c r="JX73" s="59"/>
      <c r="JY73" s="59"/>
      <c r="JZ73" s="59"/>
      <c r="KA73" s="59"/>
      <c r="KB73" s="59"/>
      <c r="KC73" s="59"/>
      <c r="KD73" s="59"/>
      <c r="KE73" s="59"/>
      <c r="KF73" s="59"/>
      <c r="KG73" s="59"/>
      <c r="KH73" s="59"/>
      <c r="KI73" s="59"/>
      <c r="KJ73" s="59"/>
      <c r="KK73" s="59"/>
      <c r="KL73" s="59"/>
      <c r="KM73" s="59"/>
      <c r="KN73" s="59"/>
      <c r="KO73" s="59"/>
      <c r="KP73" s="59"/>
      <c r="KQ73" s="59"/>
      <c r="KR73" s="59"/>
      <c r="KS73" s="59"/>
      <c r="KT73" s="59"/>
      <c r="KU73" s="59"/>
      <c r="KV73" s="59"/>
      <c r="KW73" s="59"/>
      <c r="KX73" s="59"/>
      <c r="KY73" s="59"/>
      <c r="KZ73" s="59"/>
      <c r="LA73" s="59"/>
      <c r="LB73" s="59"/>
      <c r="LC73" s="59"/>
      <c r="LD73" s="59"/>
      <c r="LE73" s="59"/>
      <c r="LF73" s="59"/>
      <c r="LG73" s="59"/>
      <c r="LH73" s="59"/>
      <c r="LI73" s="59"/>
      <c r="LJ73" s="59"/>
      <c r="LK73" s="59"/>
      <c r="LL73" s="59"/>
      <c r="LM73" s="59"/>
      <c r="LN73" s="59"/>
      <c r="LO73" s="59"/>
      <c r="LP73" s="59"/>
      <c r="LQ73" s="59"/>
      <c r="LR73" s="59"/>
      <c r="LS73" s="59"/>
      <c r="LT73" s="59"/>
      <c r="LU73" s="59"/>
      <c r="LV73" s="59"/>
      <c r="LW73" s="59"/>
      <c r="LX73" s="59"/>
      <c r="LY73" s="59"/>
      <c r="LZ73" s="59"/>
      <c r="MA73" s="59"/>
      <c r="MB73" s="59"/>
      <c r="MC73" s="59"/>
      <c r="MD73" s="59"/>
      <c r="ME73" s="59"/>
      <c r="MF73" s="59"/>
      <c r="MG73" s="59"/>
      <c r="MH73" s="59"/>
      <c r="MI73" s="59"/>
      <c r="MJ73" s="59"/>
      <c r="MK73" s="59"/>
      <c r="ML73" s="59"/>
      <c r="MM73" s="59"/>
      <c r="MN73" s="59"/>
      <c r="MO73" s="59"/>
      <c r="MP73" s="59"/>
      <c r="MQ73" s="59"/>
      <c r="MR73" s="59"/>
      <c r="MS73" s="59"/>
      <c r="MT73" s="59"/>
      <c r="MU73" s="59"/>
      <c r="MV73" s="59"/>
      <c r="MW73" s="59"/>
      <c r="MX73" s="59"/>
      <c r="MY73" s="59"/>
      <c r="MZ73" s="59"/>
      <c r="NA73" s="59"/>
      <c r="NB73" s="59"/>
      <c r="NC73" s="59"/>
      <c r="ND73" s="59"/>
      <c r="NE73" s="59"/>
      <c r="NF73" s="59"/>
      <c r="NG73" s="59"/>
      <c r="NH73" s="59"/>
      <c r="NI73" s="59"/>
      <c r="NJ73" s="59"/>
      <c r="NK73" s="59"/>
      <c r="NL73" s="59"/>
      <c r="NM73" s="59"/>
      <c r="NN73" s="59"/>
      <c r="NO73" s="59"/>
      <c r="NP73" s="59"/>
      <c r="NQ73" s="59"/>
      <c r="NR73" s="59"/>
      <c r="NS73" s="59"/>
      <c r="NT73" s="59"/>
      <c r="NU73" s="59"/>
      <c r="NV73" s="59"/>
      <c r="NW73" s="59"/>
      <c r="NX73" s="59"/>
      <c r="NY73" s="59"/>
      <c r="NZ73" s="59"/>
      <c r="OA73" s="59"/>
      <c r="OB73" s="59"/>
      <c r="OC73" s="59"/>
      <c r="OD73" s="59"/>
      <c r="OE73" s="59"/>
      <c r="OF73" s="59"/>
      <c r="OG73" s="59"/>
      <c r="OH73" s="59"/>
      <c r="OI73" s="59"/>
      <c r="OJ73" s="59"/>
      <c r="OK73" s="59"/>
      <c r="OL73" s="59"/>
      <c r="OM73" s="59"/>
      <c r="ON73" s="59"/>
      <c r="OO73" s="59"/>
      <c r="OP73" s="59"/>
      <c r="OQ73" s="59"/>
      <c r="OR73" s="59"/>
      <c r="OS73" s="59"/>
      <c r="OT73" s="59"/>
      <c r="OU73" s="59"/>
      <c r="OV73" s="59"/>
      <c r="OW73" s="59"/>
      <c r="OX73" s="59"/>
      <c r="OY73" s="59"/>
      <c r="OZ73" s="59"/>
      <c r="PA73" s="59"/>
      <c r="PB73" s="59"/>
      <c r="PC73" s="59"/>
      <c r="PD73" s="59"/>
      <c r="PE73" s="59"/>
      <c r="PF73" s="59"/>
      <c r="PG73" s="59"/>
      <c r="PH73" s="59"/>
      <c r="PI73" s="59"/>
      <c r="PJ73" s="59"/>
      <c r="PK73" s="59"/>
      <c r="PL73" s="59"/>
      <c r="PM73" s="59"/>
      <c r="PN73" s="59"/>
      <c r="PO73" s="59"/>
      <c r="PP73" s="59"/>
      <c r="PQ73" s="59"/>
      <c r="PR73" s="59"/>
      <c r="PS73" s="59"/>
      <c r="PT73" s="59"/>
      <c r="PU73" s="59"/>
      <c r="PV73" s="59"/>
      <c r="PW73" s="59"/>
      <c r="PX73" s="59"/>
      <c r="PY73" s="59"/>
      <c r="PZ73" s="59"/>
      <c r="QA73" s="59"/>
      <c r="QB73" s="59"/>
      <c r="QC73" s="59"/>
      <c r="QD73" s="59"/>
      <c r="QE73" s="59"/>
      <c r="QF73" s="59"/>
      <c r="QG73" s="59"/>
      <c r="QH73" s="59"/>
      <c r="QI73" s="59"/>
      <c r="QJ73" s="59"/>
      <c r="QK73" s="59"/>
      <c r="QL73" s="59"/>
      <c r="QM73" s="59"/>
      <c r="QN73" s="59"/>
      <c r="QO73" s="59"/>
      <c r="QP73" s="59"/>
      <c r="QQ73" s="59"/>
      <c r="QR73" s="59"/>
      <c r="QS73" s="59"/>
      <c r="QT73" s="59"/>
      <c r="QU73" s="59"/>
      <c r="QV73" s="59"/>
      <c r="QW73" s="59"/>
      <c r="QX73" s="59"/>
      <c r="QY73" s="59"/>
      <c r="QZ73" s="59"/>
      <c r="RA73" s="59"/>
      <c r="RB73" s="59"/>
      <c r="RC73" s="59"/>
      <c r="RD73" s="59"/>
      <c r="RE73" s="59"/>
      <c r="RF73" s="59"/>
      <c r="RG73" s="59"/>
      <c r="RH73" s="59"/>
      <c r="RI73" s="59"/>
      <c r="RJ73" s="59"/>
      <c r="RK73" s="59"/>
      <c r="RL73" s="59"/>
      <c r="RM73" s="59"/>
      <c r="RN73" s="59"/>
      <c r="RO73" s="59"/>
      <c r="RP73" s="59"/>
      <c r="RQ73" s="59"/>
      <c r="RR73" s="59"/>
      <c r="RS73" s="59"/>
      <c r="RT73" s="59"/>
      <c r="RU73" s="59"/>
      <c r="RV73" s="59"/>
      <c r="RW73" s="59"/>
      <c r="RX73" s="59"/>
      <c r="RY73" s="59"/>
      <c r="RZ73" s="59"/>
      <c r="SA73" s="59"/>
      <c r="SB73" s="59"/>
      <c r="SC73" s="59"/>
      <c r="SD73" s="59"/>
      <c r="SE73" s="59"/>
      <c r="SF73" s="59"/>
      <c r="SG73" s="59"/>
      <c r="SH73" s="59"/>
      <c r="SI73" s="59"/>
      <c r="SJ73" s="59"/>
      <c r="SK73" s="59"/>
      <c r="SL73" s="59"/>
      <c r="SM73" s="59"/>
      <c r="SN73" s="59"/>
      <c r="SO73" s="59"/>
      <c r="SP73" s="59"/>
      <c r="SQ73" s="59"/>
      <c r="SR73" s="59"/>
      <c r="SS73" s="59"/>
      <c r="ST73" s="59"/>
      <c r="SU73" s="59"/>
      <c r="SV73" s="59"/>
      <c r="SW73" s="59"/>
      <c r="SX73" s="59"/>
      <c r="SY73" s="59"/>
      <c r="SZ73" s="59"/>
      <c r="TA73" s="59"/>
      <c r="TB73" s="59"/>
      <c r="TC73" s="59"/>
      <c r="TD73" s="59"/>
      <c r="TE73" s="59"/>
      <c r="TF73" s="59"/>
      <c r="TG73" s="59"/>
      <c r="TH73" s="59"/>
      <c r="TI73" s="59"/>
      <c r="TJ73" s="59"/>
      <c r="TK73" s="59"/>
      <c r="TL73" s="59"/>
      <c r="TM73" s="59"/>
      <c r="TN73" s="59"/>
      <c r="TO73" s="59"/>
      <c r="TP73" s="59"/>
      <c r="TQ73" s="59"/>
      <c r="TR73" s="59"/>
      <c r="TS73" s="59"/>
      <c r="TT73" s="59"/>
      <c r="TU73" s="59"/>
      <c r="TV73" s="59"/>
      <c r="TW73" s="59"/>
      <c r="TX73" s="59"/>
      <c r="TY73" s="59"/>
      <c r="TZ73" s="59"/>
      <c r="UA73" s="59"/>
      <c r="UB73" s="59"/>
      <c r="UC73" s="59"/>
      <c r="UD73" s="59"/>
      <c r="UE73" s="59"/>
      <c r="UF73" s="59"/>
      <c r="UG73" s="59"/>
      <c r="UH73" s="59"/>
      <c r="UI73" s="59"/>
      <c r="UJ73" s="59"/>
      <c r="UK73" s="59"/>
      <c r="UL73" s="59"/>
      <c r="UM73" s="59"/>
      <c r="UN73" s="59"/>
      <c r="UO73" s="59"/>
      <c r="UP73" s="59"/>
      <c r="UQ73" s="59"/>
      <c r="UR73" s="59"/>
      <c r="US73" s="59"/>
      <c r="UT73" s="59"/>
      <c r="UU73" s="59"/>
      <c r="UV73" s="59"/>
      <c r="UW73" s="59"/>
      <c r="UX73" s="59"/>
      <c r="UY73" s="59"/>
      <c r="UZ73" s="59"/>
      <c r="VA73" s="59"/>
      <c r="VB73" s="59"/>
      <c r="VC73" s="59"/>
      <c r="VD73" s="59"/>
      <c r="VE73" s="59"/>
      <c r="VF73" s="59"/>
      <c r="VG73" s="59"/>
      <c r="VH73" s="59"/>
      <c r="VI73" s="59"/>
      <c r="VJ73" s="59"/>
      <c r="VK73" s="59"/>
      <c r="VL73" s="59"/>
      <c r="VM73" s="59"/>
      <c r="VN73" s="59"/>
      <c r="VO73" s="59"/>
      <c r="VP73" s="59"/>
      <c r="VQ73" s="59"/>
      <c r="VR73" s="59"/>
      <c r="VS73" s="59"/>
      <c r="VT73" s="59"/>
      <c r="VU73" s="59"/>
      <c r="VV73" s="59"/>
      <c r="VW73" s="59"/>
      <c r="VX73" s="59"/>
      <c r="VY73" s="59"/>
      <c r="VZ73" s="59"/>
      <c r="WA73" s="59"/>
      <c r="WB73" s="59"/>
      <c r="WC73" s="59"/>
      <c r="WD73" s="59"/>
      <c r="WE73" s="59"/>
      <c r="WF73" s="59"/>
      <c r="WG73" s="59"/>
      <c r="WH73" s="59"/>
      <c r="WI73" s="59"/>
      <c r="WJ73" s="59"/>
      <c r="WK73" s="59"/>
      <c r="WL73" s="59"/>
      <c r="WM73" s="59"/>
      <c r="WN73" s="59"/>
      <c r="WO73" s="59"/>
      <c r="WP73" s="59"/>
      <c r="WQ73" s="59"/>
      <c r="WR73" s="59"/>
      <c r="WS73" s="59"/>
      <c r="WT73" s="59"/>
      <c r="WU73" s="59"/>
      <c r="WV73" s="59"/>
      <c r="WW73" s="59"/>
      <c r="WX73" s="59"/>
      <c r="WY73" s="59"/>
      <c r="WZ73" s="59"/>
      <c r="XA73" s="59"/>
      <c r="XB73" s="59"/>
      <c r="XC73" s="59"/>
      <c r="XD73" s="59"/>
      <c r="XE73" s="59"/>
      <c r="XF73" s="59"/>
      <c r="XG73" s="59"/>
      <c r="XH73" s="59"/>
      <c r="XI73" s="59"/>
      <c r="XJ73" s="59"/>
      <c r="XK73" s="59"/>
      <c r="XL73" s="59"/>
      <c r="XM73" s="59"/>
      <c r="XN73" s="59"/>
      <c r="XO73" s="59"/>
      <c r="XP73" s="59"/>
      <c r="XQ73" s="59"/>
      <c r="XR73" s="59"/>
      <c r="XS73" s="59"/>
      <c r="XT73" s="59"/>
      <c r="XU73" s="59"/>
      <c r="XV73" s="59"/>
      <c r="XW73" s="59"/>
      <c r="XX73" s="59"/>
      <c r="XY73" s="59"/>
      <c r="XZ73" s="59"/>
      <c r="YA73" s="59"/>
      <c r="YB73" s="59"/>
      <c r="YC73" s="59"/>
      <c r="YD73" s="59"/>
      <c r="YE73" s="59"/>
      <c r="YF73" s="59"/>
      <c r="YG73" s="59"/>
      <c r="YH73" s="59"/>
      <c r="YI73" s="59"/>
      <c r="YJ73" s="59"/>
      <c r="YK73" s="59"/>
      <c r="YL73" s="59"/>
      <c r="YM73" s="59"/>
      <c r="YN73" s="59"/>
      <c r="YO73" s="59"/>
      <c r="YP73" s="59"/>
      <c r="YQ73" s="59"/>
      <c r="YR73" s="59"/>
      <c r="YS73" s="59"/>
      <c r="YT73" s="59"/>
      <c r="YU73" s="59"/>
      <c r="YV73" s="59"/>
      <c r="YW73" s="59"/>
      <c r="YX73" s="59"/>
      <c r="YY73" s="59"/>
      <c r="YZ73" s="59"/>
      <c r="ZA73" s="59"/>
      <c r="ZB73" s="59"/>
      <c r="ZC73" s="59"/>
      <c r="ZD73" s="59"/>
      <c r="ZE73" s="59"/>
      <c r="ZF73" s="59"/>
      <c r="ZG73" s="59"/>
      <c r="ZH73" s="59"/>
      <c r="ZI73" s="59"/>
      <c r="ZJ73" s="59"/>
      <c r="ZK73" s="59"/>
      <c r="ZL73" s="59"/>
      <c r="ZM73" s="59"/>
      <c r="ZN73" s="59"/>
      <c r="ZO73" s="59"/>
      <c r="ZP73" s="59"/>
      <c r="ZQ73" s="59"/>
      <c r="ZR73" s="59"/>
      <c r="ZS73" s="59"/>
      <c r="ZT73" s="59"/>
      <c r="ZU73" s="59"/>
      <c r="ZV73" s="59"/>
      <c r="ZW73" s="59"/>
      <c r="ZX73" s="59"/>
      <c r="ZY73" s="59"/>
      <c r="ZZ73" s="59"/>
      <c r="AAA73" s="59"/>
      <c r="AAB73" s="59"/>
      <c r="AAC73" s="59"/>
      <c r="AAD73" s="59"/>
      <c r="AAE73" s="59"/>
      <c r="AAF73" s="59"/>
      <c r="AAG73" s="59"/>
      <c r="AAH73" s="59"/>
      <c r="AAI73" s="59"/>
      <c r="AAJ73" s="59"/>
      <c r="AAK73" s="59"/>
      <c r="AAL73" s="59"/>
      <c r="AAM73" s="59"/>
      <c r="AAN73" s="59"/>
      <c r="AAO73" s="59"/>
      <c r="AAP73" s="59"/>
      <c r="AAQ73" s="59"/>
      <c r="AAR73" s="59"/>
      <c r="AAS73" s="59"/>
      <c r="AAT73" s="59"/>
      <c r="AAU73" s="59"/>
      <c r="AAV73" s="59"/>
      <c r="AAW73" s="59"/>
      <c r="AAX73" s="59"/>
      <c r="AAY73" s="59"/>
      <c r="AAZ73" s="59"/>
      <c r="ABA73" s="59"/>
      <c r="ABB73" s="59"/>
      <c r="ABC73" s="59"/>
      <c r="ABD73" s="59"/>
      <c r="ABE73" s="59"/>
      <c r="ABF73" s="59"/>
      <c r="ABG73" s="59"/>
      <c r="ABH73" s="59"/>
      <c r="ABI73" s="59"/>
      <c r="ABJ73" s="59"/>
      <c r="ABK73" s="59"/>
      <c r="ABL73" s="59"/>
      <c r="ABM73" s="59"/>
      <c r="ABN73" s="59"/>
      <c r="ABO73" s="59"/>
      <c r="ABP73" s="59"/>
      <c r="ABQ73" s="59"/>
      <c r="ABR73" s="59"/>
      <c r="ABS73" s="59"/>
      <c r="ABT73" s="59"/>
      <c r="ABU73" s="59"/>
      <c r="ABV73" s="59"/>
      <c r="ABW73" s="59"/>
      <c r="ABX73" s="59"/>
      <c r="ABY73" s="59"/>
      <c r="ABZ73" s="59"/>
      <c r="ACA73" s="59"/>
      <c r="ACB73" s="59"/>
      <c r="ACC73" s="59"/>
      <c r="ACD73" s="59"/>
      <c r="ACE73" s="59"/>
      <c r="ACF73" s="59"/>
      <c r="ACG73" s="59"/>
      <c r="ACH73" s="59"/>
      <c r="ACI73" s="59"/>
      <c r="ACJ73" s="59"/>
      <c r="ACK73" s="59"/>
      <c r="ACL73" s="59"/>
      <c r="ACM73" s="59"/>
      <c r="ACN73" s="59"/>
      <c r="ACO73" s="59"/>
      <c r="ACP73" s="59"/>
      <c r="ACQ73" s="59"/>
      <c r="ACR73" s="59"/>
      <c r="ACS73" s="59"/>
      <c r="ACT73" s="59"/>
      <c r="ACU73" s="59"/>
      <c r="ACV73" s="59"/>
      <c r="ACW73" s="59"/>
      <c r="ACX73" s="59"/>
      <c r="ACY73" s="59"/>
      <c r="ACZ73" s="59"/>
      <c r="ADA73" s="59"/>
      <c r="ADB73" s="59"/>
      <c r="ADC73" s="59"/>
      <c r="ADD73" s="59"/>
      <c r="ADE73" s="59"/>
      <c r="ADF73" s="59"/>
      <c r="ADG73" s="59"/>
      <c r="ADH73" s="59"/>
      <c r="ADI73" s="59"/>
      <c r="ADJ73" s="59"/>
      <c r="ADK73" s="59"/>
      <c r="ADL73" s="59"/>
      <c r="ADM73" s="59"/>
      <c r="ADN73" s="59"/>
      <c r="ADO73" s="59"/>
      <c r="ADP73" s="59"/>
      <c r="ADQ73" s="59"/>
      <c r="ADR73" s="59"/>
      <c r="ADS73" s="59"/>
      <c r="ADT73" s="59"/>
      <c r="ADU73" s="59"/>
      <c r="ADV73" s="59"/>
      <c r="ADW73" s="59"/>
      <c r="ADX73" s="59"/>
      <c r="ADY73" s="59"/>
      <c r="ADZ73" s="59"/>
      <c r="AEA73" s="59"/>
      <c r="AEB73" s="59"/>
      <c r="AEC73" s="59"/>
      <c r="AED73" s="59"/>
      <c r="AEE73" s="59"/>
      <c r="AEF73" s="59"/>
      <c r="AEG73" s="59"/>
      <c r="AEH73" s="59"/>
      <c r="AEI73" s="59"/>
      <c r="AEJ73" s="59"/>
      <c r="AEK73" s="59"/>
      <c r="AEL73" s="59"/>
      <c r="AEM73" s="59"/>
      <c r="AEN73" s="59"/>
      <c r="AEO73" s="59"/>
      <c r="AEP73" s="59"/>
      <c r="AEQ73" s="59"/>
      <c r="AER73" s="59"/>
      <c r="AES73" s="59"/>
      <c r="AET73" s="59"/>
      <c r="AEU73" s="59"/>
      <c r="AEV73" s="59"/>
      <c r="AEW73" s="59"/>
      <c r="AEX73" s="59"/>
      <c r="AEY73" s="59"/>
      <c r="AEZ73" s="59"/>
      <c r="AFA73" s="59"/>
      <c r="AFB73" s="59"/>
      <c r="AFC73" s="59"/>
      <c r="AFD73" s="59"/>
      <c r="AFE73" s="59"/>
      <c r="AFF73" s="59"/>
      <c r="AFG73" s="59"/>
      <c r="AFH73" s="59"/>
      <c r="AFI73" s="59"/>
      <c r="AFJ73" s="59"/>
      <c r="AFK73" s="59"/>
      <c r="AFL73" s="59"/>
      <c r="AFM73" s="59"/>
      <c r="AFN73" s="59"/>
      <c r="AFO73" s="59"/>
      <c r="AFP73" s="59"/>
      <c r="AFQ73" s="59"/>
      <c r="AFR73" s="59"/>
      <c r="AFS73" s="59"/>
      <c r="AFT73" s="59"/>
      <c r="AFU73" s="59"/>
      <c r="AFV73" s="59"/>
      <c r="AFW73" s="59"/>
      <c r="AFX73" s="59"/>
      <c r="AFY73" s="59"/>
      <c r="AFZ73" s="59"/>
      <c r="AGA73" s="59"/>
      <c r="AGB73" s="59"/>
      <c r="AGC73" s="59"/>
      <c r="AGD73" s="59"/>
      <c r="AGE73" s="59"/>
      <c r="AGF73" s="59"/>
      <c r="AGG73" s="59"/>
      <c r="AGH73" s="59"/>
      <c r="AGI73" s="59"/>
      <c r="AGJ73" s="59"/>
      <c r="AGK73" s="59"/>
      <c r="AGL73" s="59"/>
      <c r="AGM73" s="59"/>
      <c r="AGN73" s="59"/>
      <c r="AGO73" s="59"/>
      <c r="AGP73" s="59"/>
      <c r="AGQ73" s="59"/>
      <c r="AGR73" s="59"/>
      <c r="AGS73" s="59"/>
      <c r="AGT73" s="59"/>
      <c r="AGU73" s="59"/>
      <c r="AGV73" s="59"/>
      <c r="AGW73" s="59"/>
      <c r="AGX73" s="59"/>
      <c r="AGY73" s="59"/>
      <c r="AGZ73" s="59"/>
      <c r="AHA73" s="59"/>
      <c r="AHB73" s="59"/>
      <c r="AHC73" s="59"/>
      <c r="AHD73" s="59"/>
      <c r="AHE73" s="59"/>
      <c r="AHF73" s="59"/>
      <c r="AHG73" s="59"/>
      <c r="AHH73" s="59"/>
      <c r="AHI73" s="59"/>
      <c r="AHJ73" s="59"/>
      <c r="AHK73" s="59"/>
      <c r="AHL73" s="59"/>
      <c r="AHM73" s="59"/>
      <c r="AHN73" s="59"/>
      <c r="AHO73" s="59"/>
      <c r="AHP73" s="59"/>
      <c r="AHQ73" s="59"/>
      <c r="AHR73" s="59"/>
      <c r="AHS73" s="59"/>
      <c r="AHT73" s="59"/>
      <c r="AHU73" s="59"/>
      <c r="AHV73" s="59"/>
      <c r="AHW73" s="59"/>
      <c r="AHX73" s="59"/>
      <c r="AHY73" s="59"/>
      <c r="AHZ73" s="59"/>
      <c r="AIA73" s="59"/>
      <c r="AIB73" s="59"/>
      <c r="AIC73" s="59"/>
      <c r="AID73" s="59"/>
      <c r="AIE73" s="59"/>
      <c r="AIF73" s="59"/>
      <c r="AIG73" s="59"/>
      <c r="AIH73" s="59"/>
      <c r="AII73" s="59"/>
      <c r="AIJ73" s="59"/>
      <c r="AIK73" s="59"/>
      <c r="AIL73" s="59"/>
      <c r="AIM73" s="59"/>
      <c r="AIN73" s="59"/>
      <c r="AIO73" s="59"/>
      <c r="AIP73" s="59"/>
      <c r="AIQ73" s="59"/>
      <c r="AIR73" s="59"/>
      <c r="AIS73" s="59"/>
      <c r="AIT73" s="59"/>
      <c r="AIU73" s="59"/>
      <c r="AIV73" s="59"/>
      <c r="AIW73" s="59"/>
      <c r="AIX73" s="59"/>
      <c r="AIY73" s="59"/>
      <c r="AIZ73" s="59"/>
      <c r="AJA73" s="59"/>
      <c r="AJB73" s="59"/>
      <c r="AJC73" s="59"/>
      <c r="AJD73" s="59"/>
      <c r="AJE73" s="59"/>
      <c r="AJF73" s="59"/>
      <c r="AJG73" s="59"/>
      <c r="AJH73" s="59"/>
      <c r="AJI73" s="59"/>
      <c r="AJJ73" s="59"/>
      <c r="AJK73" s="59"/>
      <c r="AJL73" s="59"/>
      <c r="AJM73" s="59"/>
      <c r="AJN73" s="59"/>
      <c r="AJO73" s="59"/>
      <c r="AJP73" s="59"/>
      <c r="AJQ73" s="59"/>
      <c r="AJR73" s="59"/>
      <c r="AJS73" s="59"/>
      <c r="AJT73" s="59"/>
      <c r="AJU73" s="59"/>
      <c r="AJV73" s="59"/>
      <c r="AJW73" s="59"/>
      <c r="AJX73" s="59"/>
      <c r="AJY73" s="59"/>
      <c r="AJZ73" s="59"/>
      <c r="AKA73" s="59"/>
      <c r="AKB73" s="59"/>
      <c r="AKC73" s="59"/>
      <c r="AKD73" s="59"/>
      <c r="AKE73" s="59"/>
      <c r="AKF73" s="59"/>
      <c r="AKG73" s="59"/>
      <c r="AKH73" s="59"/>
      <c r="AKI73" s="59"/>
      <c r="AKJ73" s="59"/>
      <c r="AKK73" s="59"/>
      <c r="AKL73" s="59"/>
      <c r="AKM73" s="59"/>
      <c r="AKN73" s="59"/>
      <c r="AKO73" s="59"/>
      <c r="AKP73" s="59"/>
      <c r="AKQ73" s="59"/>
      <c r="AKR73" s="59"/>
      <c r="AKS73" s="59"/>
      <c r="AKT73" s="59"/>
      <c r="AKU73" s="59"/>
      <c r="AKV73" s="59"/>
      <c r="AKW73" s="59"/>
      <c r="AKX73" s="59"/>
      <c r="AKY73" s="59"/>
      <c r="AKZ73" s="59"/>
      <c r="ALA73" s="59"/>
      <c r="ALB73" s="59"/>
      <c r="ALC73" s="59"/>
      <c r="ALD73" s="59"/>
      <c r="ALE73" s="59"/>
      <c r="ALF73" s="59"/>
      <c r="ALG73" s="59"/>
      <c r="ALH73" s="59"/>
      <c r="ALI73" s="59"/>
      <c r="ALJ73" s="59"/>
      <c r="ALK73" s="59"/>
      <c r="ALL73" s="59"/>
      <c r="ALM73" s="59"/>
      <c r="ALN73" s="59"/>
      <c r="ALO73" s="59"/>
      <c r="ALP73" s="59"/>
      <c r="ALQ73" s="59"/>
      <c r="ALR73" s="59"/>
      <c r="ALS73" s="59"/>
      <c r="ALT73" s="59"/>
      <c r="ALU73" s="59"/>
      <c r="ALV73" s="59"/>
      <c r="ALW73" s="59"/>
      <c r="ALX73" s="59"/>
      <c r="ALY73" s="59"/>
      <c r="ALZ73" s="59"/>
      <c r="AMA73" s="59"/>
      <c r="AMB73" s="59"/>
      <c r="AMC73" s="59"/>
      <c r="AMD73" s="59"/>
      <c r="AME73" s="59"/>
      <c r="AMF73" s="59"/>
      <c r="AMG73" s="59"/>
      <c r="AMH73" s="59"/>
      <c r="AMI73" s="59"/>
      <c r="AMJ73" s="59"/>
    </row>
    <row r="74" customFormat="false" ht="18.75" hidden="false" customHeight="true" outlineLevel="0" collapsed="false">
      <c r="B74" s="27" t="str">
        <f aca="false">IF(AND($D74&lt;&gt;"",$F74=""),"E"&amp;ROW(),$B73)</f>
        <v>E65</v>
      </c>
      <c r="C74" s="19" t="n">
        <f aca="false">IF(AND($D74&lt;&gt;"",$D74&lt;&gt;"○"),MAX($C$3:$C73)+1,$C73)</f>
        <v>4</v>
      </c>
      <c r="D74" s="28"/>
      <c r="E74" s="29" t="str">
        <f aca="true">IF(AND($F74&lt;&gt;"",$D73&lt;&gt;""),1,IF($F74&lt;&gt;"",MAX(INDIRECT($B74):$E73)+1,""))</f>
        <v/>
      </c>
      <c r="F74" s="30"/>
      <c r="G74" s="30" t="n">
        <f aca="false">IF($H74="","",IF($G73="",1,$G73+1))</f>
        <v>1</v>
      </c>
      <c r="H74" s="30" t="s">
        <v>127</v>
      </c>
      <c r="I74" s="30"/>
      <c r="J74" s="30"/>
      <c r="K74" s="30"/>
      <c r="L74" s="31"/>
      <c r="M74" s="31"/>
      <c r="N74" s="31"/>
      <c r="O74" s="31"/>
      <c r="P74" s="30"/>
      <c r="Q74" s="30"/>
      <c r="R74" s="32"/>
      <c r="S74" s="33"/>
      <c r="T74" s="33"/>
      <c r="U74" s="34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6"/>
    </row>
    <row r="75" s="72" customFormat="true" ht="18.75" hidden="false" customHeight="true" outlineLevel="0" collapsed="false">
      <c r="A75" s="59"/>
      <c r="B75" s="60" t="e">
        <f aca="false">IF(AND($D75&lt;&gt;"",$F75=""),"E"&amp;ROW(),#REF!)</f>
        <v>#REF!</v>
      </c>
      <c r="C75" s="61" t="n">
        <f aca="false">IF(AND($D75&lt;&gt;"",$D75&lt;&gt;"○"),MAX($C$3:$C74)+1,$C74)</f>
        <v>4</v>
      </c>
      <c r="D75" s="62"/>
      <c r="E75" s="63" t="n">
        <v>4</v>
      </c>
      <c r="F75" s="64" t="s">
        <v>87</v>
      </c>
      <c r="G75" s="64" t="str">
        <f aca="false">IF($H75="","",IF(#REF!="",1,#REF!+1))</f>
        <v/>
      </c>
      <c r="H75" s="64"/>
      <c r="I75" s="64"/>
      <c r="J75" s="64"/>
      <c r="K75" s="64"/>
      <c r="L75" s="65"/>
      <c r="M75" s="65"/>
      <c r="N75" s="65"/>
      <c r="O75" s="65"/>
      <c r="P75" s="64"/>
      <c r="Q75" s="64"/>
      <c r="R75" s="66"/>
      <c r="S75" s="67"/>
      <c r="T75" s="67"/>
      <c r="U75" s="68"/>
      <c r="V75" s="69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1"/>
      <c r="FN75" s="59"/>
      <c r="FO75" s="59"/>
      <c r="FP75" s="59"/>
      <c r="FQ75" s="59"/>
      <c r="FR75" s="59"/>
      <c r="FS75" s="59"/>
      <c r="FT75" s="59"/>
      <c r="FU75" s="59"/>
      <c r="FV75" s="59"/>
      <c r="FW75" s="59"/>
      <c r="FX75" s="59"/>
      <c r="FY75" s="59"/>
      <c r="FZ75" s="59"/>
      <c r="GA75" s="59"/>
      <c r="GB75" s="59"/>
      <c r="GC75" s="59"/>
      <c r="GD75" s="59"/>
      <c r="GE75" s="59"/>
      <c r="GF75" s="59"/>
      <c r="GG75" s="59"/>
      <c r="GH75" s="59"/>
      <c r="GI75" s="59"/>
      <c r="GJ75" s="59"/>
      <c r="GK75" s="59"/>
      <c r="GL75" s="59"/>
      <c r="GM75" s="59"/>
      <c r="GN75" s="59"/>
      <c r="GO75" s="59"/>
      <c r="GP75" s="59"/>
      <c r="GQ75" s="59"/>
      <c r="GR75" s="59"/>
      <c r="GS75" s="59"/>
      <c r="GT75" s="59"/>
      <c r="GU75" s="59"/>
      <c r="GV75" s="59"/>
      <c r="GW75" s="59"/>
      <c r="GX75" s="59"/>
      <c r="GY75" s="59"/>
      <c r="GZ75" s="59"/>
      <c r="HA75" s="59"/>
      <c r="HB75" s="59"/>
      <c r="HC75" s="59"/>
      <c r="HD75" s="59"/>
      <c r="HE75" s="59"/>
      <c r="HF75" s="59"/>
      <c r="HG75" s="59"/>
      <c r="HH75" s="59"/>
      <c r="HI75" s="59"/>
      <c r="HJ75" s="59"/>
      <c r="HK75" s="59"/>
      <c r="HL75" s="59"/>
      <c r="HM75" s="59"/>
      <c r="HN75" s="59"/>
      <c r="HO75" s="59"/>
      <c r="HP75" s="59"/>
      <c r="HQ75" s="59"/>
      <c r="HR75" s="59"/>
      <c r="HS75" s="59"/>
      <c r="HT75" s="59"/>
      <c r="HU75" s="59"/>
      <c r="HV75" s="59"/>
      <c r="HW75" s="59"/>
      <c r="HX75" s="59"/>
      <c r="HY75" s="59"/>
      <c r="HZ75" s="59"/>
      <c r="IA75" s="59"/>
      <c r="IB75" s="59"/>
      <c r="IC75" s="59"/>
      <c r="ID75" s="59"/>
      <c r="IE75" s="59"/>
      <c r="IF75" s="59"/>
      <c r="IG75" s="59"/>
      <c r="IH75" s="59"/>
      <c r="II75" s="59"/>
      <c r="IJ75" s="59"/>
      <c r="IK75" s="59"/>
      <c r="IL75" s="59"/>
      <c r="IM75" s="59"/>
      <c r="IN75" s="59"/>
      <c r="IO75" s="59"/>
      <c r="IP75" s="59"/>
      <c r="IQ75" s="59"/>
      <c r="IR75" s="59"/>
      <c r="IS75" s="59"/>
      <c r="IT75" s="59"/>
      <c r="IU75" s="59"/>
      <c r="IV75" s="59"/>
      <c r="IW75" s="59"/>
      <c r="IX75" s="59"/>
      <c r="IY75" s="59"/>
      <c r="IZ75" s="59"/>
      <c r="JA75" s="59"/>
      <c r="JB75" s="59"/>
      <c r="JC75" s="59"/>
      <c r="JD75" s="59"/>
      <c r="JE75" s="59"/>
      <c r="JF75" s="59"/>
      <c r="JG75" s="59"/>
      <c r="JH75" s="59"/>
      <c r="JI75" s="59"/>
      <c r="JJ75" s="59"/>
      <c r="JK75" s="59"/>
      <c r="JL75" s="59"/>
      <c r="JM75" s="59"/>
      <c r="JN75" s="59"/>
      <c r="JO75" s="59"/>
      <c r="JP75" s="59"/>
      <c r="JQ75" s="59"/>
      <c r="JR75" s="59"/>
      <c r="JS75" s="59"/>
      <c r="JT75" s="59"/>
      <c r="JU75" s="59"/>
      <c r="JV75" s="59"/>
      <c r="JW75" s="59"/>
      <c r="JX75" s="59"/>
      <c r="JY75" s="59"/>
      <c r="JZ75" s="59"/>
      <c r="KA75" s="59"/>
      <c r="KB75" s="59"/>
      <c r="KC75" s="59"/>
      <c r="KD75" s="59"/>
      <c r="KE75" s="59"/>
      <c r="KF75" s="59"/>
      <c r="KG75" s="59"/>
      <c r="KH75" s="59"/>
      <c r="KI75" s="59"/>
      <c r="KJ75" s="59"/>
      <c r="KK75" s="59"/>
      <c r="KL75" s="59"/>
      <c r="KM75" s="59"/>
      <c r="KN75" s="59"/>
      <c r="KO75" s="59"/>
      <c r="KP75" s="59"/>
      <c r="KQ75" s="59"/>
      <c r="KR75" s="59"/>
      <c r="KS75" s="59"/>
      <c r="KT75" s="59"/>
      <c r="KU75" s="59"/>
      <c r="KV75" s="59"/>
      <c r="KW75" s="59"/>
      <c r="KX75" s="59"/>
      <c r="KY75" s="59"/>
      <c r="KZ75" s="59"/>
      <c r="LA75" s="59"/>
      <c r="LB75" s="59"/>
      <c r="LC75" s="59"/>
      <c r="LD75" s="59"/>
      <c r="LE75" s="59"/>
      <c r="LF75" s="59"/>
      <c r="LG75" s="59"/>
      <c r="LH75" s="59"/>
      <c r="LI75" s="59"/>
      <c r="LJ75" s="59"/>
      <c r="LK75" s="59"/>
      <c r="LL75" s="59"/>
      <c r="LM75" s="59"/>
      <c r="LN75" s="59"/>
      <c r="LO75" s="59"/>
      <c r="LP75" s="59"/>
      <c r="LQ75" s="59"/>
      <c r="LR75" s="59"/>
      <c r="LS75" s="59"/>
      <c r="LT75" s="59"/>
      <c r="LU75" s="59"/>
      <c r="LV75" s="59"/>
      <c r="LW75" s="59"/>
      <c r="LX75" s="59"/>
      <c r="LY75" s="59"/>
      <c r="LZ75" s="59"/>
      <c r="MA75" s="59"/>
      <c r="MB75" s="59"/>
      <c r="MC75" s="59"/>
      <c r="MD75" s="59"/>
      <c r="ME75" s="59"/>
      <c r="MF75" s="59"/>
      <c r="MG75" s="59"/>
      <c r="MH75" s="59"/>
      <c r="MI75" s="59"/>
      <c r="MJ75" s="59"/>
      <c r="MK75" s="59"/>
      <c r="ML75" s="59"/>
      <c r="MM75" s="59"/>
      <c r="MN75" s="59"/>
      <c r="MO75" s="59"/>
      <c r="MP75" s="59"/>
      <c r="MQ75" s="59"/>
      <c r="MR75" s="59"/>
      <c r="MS75" s="59"/>
      <c r="MT75" s="59"/>
      <c r="MU75" s="59"/>
      <c r="MV75" s="59"/>
      <c r="MW75" s="59"/>
      <c r="MX75" s="59"/>
      <c r="MY75" s="59"/>
      <c r="MZ75" s="59"/>
      <c r="NA75" s="59"/>
      <c r="NB75" s="59"/>
      <c r="NC75" s="59"/>
      <c r="ND75" s="59"/>
      <c r="NE75" s="59"/>
      <c r="NF75" s="59"/>
      <c r="NG75" s="59"/>
      <c r="NH75" s="59"/>
      <c r="NI75" s="59"/>
      <c r="NJ75" s="59"/>
      <c r="NK75" s="59"/>
      <c r="NL75" s="59"/>
      <c r="NM75" s="59"/>
      <c r="NN75" s="59"/>
      <c r="NO75" s="59"/>
      <c r="NP75" s="59"/>
      <c r="NQ75" s="59"/>
      <c r="NR75" s="59"/>
      <c r="NS75" s="59"/>
      <c r="NT75" s="59"/>
      <c r="NU75" s="59"/>
      <c r="NV75" s="59"/>
      <c r="NW75" s="59"/>
      <c r="NX75" s="59"/>
      <c r="NY75" s="59"/>
      <c r="NZ75" s="59"/>
      <c r="OA75" s="59"/>
      <c r="OB75" s="59"/>
      <c r="OC75" s="59"/>
      <c r="OD75" s="59"/>
      <c r="OE75" s="59"/>
      <c r="OF75" s="59"/>
      <c r="OG75" s="59"/>
      <c r="OH75" s="59"/>
      <c r="OI75" s="59"/>
      <c r="OJ75" s="59"/>
      <c r="OK75" s="59"/>
      <c r="OL75" s="59"/>
      <c r="OM75" s="59"/>
      <c r="ON75" s="59"/>
      <c r="OO75" s="59"/>
      <c r="OP75" s="59"/>
      <c r="OQ75" s="59"/>
      <c r="OR75" s="59"/>
      <c r="OS75" s="59"/>
      <c r="OT75" s="59"/>
      <c r="OU75" s="59"/>
      <c r="OV75" s="59"/>
      <c r="OW75" s="59"/>
      <c r="OX75" s="59"/>
      <c r="OY75" s="59"/>
      <c r="OZ75" s="59"/>
      <c r="PA75" s="59"/>
      <c r="PB75" s="59"/>
      <c r="PC75" s="59"/>
      <c r="PD75" s="59"/>
      <c r="PE75" s="59"/>
      <c r="PF75" s="59"/>
      <c r="PG75" s="59"/>
      <c r="PH75" s="59"/>
      <c r="PI75" s="59"/>
      <c r="PJ75" s="59"/>
      <c r="PK75" s="59"/>
      <c r="PL75" s="59"/>
      <c r="PM75" s="59"/>
      <c r="PN75" s="59"/>
      <c r="PO75" s="59"/>
      <c r="PP75" s="59"/>
      <c r="PQ75" s="59"/>
      <c r="PR75" s="59"/>
      <c r="PS75" s="59"/>
      <c r="PT75" s="59"/>
      <c r="PU75" s="59"/>
      <c r="PV75" s="59"/>
      <c r="PW75" s="59"/>
      <c r="PX75" s="59"/>
      <c r="PY75" s="59"/>
      <c r="PZ75" s="59"/>
      <c r="QA75" s="59"/>
      <c r="QB75" s="59"/>
      <c r="QC75" s="59"/>
      <c r="QD75" s="59"/>
      <c r="QE75" s="59"/>
      <c r="QF75" s="59"/>
      <c r="QG75" s="59"/>
      <c r="QH75" s="59"/>
      <c r="QI75" s="59"/>
      <c r="QJ75" s="59"/>
      <c r="QK75" s="59"/>
      <c r="QL75" s="59"/>
      <c r="QM75" s="59"/>
      <c r="QN75" s="59"/>
      <c r="QO75" s="59"/>
      <c r="QP75" s="59"/>
      <c r="QQ75" s="59"/>
      <c r="QR75" s="59"/>
      <c r="QS75" s="59"/>
      <c r="QT75" s="59"/>
      <c r="QU75" s="59"/>
      <c r="QV75" s="59"/>
      <c r="QW75" s="59"/>
      <c r="QX75" s="59"/>
      <c r="QY75" s="59"/>
      <c r="QZ75" s="59"/>
      <c r="RA75" s="59"/>
      <c r="RB75" s="59"/>
      <c r="RC75" s="59"/>
      <c r="RD75" s="59"/>
      <c r="RE75" s="59"/>
      <c r="RF75" s="59"/>
      <c r="RG75" s="59"/>
      <c r="RH75" s="59"/>
      <c r="RI75" s="59"/>
      <c r="RJ75" s="59"/>
      <c r="RK75" s="59"/>
      <c r="RL75" s="59"/>
      <c r="RM75" s="59"/>
      <c r="RN75" s="59"/>
      <c r="RO75" s="59"/>
      <c r="RP75" s="59"/>
      <c r="RQ75" s="59"/>
      <c r="RR75" s="59"/>
      <c r="RS75" s="59"/>
      <c r="RT75" s="59"/>
      <c r="RU75" s="59"/>
      <c r="RV75" s="59"/>
      <c r="RW75" s="59"/>
      <c r="RX75" s="59"/>
      <c r="RY75" s="59"/>
      <c r="RZ75" s="59"/>
      <c r="SA75" s="59"/>
      <c r="SB75" s="59"/>
      <c r="SC75" s="59"/>
      <c r="SD75" s="59"/>
      <c r="SE75" s="59"/>
      <c r="SF75" s="59"/>
      <c r="SG75" s="59"/>
      <c r="SH75" s="59"/>
      <c r="SI75" s="59"/>
      <c r="SJ75" s="59"/>
      <c r="SK75" s="59"/>
      <c r="SL75" s="59"/>
      <c r="SM75" s="59"/>
      <c r="SN75" s="59"/>
      <c r="SO75" s="59"/>
      <c r="SP75" s="59"/>
      <c r="SQ75" s="59"/>
      <c r="SR75" s="59"/>
      <c r="SS75" s="59"/>
      <c r="ST75" s="59"/>
      <c r="SU75" s="59"/>
      <c r="SV75" s="59"/>
      <c r="SW75" s="59"/>
      <c r="SX75" s="59"/>
      <c r="SY75" s="59"/>
      <c r="SZ75" s="59"/>
      <c r="TA75" s="59"/>
      <c r="TB75" s="59"/>
      <c r="TC75" s="59"/>
      <c r="TD75" s="59"/>
      <c r="TE75" s="59"/>
      <c r="TF75" s="59"/>
      <c r="TG75" s="59"/>
      <c r="TH75" s="59"/>
      <c r="TI75" s="59"/>
      <c r="TJ75" s="59"/>
      <c r="TK75" s="59"/>
      <c r="TL75" s="59"/>
      <c r="TM75" s="59"/>
      <c r="TN75" s="59"/>
      <c r="TO75" s="59"/>
      <c r="TP75" s="59"/>
      <c r="TQ75" s="59"/>
      <c r="TR75" s="59"/>
      <c r="TS75" s="59"/>
      <c r="TT75" s="59"/>
      <c r="TU75" s="59"/>
      <c r="TV75" s="59"/>
      <c r="TW75" s="59"/>
      <c r="TX75" s="59"/>
      <c r="TY75" s="59"/>
      <c r="TZ75" s="59"/>
      <c r="UA75" s="59"/>
      <c r="UB75" s="59"/>
      <c r="UC75" s="59"/>
      <c r="UD75" s="59"/>
      <c r="UE75" s="59"/>
      <c r="UF75" s="59"/>
      <c r="UG75" s="59"/>
      <c r="UH75" s="59"/>
      <c r="UI75" s="59"/>
      <c r="UJ75" s="59"/>
      <c r="UK75" s="59"/>
      <c r="UL75" s="59"/>
      <c r="UM75" s="59"/>
      <c r="UN75" s="59"/>
      <c r="UO75" s="59"/>
      <c r="UP75" s="59"/>
      <c r="UQ75" s="59"/>
      <c r="UR75" s="59"/>
      <c r="US75" s="59"/>
      <c r="UT75" s="59"/>
      <c r="UU75" s="59"/>
      <c r="UV75" s="59"/>
      <c r="UW75" s="59"/>
      <c r="UX75" s="59"/>
      <c r="UY75" s="59"/>
      <c r="UZ75" s="59"/>
      <c r="VA75" s="59"/>
      <c r="VB75" s="59"/>
      <c r="VC75" s="59"/>
      <c r="VD75" s="59"/>
      <c r="VE75" s="59"/>
      <c r="VF75" s="59"/>
      <c r="VG75" s="59"/>
      <c r="VH75" s="59"/>
      <c r="VI75" s="59"/>
      <c r="VJ75" s="59"/>
      <c r="VK75" s="59"/>
      <c r="VL75" s="59"/>
      <c r="VM75" s="59"/>
      <c r="VN75" s="59"/>
      <c r="VO75" s="59"/>
      <c r="VP75" s="59"/>
      <c r="VQ75" s="59"/>
      <c r="VR75" s="59"/>
      <c r="VS75" s="59"/>
      <c r="VT75" s="59"/>
      <c r="VU75" s="59"/>
      <c r="VV75" s="59"/>
      <c r="VW75" s="59"/>
      <c r="VX75" s="59"/>
      <c r="VY75" s="59"/>
      <c r="VZ75" s="59"/>
      <c r="WA75" s="59"/>
      <c r="WB75" s="59"/>
      <c r="WC75" s="59"/>
      <c r="WD75" s="59"/>
      <c r="WE75" s="59"/>
      <c r="WF75" s="59"/>
      <c r="WG75" s="59"/>
      <c r="WH75" s="59"/>
      <c r="WI75" s="59"/>
      <c r="WJ75" s="59"/>
      <c r="WK75" s="59"/>
      <c r="WL75" s="59"/>
      <c r="WM75" s="59"/>
      <c r="WN75" s="59"/>
      <c r="WO75" s="59"/>
      <c r="WP75" s="59"/>
      <c r="WQ75" s="59"/>
      <c r="WR75" s="59"/>
      <c r="WS75" s="59"/>
      <c r="WT75" s="59"/>
      <c r="WU75" s="59"/>
      <c r="WV75" s="59"/>
      <c r="WW75" s="59"/>
      <c r="WX75" s="59"/>
      <c r="WY75" s="59"/>
      <c r="WZ75" s="59"/>
      <c r="XA75" s="59"/>
      <c r="XB75" s="59"/>
      <c r="XC75" s="59"/>
      <c r="XD75" s="59"/>
      <c r="XE75" s="59"/>
      <c r="XF75" s="59"/>
      <c r="XG75" s="59"/>
      <c r="XH75" s="59"/>
      <c r="XI75" s="59"/>
      <c r="XJ75" s="59"/>
      <c r="XK75" s="59"/>
      <c r="XL75" s="59"/>
      <c r="XM75" s="59"/>
      <c r="XN75" s="59"/>
      <c r="XO75" s="59"/>
      <c r="XP75" s="59"/>
      <c r="XQ75" s="59"/>
      <c r="XR75" s="59"/>
      <c r="XS75" s="59"/>
      <c r="XT75" s="59"/>
      <c r="XU75" s="59"/>
      <c r="XV75" s="59"/>
      <c r="XW75" s="59"/>
      <c r="XX75" s="59"/>
      <c r="XY75" s="59"/>
      <c r="XZ75" s="59"/>
      <c r="YA75" s="59"/>
      <c r="YB75" s="59"/>
      <c r="YC75" s="59"/>
      <c r="YD75" s="59"/>
      <c r="YE75" s="59"/>
      <c r="YF75" s="59"/>
      <c r="YG75" s="59"/>
      <c r="YH75" s="59"/>
      <c r="YI75" s="59"/>
      <c r="YJ75" s="59"/>
      <c r="YK75" s="59"/>
      <c r="YL75" s="59"/>
      <c r="YM75" s="59"/>
      <c r="YN75" s="59"/>
      <c r="YO75" s="59"/>
      <c r="YP75" s="59"/>
      <c r="YQ75" s="59"/>
      <c r="YR75" s="59"/>
      <c r="YS75" s="59"/>
      <c r="YT75" s="59"/>
      <c r="YU75" s="59"/>
      <c r="YV75" s="59"/>
      <c r="YW75" s="59"/>
      <c r="YX75" s="59"/>
      <c r="YY75" s="59"/>
      <c r="YZ75" s="59"/>
      <c r="ZA75" s="59"/>
      <c r="ZB75" s="59"/>
      <c r="ZC75" s="59"/>
      <c r="ZD75" s="59"/>
      <c r="ZE75" s="59"/>
      <c r="ZF75" s="59"/>
      <c r="ZG75" s="59"/>
      <c r="ZH75" s="59"/>
      <c r="ZI75" s="59"/>
      <c r="ZJ75" s="59"/>
      <c r="ZK75" s="59"/>
      <c r="ZL75" s="59"/>
      <c r="ZM75" s="59"/>
      <c r="ZN75" s="59"/>
      <c r="ZO75" s="59"/>
      <c r="ZP75" s="59"/>
      <c r="ZQ75" s="59"/>
      <c r="ZR75" s="59"/>
      <c r="ZS75" s="59"/>
      <c r="ZT75" s="59"/>
      <c r="ZU75" s="59"/>
      <c r="ZV75" s="59"/>
      <c r="ZW75" s="59"/>
      <c r="ZX75" s="59"/>
      <c r="ZY75" s="59"/>
      <c r="ZZ75" s="59"/>
      <c r="AAA75" s="59"/>
      <c r="AAB75" s="59"/>
      <c r="AAC75" s="59"/>
      <c r="AAD75" s="59"/>
      <c r="AAE75" s="59"/>
      <c r="AAF75" s="59"/>
      <c r="AAG75" s="59"/>
      <c r="AAH75" s="59"/>
      <c r="AAI75" s="59"/>
      <c r="AAJ75" s="59"/>
      <c r="AAK75" s="59"/>
      <c r="AAL75" s="59"/>
      <c r="AAM75" s="59"/>
      <c r="AAN75" s="59"/>
      <c r="AAO75" s="59"/>
      <c r="AAP75" s="59"/>
      <c r="AAQ75" s="59"/>
      <c r="AAR75" s="59"/>
      <c r="AAS75" s="59"/>
      <c r="AAT75" s="59"/>
      <c r="AAU75" s="59"/>
      <c r="AAV75" s="59"/>
      <c r="AAW75" s="59"/>
      <c r="AAX75" s="59"/>
      <c r="AAY75" s="59"/>
      <c r="AAZ75" s="59"/>
      <c r="ABA75" s="59"/>
      <c r="ABB75" s="59"/>
      <c r="ABC75" s="59"/>
      <c r="ABD75" s="59"/>
      <c r="ABE75" s="59"/>
      <c r="ABF75" s="59"/>
      <c r="ABG75" s="59"/>
      <c r="ABH75" s="59"/>
      <c r="ABI75" s="59"/>
      <c r="ABJ75" s="59"/>
      <c r="ABK75" s="59"/>
      <c r="ABL75" s="59"/>
      <c r="ABM75" s="59"/>
      <c r="ABN75" s="59"/>
      <c r="ABO75" s="59"/>
      <c r="ABP75" s="59"/>
      <c r="ABQ75" s="59"/>
      <c r="ABR75" s="59"/>
      <c r="ABS75" s="59"/>
      <c r="ABT75" s="59"/>
      <c r="ABU75" s="59"/>
      <c r="ABV75" s="59"/>
      <c r="ABW75" s="59"/>
      <c r="ABX75" s="59"/>
      <c r="ABY75" s="59"/>
      <c r="ABZ75" s="59"/>
      <c r="ACA75" s="59"/>
      <c r="ACB75" s="59"/>
      <c r="ACC75" s="59"/>
      <c r="ACD75" s="59"/>
      <c r="ACE75" s="59"/>
      <c r="ACF75" s="59"/>
      <c r="ACG75" s="59"/>
      <c r="ACH75" s="59"/>
      <c r="ACI75" s="59"/>
      <c r="ACJ75" s="59"/>
      <c r="ACK75" s="59"/>
      <c r="ACL75" s="59"/>
      <c r="ACM75" s="59"/>
      <c r="ACN75" s="59"/>
      <c r="ACO75" s="59"/>
      <c r="ACP75" s="59"/>
      <c r="ACQ75" s="59"/>
      <c r="ACR75" s="59"/>
      <c r="ACS75" s="59"/>
      <c r="ACT75" s="59"/>
      <c r="ACU75" s="59"/>
      <c r="ACV75" s="59"/>
      <c r="ACW75" s="59"/>
      <c r="ACX75" s="59"/>
      <c r="ACY75" s="59"/>
      <c r="ACZ75" s="59"/>
      <c r="ADA75" s="59"/>
      <c r="ADB75" s="59"/>
      <c r="ADC75" s="59"/>
      <c r="ADD75" s="59"/>
      <c r="ADE75" s="59"/>
      <c r="ADF75" s="59"/>
      <c r="ADG75" s="59"/>
      <c r="ADH75" s="59"/>
      <c r="ADI75" s="59"/>
      <c r="ADJ75" s="59"/>
      <c r="ADK75" s="59"/>
      <c r="ADL75" s="59"/>
      <c r="ADM75" s="59"/>
      <c r="ADN75" s="59"/>
      <c r="ADO75" s="59"/>
      <c r="ADP75" s="59"/>
      <c r="ADQ75" s="59"/>
      <c r="ADR75" s="59"/>
      <c r="ADS75" s="59"/>
      <c r="ADT75" s="59"/>
      <c r="ADU75" s="59"/>
      <c r="ADV75" s="59"/>
      <c r="ADW75" s="59"/>
      <c r="ADX75" s="59"/>
      <c r="ADY75" s="59"/>
      <c r="ADZ75" s="59"/>
      <c r="AEA75" s="59"/>
      <c r="AEB75" s="59"/>
      <c r="AEC75" s="59"/>
      <c r="AED75" s="59"/>
      <c r="AEE75" s="59"/>
      <c r="AEF75" s="59"/>
      <c r="AEG75" s="59"/>
      <c r="AEH75" s="59"/>
      <c r="AEI75" s="59"/>
      <c r="AEJ75" s="59"/>
      <c r="AEK75" s="59"/>
      <c r="AEL75" s="59"/>
      <c r="AEM75" s="59"/>
      <c r="AEN75" s="59"/>
      <c r="AEO75" s="59"/>
      <c r="AEP75" s="59"/>
      <c r="AEQ75" s="59"/>
      <c r="AER75" s="59"/>
      <c r="AES75" s="59"/>
      <c r="AET75" s="59"/>
      <c r="AEU75" s="59"/>
      <c r="AEV75" s="59"/>
      <c r="AEW75" s="59"/>
      <c r="AEX75" s="59"/>
      <c r="AEY75" s="59"/>
      <c r="AEZ75" s="59"/>
      <c r="AFA75" s="59"/>
      <c r="AFB75" s="59"/>
      <c r="AFC75" s="59"/>
      <c r="AFD75" s="59"/>
      <c r="AFE75" s="59"/>
      <c r="AFF75" s="59"/>
      <c r="AFG75" s="59"/>
      <c r="AFH75" s="59"/>
      <c r="AFI75" s="59"/>
      <c r="AFJ75" s="59"/>
      <c r="AFK75" s="59"/>
      <c r="AFL75" s="59"/>
      <c r="AFM75" s="59"/>
      <c r="AFN75" s="59"/>
      <c r="AFO75" s="59"/>
      <c r="AFP75" s="59"/>
      <c r="AFQ75" s="59"/>
      <c r="AFR75" s="59"/>
      <c r="AFS75" s="59"/>
      <c r="AFT75" s="59"/>
      <c r="AFU75" s="59"/>
      <c r="AFV75" s="59"/>
      <c r="AFW75" s="59"/>
      <c r="AFX75" s="59"/>
      <c r="AFY75" s="59"/>
      <c r="AFZ75" s="59"/>
      <c r="AGA75" s="59"/>
      <c r="AGB75" s="59"/>
      <c r="AGC75" s="59"/>
      <c r="AGD75" s="59"/>
      <c r="AGE75" s="59"/>
      <c r="AGF75" s="59"/>
      <c r="AGG75" s="59"/>
      <c r="AGH75" s="59"/>
      <c r="AGI75" s="59"/>
      <c r="AGJ75" s="59"/>
      <c r="AGK75" s="59"/>
      <c r="AGL75" s="59"/>
      <c r="AGM75" s="59"/>
      <c r="AGN75" s="59"/>
      <c r="AGO75" s="59"/>
      <c r="AGP75" s="59"/>
      <c r="AGQ75" s="59"/>
      <c r="AGR75" s="59"/>
      <c r="AGS75" s="59"/>
      <c r="AGT75" s="59"/>
      <c r="AGU75" s="59"/>
      <c r="AGV75" s="59"/>
      <c r="AGW75" s="59"/>
      <c r="AGX75" s="59"/>
      <c r="AGY75" s="59"/>
      <c r="AGZ75" s="59"/>
      <c r="AHA75" s="59"/>
      <c r="AHB75" s="59"/>
      <c r="AHC75" s="59"/>
      <c r="AHD75" s="59"/>
      <c r="AHE75" s="59"/>
      <c r="AHF75" s="59"/>
      <c r="AHG75" s="59"/>
      <c r="AHH75" s="59"/>
      <c r="AHI75" s="59"/>
      <c r="AHJ75" s="59"/>
      <c r="AHK75" s="59"/>
      <c r="AHL75" s="59"/>
      <c r="AHM75" s="59"/>
      <c r="AHN75" s="59"/>
      <c r="AHO75" s="59"/>
      <c r="AHP75" s="59"/>
      <c r="AHQ75" s="59"/>
      <c r="AHR75" s="59"/>
      <c r="AHS75" s="59"/>
      <c r="AHT75" s="59"/>
      <c r="AHU75" s="59"/>
      <c r="AHV75" s="59"/>
      <c r="AHW75" s="59"/>
      <c r="AHX75" s="59"/>
      <c r="AHY75" s="59"/>
      <c r="AHZ75" s="59"/>
      <c r="AIA75" s="59"/>
      <c r="AIB75" s="59"/>
      <c r="AIC75" s="59"/>
      <c r="AID75" s="59"/>
      <c r="AIE75" s="59"/>
      <c r="AIF75" s="59"/>
      <c r="AIG75" s="59"/>
      <c r="AIH75" s="59"/>
      <c r="AII75" s="59"/>
      <c r="AIJ75" s="59"/>
      <c r="AIK75" s="59"/>
      <c r="AIL75" s="59"/>
      <c r="AIM75" s="59"/>
      <c r="AIN75" s="59"/>
      <c r="AIO75" s="59"/>
      <c r="AIP75" s="59"/>
      <c r="AIQ75" s="59"/>
      <c r="AIR75" s="59"/>
      <c r="AIS75" s="59"/>
      <c r="AIT75" s="59"/>
      <c r="AIU75" s="59"/>
      <c r="AIV75" s="59"/>
      <c r="AIW75" s="59"/>
      <c r="AIX75" s="59"/>
      <c r="AIY75" s="59"/>
      <c r="AIZ75" s="59"/>
      <c r="AJA75" s="59"/>
      <c r="AJB75" s="59"/>
      <c r="AJC75" s="59"/>
      <c r="AJD75" s="59"/>
      <c r="AJE75" s="59"/>
      <c r="AJF75" s="59"/>
      <c r="AJG75" s="59"/>
      <c r="AJH75" s="59"/>
      <c r="AJI75" s="59"/>
      <c r="AJJ75" s="59"/>
      <c r="AJK75" s="59"/>
      <c r="AJL75" s="59"/>
      <c r="AJM75" s="59"/>
      <c r="AJN75" s="59"/>
      <c r="AJO75" s="59"/>
      <c r="AJP75" s="59"/>
      <c r="AJQ75" s="59"/>
      <c r="AJR75" s="59"/>
      <c r="AJS75" s="59"/>
      <c r="AJT75" s="59"/>
      <c r="AJU75" s="59"/>
      <c r="AJV75" s="59"/>
      <c r="AJW75" s="59"/>
      <c r="AJX75" s="59"/>
      <c r="AJY75" s="59"/>
      <c r="AJZ75" s="59"/>
      <c r="AKA75" s="59"/>
      <c r="AKB75" s="59"/>
      <c r="AKC75" s="59"/>
      <c r="AKD75" s="59"/>
      <c r="AKE75" s="59"/>
      <c r="AKF75" s="59"/>
      <c r="AKG75" s="59"/>
      <c r="AKH75" s="59"/>
      <c r="AKI75" s="59"/>
      <c r="AKJ75" s="59"/>
      <c r="AKK75" s="59"/>
      <c r="AKL75" s="59"/>
      <c r="AKM75" s="59"/>
      <c r="AKN75" s="59"/>
      <c r="AKO75" s="59"/>
      <c r="AKP75" s="59"/>
      <c r="AKQ75" s="59"/>
      <c r="AKR75" s="59"/>
      <c r="AKS75" s="59"/>
      <c r="AKT75" s="59"/>
      <c r="AKU75" s="59"/>
      <c r="AKV75" s="59"/>
      <c r="AKW75" s="59"/>
      <c r="AKX75" s="59"/>
      <c r="AKY75" s="59"/>
      <c r="AKZ75" s="59"/>
      <c r="ALA75" s="59"/>
      <c r="ALB75" s="59"/>
      <c r="ALC75" s="59"/>
      <c r="ALD75" s="59"/>
      <c r="ALE75" s="59"/>
      <c r="ALF75" s="59"/>
      <c r="ALG75" s="59"/>
      <c r="ALH75" s="59"/>
      <c r="ALI75" s="59"/>
      <c r="ALJ75" s="59"/>
      <c r="ALK75" s="59"/>
      <c r="ALL75" s="59"/>
      <c r="ALM75" s="59"/>
      <c r="ALN75" s="59"/>
      <c r="ALO75" s="59"/>
      <c r="ALP75" s="59"/>
      <c r="ALQ75" s="59"/>
      <c r="ALR75" s="59"/>
      <c r="ALS75" s="59"/>
      <c r="ALT75" s="59"/>
      <c r="ALU75" s="59"/>
      <c r="ALV75" s="59"/>
      <c r="ALW75" s="59"/>
      <c r="ALX75" s="59"/>
      <c r="ALY75" s="59"/>
      <c r="ALZ75" s="59"/>
      <c r="AMA75" s="59"/>
      <c r="AMB75" s="59"/>
      <c r="AMC75" s="59"/>
      <c r="AMD75" s="59"/>
      <c r="AME75" s="59"/>
      <c r="AMF75" s="59"/>
      <c r="AMG75" s="59"/>
      <c r="AMH75" s="59"/>
      <c r="AMI75" s="59"/>
      <c r="AMJ75" s="59"/>
    </row>
    <row r="76" customFormat="false" ht="18.75" hidden="false" customHeight="true" outlineLevel="0" collapsed="false">
      <c r="B76" s="27" t="e">
        <f aca="false">IF(AND($D76&lt;&gt;"",$F76=""),"E"&amp;ROW(),$B75)</f>
        <v>#REF!</v>
      </c>
      <c r="C76" s="19" t="n">
        <f aca="false">IF(AND($D76&lt;&gt;"",$D76&lt;&gt;"○"),MAX($C$3:$C75)+1,$C75)</f>
        <v>4</v>
      </c>
      <c r="D76" s="28"/>
      <c r="E76" s="29" t="str">
        <f aca="true">IF(AND($F76&lt;&gt;"",$D75&lt;&gt;""),1,IF($F76&lt;&gt;"",MAX(INDIRECT($B76):$E75)+1,""))</f>
        <v/>
      </c>
      <c r="F76" s="30"/>
      <c r="G76" s="30" t="n">
        <f aca="false">IF($H76="","",IF($G75="",1,$G75+1))</f>
        <v>1</v>
      </c>
      <c r="H76" s="30" t="s">
        <v>128</v>
      </c>
      <c r="I76" s="30"/>
      <c r="J76" s="30"/>
      <c r="K76" s="30"/>
      <c r="L76" s="31"/>
      <c r="M76" s="31"/>
      <c r="N76" s="31"/>
      <c r="O76" s="31"/>
      <c r="P76" s="30"/>
      <c r="Q76" s="30"/>
      <c r="R76" s="32"/>
      <c r="S76" s="33"/>
      <c r="T76" s="33"/>
      <c r="U76" s="3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6"/>
    </row>
    <row r="77" customFormat="false" ht="18.75" hidden="false" customHeight="true" outlineLevel="0" collapsed="false">
      <c r="B77" s="27" t="e">
        <f aca="false">IF(AND($D77&lt;&gt;"",$F77=""),"E"&amp;ROW(),$B76)</f>
        <v>#REF!</v>
      </c>
      <c r="C77" s="19" t="n">
        <f aca="false">IF(AND($D77&lt;&gt;"",$D77&lt;&gt;"○"),MAX($C$3:$C76)+1,$C76)</f>
        <v>4</v>
      </c>
      <c r="D77" s="28"/>
      <c r="E77" s="29" t="str">
        <f aca="true">IF(AND($F77&lt;&gt;"",$D76&lt;&gt;""),1,IF($F77&lt;&gt;"",MAX(INDIRECT($B77):$E76)+1,""))</f>
        <v/>
      </c>
      <c r="F77" s="30"/>
      <c r="G77" s="30" t="n">
        <f aca="false">IF($H77="","",IF($G76="",1,$G76+1))</f>
        <v>2</v>
      </c>
      <c r="H77" s="30" t="s">
        <v>129</v>
      </c>
      <c r="I77" s="30"/>
      <c r="J77" s="30"/>
      <c r="K77" s="30"/>
      <c r="L77" s="31"/>
      <c r="M77" s="31"/>
      <c r="N77" s="31"/>
      <c r="O77" s="31"/>
      <c r="P77" s="30"/>
      <c r="Q77" s="30"/>
      <c r="R77" s="32"/>
      <c r="S77" s="33"/>
      <c r="T77" s="33"/>
      <c r="U77" s="34"/>
      <c r="V77" s="24"/>
      <c r="W77" s="25"/>
      <c r="X77" s="25"/>
      <c r="Y77" s="25"/>
      <c r="Z77" s="25"/>
      <c r="AA77" s="25"/>
      <c r="AB77" s="25"/>
      <c r="AC77" s="25" t="n">
        <v>1</v>
      </c>
      <c r="AD77" s="25" t="n">
        <v>4</v>
      </c>
      <c r="AE77" s="25" t="n">
        <v>3.5</v>
      </c>
      <c r="AF77" s="25" t="n">
        <v>2</v>
      </c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e">
        <f aca="false">IF(AND($D78&lt;&gt;"",$F78=""),"E"&amp;ROW(),$B77)</f>
        <v>#REF!</v>
      </c>
      <c r="C78" s="19" t="n">
        <f aca="false">IF(AND($D78&lt;&gt;"",$D78&lt;&gt;"○"),MAX($C$3:$C77)+1,$C77)</f>
        <v>4</v>
      </c>
      <c r="D78" s="28"/>
      <c r="E78" s="29" t="str">
        <f aca="true">IF(AND($F78&lt;&gt;"",$D77&lt;&gt;""),1,IF($F78&lt;&gt;"",MAX(INDIRECT($B78):$E77)+1,""))</f>
        <v/>
      </c>
      <c r="F78" s="30"/>
      <c r="G78" s="30" t="n">
        <f aca="false">IF($H78="","",IF($G77="",1,$G77+1))</f>
        <v>3</v>
      </c>
      <c r="H78" s="30" t="s">
        <v>130</v>
      </c>
      <c r="I78" s="30"/>
      <c r="J78" s="30"/>
      <c r="K78" s="30"/>
      <c r="L78" s="31"/>
      <c r="M78" s="31"/>
      <c r="N78" s="31"/>
      <c r="O78" s="31"/>
      <c r="P78" s="30"/>
      <c r="Q78" s="30"/>
      <c r="R78" s="32"/>
      <c r="S78" s="33"/>
      <c r="T78" s="33"/>
      <c r="U78" s="34"/>
      <c r="V78" s="24"/>
      <c r="W78" s="25"/>
      <c r="X78" s="25"/>
      <c r="Y78" s="25"/>
      <c r="Z78" s="25"/>
      <c r="AA78" s="25"/>
      <c r="AB78" s="25"/>
      <c r="AC78" s="25" t="n">
        <v>1</v>
      </c>
      <c r="AD78" s="25" t="n">
        <v>4</v>
      </c>
      <c r="AE78" s="25" t="n">
        <v>3.5</v>
      </c>
      <c r="AF78" s="25" t="n">
        <v>2</v>
      </c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s="72" customFormat="true" ht="18.75" hidden="false" customHeight="true" outlineLevel="0" collapsed="false">
      <c r="A79" s="59"/>
      <c r="B79" s="60" t="e">
        <f aca="false">IF(AND($D79&lt;&gt;"",$F79=""),"E"&amp;ROW(),#REF!)</f>
        <v>#REF!</v>
      </c>
      <c r="C79" s="61" t="n">
        <f aca="false">IF(AND($D79&lt;&gt;"",$D79&lt;&gt;"○"),MAX($C$3:$C78)+1,$C78)</f>
        <v>4</v>
      </c>
      <c r="D79" s="62"/>
      <c r="E79" s="63" t="n">
        <v>5</v>
      </c>
      <c r="F79" s="64" t="s">
        <v>99</v>
      </c>
      <c r="G79" s="64" t="str">
        <f aca="false">IF($H79="","",IF(#REF!="",1,#REF!+1))</f>
        <v/>
      </c>
      <c r="H79" s="64"/>
      <c r="I79" s="64"/>
      <c r="J79" s="64"/>
      <c r="K79" s="64"/>
      <c r="L79" s="65"/>
      <c r="M79" s="65"/>
      <c r="N79" s="65"/>
      <c r="O79" s="65"/>
      <c r="P79" s="64"/>
      <c r="Q79" s="64"/>
      <c r="R79" s="66"/>
      <c r="S79" s="67"/>
      <c r="T79" s="67"/>
      <c r="U79" s="68"/>
      <c r="V79" s="69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1"/>
      <c r="FN79" s="59"/>
      <c r="FO79" s="59"/>
      <c r="FP79" s="59"/>
      <c r="FQ79" s="59"/>
      <c r="FR79" s="59"/>
      <c r="FS79" s="59"/>
      <c r="FT79" s="59"/>
      <c r="FU79" s="59"/>
      <c r="FV79" s="59"/>
      <c r="FW79" s="59"/>
      <c r="FX79" s="59"/>
      <c r="FY79" s="59"/>
      <c r="FZ79" s="59"/>
      <c r="GA79" s="59"/>
      <c r="GB79" s="59"/>
      <c r="GC79" s="59"/>
      <c r="GD79" s="59"/>
      <c r="GE79" s="59"/>
      <c r="GF79" s="59"/>
      <c r="GG79" s="59"/>
      <c r="GH79" s="59"/>
      <c r="GI79" s="59"/>
      <c r="GJ79" s="59"/>
      <c r="GK79" s="59"/>
      <c r="GL79" s="59"/>
      <c r="GM79" s="59"/>
      <c r="GN79" s="59"/>
      <c r="GO79" s="59"/>
      <c r="GP79" s="59"/>
      <c r="GQ79" s="59"/>
      <c r="GR79" s="59"/>
      <c r="GS79" s="59"/>
      <c r="GT79" s="59"/>
      <c r="GU79" s="59"/>
      <c r="GV79" s="59"/>
      <c r="GW79" s="59"/>
      <c r="GX79" s="59"/>
      <c r="GY79" s="59"/>
      <c r="GZ79" s="59"/>
      <c r="HA79" s="59"/>
      <c r="HB79" s="59"/>
      <c r="HC79" s="59"/>
      <c r="HD79" s="59"/>
      <c r="HE79" s="59"/>
      <c r="HF79" s="59"/>
      <c r="HG79" s="59"/>
      <c r="HH79" s="59"/>
      <c r="HI79" s="59"/>
      <c r="HJ79" s="59"/>
      <c r="HK79" s="59"/>
      <c r="HL79" s="59"/>
      <c r="HM79" s="59"/>
      <c r="HN79" s="59"/>
      <c r="HO79" s="59"/>
      <c r="HP79" s="59"/>
      <c r="HQ79" s="59"/>
      <c r="HR79" s="59"/>
      <c r="HS79" s="59"/>
      <c r="HT79" s="59"/>
      <c r="HU79" s="59"/>
      <c r="HV79" s="59"/>
      <c r="HW79" s="59"/>
      <c r="HX79" s="59"/>
      <c r="HY79" s="59"/>
      <c r="HZ79" s="59"/>
      <c r="IA79" s="59"/>
      <c r="IB79" s="59"/>
      <c r="IC79" s="59"/>
      <c r="ID79" s="59"/>
      <c r="IE79" s="59"/>
      <c r="IF79" s="59"/>
      <c r="IG79" s="59"/>
      <c r="IH79" s="59"/>
      <c r="II79" s="59"/>
      <c r="IJ79" s="59"/>
      <c r="IK79" s="59"/>
      <c r="IL79" s="59"/>
      <c r="IM79" s="59"/>
      <c r="IN79" s="59"/>
      <c r="IO79" s="59"/>
      <c r="IP79" s="59"/>
      <c r="IQ79" s="59"/>
      <c r="IR79" s="59"/>
      <c r="IS79" s="59"/>
      <c r="IT79" s="59"/>
      <c r="IU79" s="59"/>
      <c r="IV79" s="59"/>
      <c r="IW79" s="59"/>
      <c r="IX79" s="59"/>
      <c r="IY79" s="59"/>
      <c r="IZ79" s="59"/>
      <c r="JA79" s="59"/>
      <c r="JB79" s="59"/>
      <c r="JC79" s="59"/>
      <c r="JD79" s="59"/>
      <c r="JE79" s="59"/>
      <c r="JF79" s="59"/>
      <c r="JG79" s="59"/>
      <c r="JH79" s="59"/>
      <c r="JI79" s="59"/>
      <c r="JJ79" s="59"/>
      <c r="JK79" s="59"/>
      <c r="JL79" s="59"/>
      <c r="JM79" s="59"/>
      <c r="JN79" s="59"/>
      <c r="JO79" s="59"/>
      <c r="JP79" s="59"/>
      <c r="JQ79" s="59"/>
      <c r="JR79" s="59"/>
      <c r="JS79" s="59"/>
      <c r="JT79" s="59"/>
      <c r="JU79" s="59"/>
      <c r="JV79" s="59"/>
      <c r="JW79" s="59"/>
      <c r="JX79" s="59"/>
      <c r="JY79" s="59"/>
      <c r="JZ79" s="59"/>
      <c r="KA79" s="59"/>
      <c r="KB79" s="59"/>
      <c r="KC79" s="59"/>
      <c r="KD79" s="59"/>
      <c r="KE79" s="59"/>
      <c r="KF79" s="59"/>
      <c r="KG79" s="59"/>
      <c r="KH79" s="59"/>
      <c r="KI79" s="59"/>
      <c r="KJ79" s="59"/>
      <c r="KK79" s="59"/>
      <c r="KL79" s="59"/>
      <c r="KM79" s="59"/>
      <c r="KN79" s="59"/>
      <c r="KO79" s="59"/>
      <c r="KP79" s="59"/>
      <c r="KQ79" s="59"/>
      <c r="KR79" s="59"/>
      <c r="KS79" s="59"/>
      <c r="KT79" s="59"/>
      <c r="KU79" s="59"/>
      <c r="KV79" s="59"/>
      <c r="KW79" s="59"/>
      <c r="KX79" s="59"/>
      <c r="KY79" s="59"/>
      <c r="KZ79" s="59"/>
      <c r="LA79" s="59"/>
      <c r="LB79" s="59"/>
      <c r="LC79" s="59"/>
      <c r="LD79" s="59"/>
      <c r="LE79" s="59"/>
      <c r="LF79" s="59"/>
      <c r="LG79" s="59"/>
      <c r="LH79" s="59"/>
      <c r="LI79" s="59"/>
      <c r="LJ79" s="59"/>
      <c r="LK79" s="59"/>
      <c r="LL79" s="59"/>
      <c r="LM79" s="59"/>
      <c r="LN79" s="59"/>
      <c r="LO79" s="59"/>
      <c r="LP79" s="59"/>
      <c r="LQ79" s="59"/>
      <c r="LR79" s="59"/>
      <c r="LS79" s="59"/>
      <c r="LT79" s="59"/>
      <c r="LU79" s="59"/>
      <c r="LV79" s="59"/>
      <c r="LW79" s="59"/>
      <c r="LX79" s="59"/>
      <c r="LY79" s="59"/>
      <c r="LZ79" s="59"/>
      <c r="MA79" s="59"/>
      <c r="MB79" s="59"/>
      <c r="MC79" s="59"/>
      <c r="MD79" s="59"/>
      <c r="ME79" s="59"/>
      <c r="MF79" s="59"/>
      <c r="MG79" s="59"/>
      <c r="MH79" s="59"/>
      <c r="MI79" s="59"/>
      <c r="MJ79" s="59"/>
      <c r="MK79" s="59"/>
      <c r="ML79" s="59"/>
      <c r="MM79" s="59"/>
      <c r="MN79" s="59"/>
      <c r="MO79" s="59"/>
      <c r="MP79" s="59"/>
      <c r="MQ79" s="59"/>
      <c r="MR79" s="59"/>
      <c r="MS79" s="59"/>
      <c r="MT79" s="59"/>
      <c r="MU79" s="59"/>
      <c r="MV79" s="59"/>
      <c r="MW79" s="59"/>
      <c r="MX79" s="59"/>
      <c r="MY79" s="59"/>
      <c r="MZ79" s="59"/>
      <c r="NA79" s="59"/>
      <c r="NB79" s="59"/>
      <c r="NC79" s="59"/>
      <c r="ND79" s="59"/>
      <c r="NE79" s="59"/>
      <c r="NF79" s="59"/>
      <c r="NG79" s="59"/>
      <c r="NH79" s="59"/>
      <c r="NI79" s="59"/>
      <c r="NJ79" s="59"/>
      <c r="NK79" s="59"/>
      <c r="NL79" s="59"/>
      <c r="NM79" s="59"/>
      <c r="NN79" s="59"/>
      <c r="NO79" s="59"/>
      <c r="NP79" s="59"/>
      <c r="NQ79" s="59"/>
      <c r="NR79" s="59"/>
      <c r="NS79" s="59"/>
      <c r="NT79" s="59"/>
      <c r="NU79" s="59"/>
      <c r="NV79" s="59"/>
      <c r="NW79" s="59"/>
      <c r="NX79" s="59"/>
      <c r="NY79" s="59"/>
      <c r="NZ79" s="59"/>
      <c r="OA79" s="59"/>
      <c r="OB79" s="59"/>
      <c r="OC79" s="59"/>
      <c r="OD79" s="59"/>
      <c r="OE79" s="59"/>
      <c r="OF79" s="59"/>
      <c r="OG79" s="59"/>
      <c r="OH79" s="59"/>
      <c r="OI79" s="59"/>
      <c r="OJ79" s="59"/>
      <c r="OK79" s="59"/>
      <c r="OL79" s="59"/>
      <c r="OM79" s="59"/>
      <c r="ON79" s="59"/>
      <c r="OO79" s="59"/>
      <c r="OP79" s="59"/>
      <c r="OQ79" s="59"/>
      <c r="OR79" s="59"/>
      <c r="OS79" s="59"/>
      <c r="OT79" s="59"/>
      <c r="OU79" s="59"/>
      <c r="OV79" s="59"/>
      <c r="OW79" s="59"/>
      <c r="OX79" s="59"/>
      <c r="OY79" s="59"/>
      <c r="OZ79" s="59"/>
      <c r="PA79" s="59"/>
      <c r="PB79" s="59"/>
      <c r="PC79" s="59"/>
      <c r="PD79" s="59"/>
      <c r="PE79" s="59"/>
      <c r="PF79" s="59"/>
      <c r="PG79" s="59"/>
      <c r="PH79" s="59"/>
      <c r="PI79" s="59"/>
      <c r="PJ79" s="59"/>
      <c r="PK79" s="59"/>
      <c r="PL79" s="59"/>
      <c r="PM79" s="59"/>
      <c r="PN79" s="59"/>
      <c r="PO79" s="59"/>
      <c r="PP79" s="59"/>
      <c r="PQ79" s="59"/>
      <c r="PR79" s="59"/>
      <c r="PS79" s="59"/>
      <c r="PT79" s="59"/>
      <c r="PU79" s="59"/>
      <c r="PV79" s="59"/>
      <c r="PW79" s="59"/>
      <c r="PX79" s="59"/>
      <c r="PY79" s="59"/>
      <c r="PZ79" s="59"/>
      <c r="QA79" s="59"/>
      <c r="QB79" s="59"/>
      <c r="QC79" s="59"/>
      <c r="QD79" s="59"/>
      <c r="QE79" s="59"/>
      <c r="QF79" s="59"/>
      <c r="QG79" s="59"/>
      <c r="QH79" s="59"/>
      <c r="QI79" s="59"/>
      <c r="QJ79" s="59"/>
      <c r="QK79" s="59"/>
      <c r="QL79" s="59"/>
      <c r="QM79" s="59"/>
      <c r="QN79" s="59"/>
      <c r="QO79" s="59"/>
      <c r="QP79" s="59"/>
      <c r="QQ79" s="59"/>
      <c r="QR79" s="59"/>
      <c r="QS79" s="59"/>
      <c r="QT79" s="59"/>
      <c r="QU79" s="59"/>
      <c r="QV79" s="59"/>
      <c r="QW79" s="59"/>
      <c r="QX79" s="59"/>
      <c r="QY79" s="59"/>
      <c r="QZ79" s="59"/>
      <c r="RA79" s="59"/>
      <c r="RB79" s="59"/>
      <c r="RC79" s="59"/>
      <c r="RD79" s="59"/>
      <c r="RE79" s="59"/>
      <c r="RF79" s="59"/>
      <c r="RG79" s="59"/>
      <c r="RH79" s="59"/>
      <c r="RI79" s="59"/>
      <c r="RJ79" s="59"/>
      <c r="RK79" s="59"/>
      <c r="RL79" s="59"/>
      <c r="RM79" s="59"/>
      <c r="RN79" s="59"/>
      <c r="RO79" s="59"/>
      <c r="RP79" s="59"/>
      <c r="RQ79" s="59"/>
      <c r="RR79" s="59"/>
      <c r="RS79" s="59"/>
      <c r="RT79" s="59"/>
      <c r="RU79" s="59"/>
      <c r="RV79" s="59"/>
      <c r="RW79" s="59"/>
      <c r="RX79" s="59"/>
      <c r="RY79" s="59"/>
      <c r="RZ79" s="59"/>
      <c r="SA79" s="59"/>
      <c r="SB79" s="59"/>
      <c r="SC79" s="59"/>
      <c r="SD79" s="59"/>
      <c r="SE79" s="59"/>
      <c r="SF79" s="59"/>
      <c r="SG79" s="59"/>
      <c r="SH79" s="59"/>
      <c r="SI79" s="59"/>
      <c r="SJ79" s="59"/>
      <c r="SK79" s="59"/>
      <c r="SL79" s="59"/>
      <c r="SM79" s="59"/>
      <c r="SN79" s="59"/>
      <c r="SO79" s="59"/>
      <c r="SP79" s="59"/>
      <c r="SQ79" s="59"/>
      <c r="SR79" s="59"/>
      <c r="SS79" s="59"/>
      <c r="ST79" s="59"/>
      <c r="SU79" s="59"/>
      <c r="SV79" s="59"/>
      <c r="SW79" s="59"/>
      <c r="SX79" s="59"/>
      <c r="SY79" s="59"/>
      <c r="SZ79" s="59"/>
      <c r="TA79" s="59"/>
      <c r="TB79" s="59"/>
      <c r="TC79" s="59"/>
      <c r="TD79" s="59"/>
      <c r="TE79" s="59"/>
      <c r="TF79" s="59"/>
      <c r="TG79" s="59"/>
      <c r="TH79" s="59"/>
      <c r="TI79" s="59"/>
      <c r="TJ79" s="59"/>
      <c r="TK79" s="59"/>
      <c r="TL79" s="59"/>
      <c r="TM79" s="59"/>
      <c r="TN79" s="59"/>
      <c r="TO79" s="59"/>
      <c r="TP79" s="59"/>
      <c r="TQ79" s="59"/>
      <c r="TR79" s="59"/>
      <c r="TS79" s="59"/>
      <c r="TT79" s="59"/>
      <c r="TU79" s="59"/>
      <c r="TV79" s="59"/>
      <c r="TW79" s="59"/>
      <c r="TX79" s="59"/>
      <c r="TY79" s="59"/>
      <c r="TZ79" s="59"/>
      <c r="UA79" s="59"/>
      <c r="UB79" s="59"/>
      <c r="UC79" s="59"/>
      <c r="UD79" s="59"/>
      <c r="UE79" s="59"/>
      <c r="UF79" s="59"/>
      <c r="UG79" s="59"/>
      <c r="UH79" s="59"/>
      <c r="UI79" s="59"/>
      <c r="UJ79" s="59"/>
      <c r="UK79" s="59"/>
      <c r="UL79" s="59"/>
      <c r="UM79" s="59"/>
      <c r="UN79" s="59"/>
      <c r="UO79" s="59"/>
      <c r="UP79" s="59"/>
      <c r="UQ79" s="59"/>
      <c r="UR79" s="59"/>
      <c r="US79" s="59"/>
      <c r="UT79" s="59"/>
      <c r="UU79" s="59"/>
      <c r="UV79" s="59"/>
      <c r="UW79" s="59"/>
      <c r="UX79" s="59"/>
      <c r="UY79" s="59"/>
      <c r="UZ79" s="59"/>
      <c r="VA79" s="59"/>
      <c r="VB79" s="59"/>
      <c r="VC79" s="59"/>
      <c r="VD79" s="59"/>
      <c r="VE79" s="59"/>
      <c r="VF79" s="59"/>
      <c r="VG79" s="59"/>
      <c r="VH79" s="59"/>
      <c r="VI79" s="59"/>
      <c r="VJ79" s="59"/>
      <c r="VK79" s="59"/>
      <c r="VL79" s="59"/>
      <c r="VM79" s="59"/>
      <c r="VN79" s="59"/>
      <c r="VO79" s="59"/>
      <c r="VP79" s="59"/>
      <c r="VQ79" s="59"/>
      <c r="VR79" s="59"/>
      <c r="VS79" s="59"/>
      <c r="VT79" s="59"/>
      <c r="VU79" s="59"/>
      <c r="VV79" s="59"/>
      <c r="VW79" s="59"/>
      <c r="VX79" s="59"/>
      <c r="VY79" s="59"/>
      <c r="VZ79" s="59"/>
      <c r="WA79" s="59"/>
      <c r="WB79" s="59"/>
      <c r="WC79" s="59"/>
      <c r="WD79" s="59"/>
      <c r="WE79" s="59"/>
      <c r="WF79" s="59"/>
      <c r="WG79" s="59"/>
      <c r="WH79" s="59"/>
      <c r="WI79" s="59"/>
      <c r="WJ79" s="59"/>
      <c r="WK79" s="59"/>
      <c r="WL79" s="59"/>
      <c r="WM79" s="59"/>
      <c r="WN79" s="59"/>
      <c r="WO79" s="59"/>
      <c r="WP79" s="59"/>
      <c r="WQ79" s="59"/>
      <c r="WR79" s="59"/>
      <c r="WS79" s="59"/>
      <c r="WT79" s="59"/>
      <c r="WU79" s="59"/>
      <c r="WV79" s="59"/>
      <c r="WW79" s="59"/>
      <c r="WX79" s="59"/>
      <c r="WY79" s="59"/>
      <c r="WZ79" s="59"/>
      <c r="XA79" s="59"/>
      <c r="XB79" s="59"/>
      <c r="XC79" s="59"/>
      <c r="XD79" s="59"/>
      <c r="XE79" s="59"/>
      <c r="XF79" s="59"/>
      <c r="XG79" s="59"/>
      <c r="XH79" s="59"/>
      <c r="XI79" s="59"/>
      <c r="XJ79" s="59"/>
      <c r="XK79" s="59"/>
      <c r="XL79" s="59"/>
      <c r="XM79" s="59"/>
      <c r="XN79" s="59"/>
      <c r="XO79" s="59"/>
      <c r="XP79" s="59"/>
      <c r="XQ79" s="59"/>
      <c r="XR79" s="59"/>
      <c r="XS79" s="59"/>
      <c r="XT79" s="59"/>
      <c r="XU79" s="59"/>
      <c r="XV79" s="59"/>
      <c r="XW79" s="59"/>
      <c r="XX79" s="59"/>
      <c r="XY79" s="59"/>
      <c r="XZ79" s="59"/>
      <c r="YA79" s="59"/>
      <c r="YB79" s="59"/>
      <c r="YC79" s="59"/>
      <c r="YD79" s="59"/>
      <c r="YE79" s="59"/>
      <c r="YF79" s="59"/>
      <c r="YG79" s="59"/>
      <c r="YH79" s="59"/>
      <c r="YI79" s="59"/>
      <c r="YJ79" s="59"/>
      <c r="YK79" s="59"/>
      <c r="YL79" s="59"/>
      <c r="YM79" s="59"/>
      <c r="YN79" s="59"/>
      <c r="YO79" s="59"/>
      <c r="YP79" s="59"/>
      <c r="YQ79" s="59"/>
      <c r="YR79" s="59"/>
      <c r="YS79" s="59"/>
      <c r="YT79" s="59"/>
      <c r="YU79" s="59"/>
      <c r="YV79" s="59"/>
      <c r="YW79" s="59"/>
      <c r="YX79" s="59"/>
      <c r="YY79" s="59"/>
      <c r="YZ79" s="59"/>
      <c r="ZA79" s="59"/>
      <c r="ZB79" s="59"/>
      <c r="ZC79" s="59"/>
      <c r="ZD79" s="59"/>
      <c r="ZE79" s="59"/>
      <c r="ZF79" s="59"/>
      <c r="ZG79" s="59"/>
      <c r="ZH79" s="59"/>
      <c r="ZI79" s="59"/>
      <c r="ZJ79" s="59"/>
      <c r="ZK79" s="59"/>
      <c r="ZL79" s="59"/>
      <c r="ZM79" s="59"/>
      <c r="ZN79" s="59"/>
      <c r="ZO79" s="59"/>
      <c r="ZP79" s="59"/>
      <c r="ZQ79" s="59"/>
      <c r="ZR79" s="59"/>
      <c r="ZS79" s="59"/>
      <c r="ZT79" s="59"/>
      <c r="ZU79" s="59"/>
      <c r="ZV79" s="59"/>
      <c r="ZW79" s="59"/>
      <c r="ZX79" s="59"/>
      <c r="ZY79" s="59"/>
      <c r="ZZ79" s="59"/>
      <c r="AAA79" s="59"/>
      <c r="AAB79" s="59"/>
      <c r="AAC79" s="59"/>
      <c r="AAD79" s="59"/>
      <c r="AAE79" s="59"/>
      <c r="AAF79" s="59"/>
      <c r="AAG79" s="59"/>
      <c r="AAH79" s="59"/>
      <c r="AAI79" s="59"/>
      <c r="AAJ79" s="59"/>
      <c r="AAK79" s="59"/>
      <c r="AAL79" s="59"/>
      <c r="AAM79" s="59"/>
      <c r="AAN79" s="59"/>
      <c r="AAO79" s="59"/>
      <c r="AAP79" s="59"/>
      <c r="AAQ79" s="59"/>
      <c r="AAR79" s="59"/>
      <c r="AAS79" s="59"/>
      <c r="AAT79" s="59"/>
      <c r="AAU79" s="59"/>
      <c r="AAV79" s="59"/>
      <c r="AAW79" s="59"/>
      <c r="AAX79" s="59"/>
      <c r="AAY79" s="59"/>
      <c r="AAZ79" s="59"/>
      <c r="ABA79" s="59"/>
      <c r="ABB79" s="59"/>
      <c r="ABC79" s="59"/>
      <c r="ABD79" s="59"/>
      <c r="ABE79" s="59"/>
      <c r="ABF79" s="59"/>
      <c r="ABG79" s="59"/>
      <c r="ABH79" s="59"/>
      <c r="ABI79" s="59"/>
      <c r="ABJ79" s="59"/>
      <c r="ABK79" s="59"/>
      <c r="ABL79" s="59"/>
      <c r="ABM79" s="59"/>
      <c r="ABN79" s="59"/>
      <c r="ABO79" s="59"/>
      <c r="ABP79" s="59"/>
      <c r="ABQ79" s="59"/>
      <c r="ABR79" s="59"/>
      <c r="ABS79" s="59"/>
      <c r="ABT79" s="59"/>
      <c r="ABU79" s="59"/>
      <c r="ABV79" s="59"/>
      <c r="ABW79" s="59"/>
      <c r="ABX79" s="59"/>
      <c r="ABY79" s="59"/>
      <c r="ABZ79" s="59"/>
      <c r="ACA79" s="59"/>
      <c r="ACB79" s="59"/>
      <c r="ACC79" s="59"/>
      <c r="ACD79" s="59"/>
      <c r="ACE79" s="59"/>
      <c r="ACF79" s="59"/>
      <c r="ACG79" s="59"/>
      <c r="ACH79" s="59"/>
      <c r="ACI79" s="59"/>
      <c r="ACJ79" s="59"/>
      <c r="ACK79" s="59"/>
      <c r="ACL79" s="59"/>
      <c r="ACM79" s="59"/>
      <c r="ACN79" s="59"/>
      <c r="ACO79" s="59"/>
      <c r="ACP79" s="59"/>
      <c r="ACQ79" s="59"/>
      <c r="ACR79" s="59"/>
      <c r="ACS79" s="59"/>
      <c r="ACT79" s="59"/>
      <c r="ACU79" s="59"/>
      <c r="ACV79" s="59"/>
      <c r="ACW79" s="59"/>
      <c r="ACX79" s="59"/>
      <c r="ACY79" s="59"/>
      <c r="ACZ79" s="59"/>
      <c r="ADA79" s="59"/>
      <c r="ADB79" s="59"/>
      <c r="ADC79" s="59"/>
      <c r="ADD79" s="59"/>
      <c r="ADE79" s="59"/>
      <c r="ADF79" s="59"/>
      <c r="ADG79" s="59"/>
      <c r="ADH79" s="59"/>
      <c r="ADI79" s="59"/>
      <c r="ADJ79" s="59"/>
      <c r="ADK79" s="59"/>
      <c r="ADL79" s="59"/>
      <c r="ADM79" s="59"/>
      <c r="ADN79" s="59"/>
      <c r="ADO79" s="59"/>
      <c r="ADP79" s="59"/>
      <c r="ADQ79" s="59"/>
      <c r="ADR79" s="59"/>
      <c r="ADS79" s="59"/>
      <c r="ADT79" s="59"/>
      <c r="ADU79" s="59"/>
      <c r="ADV79" s="59"/>
      <c r="ADW79" s="59"/>
      <c r="ADX79" s="59"/>
      <c r="ADY79" s="59"/>
      <c r="ADZ79" s="59"/>
      <c r="AEA79" s="59"/>
      <c r="AEB79" s="59"/>
      <c r="AEC79" s="59"/>
      <c r="AED79" s="59"/>
      <c r="AEE79" s="59"/>
      <c r="AEF79" s="59"/>
      <c r="AEG79" s="59"/>
      <c r="AEH79" s="59"/>
      <c r="AEI79" s="59"/>
      <c r="AEJ79" s="59"/>
      <c r="AEK79" s="59"/>
      <c r="AEL79" s="59"/>
      <c r="AEM79" s="59"/>
      <c r="AEN79" s="59"/>
      <c r="AEO79" s="59"/>
      <c r="AEP79" s="59"/>
      <c r="AEQ79" s="59"/>
      <c r="AER79" s="59"/>
      <c r="AES79" s="59"/>
      <c r="AET79" s="59"/>
      <c r="AEU79" s="59"/>
      <c r="AEV79" s="59"/>
      <c r="AEW79" s="59"/>
      <c r="AEX79" s="59"/>
      <c r="AEY79" s="59"/>
      <c r="AEZ79" s="59"/>
      <c r="AFA79" s="59"/>
      <c r="AFB79" s="59"/>
      <c r="AFC79" s="59"/>
      <c r="AFD79" s="59"/>
      <c r="AFE79" s="59"/>
      <c r="AFF79" s="59"/>
      <c r="AFG79" s="59"/>
      <c r="AFH79" s="59"/>
      <c r="AFI79" s="59"/>
      <c r="AFJ79" s="59"/>
      <c r="AFK79" s="59"/>
      <c r="AFL79" s="59"/>
      <c r="AFM79" s="59"/>
      <c r="AFN79" s="59"/>
      <c r="AFO79" s="59"/>
      <c r="AFP79" s="59"/>
      <c r="AFQ79" s="59"/>
      <c r="AFR79" s="59"/>
      <c r="AFS79" s="59"/>
      <c r="AFT79" s="59"/>
      <c r="AFU79" s="59"/>
      <c r="AFV79" s="59"/>
      <c r="AFW79" s="59"/>
      <c r="AFX79" s="59"/>
      <c r="AFY79" s="59"/>
      <c r="AFZ79" s="59"/>
      <c r="AGA79" s="59"/>
      <c r="AGB79" s="59"/>
      <c r="AGC79" s="59"/>
      <c r="AGD79" s="59"/>
      <c r="AGE79" s="59"/>
      <c r="AGF79" s="59"/>
      <c r="AGG79" s="59"/>
      <c r="AGH79" s="59"/>
      <c r="AGI79" s="59"/>
      <c r="AGJ79" s="59"/>
      <c r="AGK79" s="59"/>
      <c r="AGL79" s="59"/>
      <c r="AGM79" s="59"/>
      <c r="AGN79" s="59"/>
      <c r="AGO79" s="59"/>
      <c r="AGP79" s="59"/>
      <c r="AGQ79" s="59"/>
      <c r="AGR79" s="59"/>
      <c r="AGS79" s="59"/>
      <c r="AGT79" s="59"/>
      <c r="AGU79" s="59"/>
      <c r="AGV79" s="59"/>
      <c r="AGW79" s="59"/>
      <c r="AGX79" s="59"/>
      <c r="AGY79" s="59"/>
      <c r="AGZ79" s="59"/>
      <c r="AHA79" s="59"/>
      <c r="AHB79" s="59"/>
      <c r="AHC79" s="59"/>
      <c r="AHD79" s="59"/>
      <c r="AHE79" s="59"/>
      <c r="AHF79" s="59"/>
      <c r="AHG79" s="59"/>
      <c r="AHH79" s="59"/>
      <c r="AHI79" s="59"/>
      <c r="AHJ79" s="59"/>
      <c r="AHK79" s="59"/>
      <c r="AHL79" s="59"/>
      <c r="AHM79" s="59"/>
      <c r="AHN79" s="59"/>
      <c r="AHO79" s="59"/>
      <c r="AHP79" s="59"/>
      <c r="AHQ79" s="59"/>
      <c r="AHR79" s="59"/>
      <c r="AHS79" s="59"/>
      <c r="AHT79" s="59"/>
      <c r="AHU79" s="59"/>
      <c r="AHV79" s="59"/>
      <c r="AHW79" s="59"/>
      <c r="AHX79" s="59"/>
      <c r="AHY79" s="59"/>
      <c r="AHZ79" s="59"/>
      <c r="AIA79" s="59"/>
      <c r="AIB79" s="59"/>
      <c r="AIC79" s="59"/>
      <c r="AID79" s="59"/>
      <c r="AIE79" s="59"/>
      <c r="AIF79" s="59"/>
      <c r="AIG79" s="59"/>
      <c r="AIH79" s="59"/>
      <c r="AII79" s="59"/>
      <c r="AIJ79" s="59"/>
      <c r="AIK79" s="59"/>
      <c r="AIL79" s="59"/>
      <c r="AIM79" s="59"/>
      <c r="AIN79" s="59"/>
      <c r="AIO79" s="59"/>
      <c r="AIP79" s="59"/>
      <c r="AIQ79" s="59"/>
      <c r="AIR79" s="59"/>
      <c r="AIS79" s="59"/>
      <c r="AIT79" s="59"/>
      <c r="AIU79" s="59"/>
      <c r="AIV79" s="59"/>
      <c r="AIW79" s="59"/>
      <c r="AIX79" s="59"/>
      <c r="AIY79" s="59"/>
      <c r="AIZ79" s="59"/>
      <c r="AJA79" s="59"/>
      <c r="AJB79" s="59"/>
      <c r="AJC79" s="59"/>
      <c r="AJD79" s="59"/>
      <c r="AJE79" s="59"/>
      <c r="AJF79" s="59"/>
      <c r="AJG79" s="59"/>
      <c r="AJH79" s="59"/>
      <c r="AJI79" s="59"/>
      <c r="AJJ79" s="59"/>
      <c r="AJK79" s="59"/>
      <c r="AJL79" s="59"/>
      <c r="AJM79" s="59"/>
      <c r="AJN79" s="59"/>
      <c r="AJO79" s="59"/>
      <c r="AJP79" s="59"/>
      <c r="AJQ79" s="59"/>
      <c r="AJR79" s="59"/>
      <c r="AJS79" s="59"/>
      <c r="AJT79" s="59"/>
      <c r="AJU79" s="59"/>
      <c r="AJV79" s="59"/>
      <c r="AJW79" s="59"/>
      <c r="AJX79" s="59"/>
      <c r="AJY79" s="59"/>
      <c r="AJZ79" s="59"/>
      <c r="AKA79" s="59"/>
      <c r="AKB79" s="59"/>
      <c r="AKC79" s="59"/>
      <c r="AKD79" s="59"/>
      <c r="AKE79" s="59"/>
      <c r="AKF79" s="59"/>
      <c r="AKG79" s="59"/>
      <c r="AKH79" s="59"/>
      <c r="AKI79" s="59"/>
      <c r="AKJ79" s="59"/>
      <c r="AKK79" s="59"/>
      <c r="AKL79" s="59"/>
      <c r="AKM79" s="59"/>
      <c r="AKN79" s="59"/>
      <c r="AKO79" s="59"/>
      <c r="AKP79" s="59"/>
      <c r="AKQ79" s="59"/>
      <c r="AKR79" s="59"/>
      <c r="AKS79" s="59"/>
      <c r="AKT79" s="59"/>
      <c r="AKU79" s="59"/>
      <c r="AKV79" s="59"/>
      <c r="AKW79" s="59"/>
      <c r="AKX79" s="59"/>
      <c r="AKY79" s="59"/>
      <c r="AKZ79" s="59"/>
      <c r="ALA79" s="59"/>
      <c r="ALB79" s="59"/>
      <c r="ALC79" s="59"/>
      <c r="ALD79" s="59"/>
      <c r="ALE79" s="59"/>
      <c r="ALF79" s="59"/>
      <c r="ALG79" s="59"/>
      <c r="ALH79" s="59"/>
      <c r="ALI79" s="59"/>
      <c r="ALJ79" s="59"/>
      <c r="ALK79" s="59"/>
      <c r="ALL79" s="59"/>
      <c r="ALM79" s="59"/>
      <c r="ALN79" s="59"/>
      <c r="ALO79" s="59"/>
      <c r="ALP79" s="59"/>
      <c r="ALQ79" s="59"/>
      <c r="ALR79" s="59"/>
      <c r="ALS79" s="59"/>
      <c r="ALT79" s="59"/>
      <c r="ALU79" s="59"/>
      <c r="ALV79" s="59"/>
      <c r="ALW79" s="59"/>
      <c r="ALX79" s="59"/>
      <c r="ALY79" s="59"/>
      <c r="ALZ79" s="59"/>
      <c r="AMA79" s="59"/>
      <c r="AMB79" s="59"/>
      <c r="AMC79" s="59"/>
      <c r="AMD79" s="59"/>
      <c r="AME79" s="59"/>
      <c r="AMF79" s="59"/>
      <c r="AMG79" s="59"/>
      <c r="AMH79" s="59"/>
      <c r="AMI79" s="59"/>
      <c r="AMJ79" s="59"/>
    </row>
    <row r="80" customFormat="false" ht="18.75" hidden="false" customHeight="true" outlineLevel="0" collapsed="false">
      <c r="B80" s="27" t="e">
        <f aca="false">IF(AND($D80&lt;&gt;"",$F80=""),"E"&amp;ROW(),$B79)</f>
        <v>#REF!</v>
      </c>
      <c r="C80" s="19" t="n">
        <f aca="false">IF(AND($D80&lt;&gt;"",$D80&lt;&gt;"○"),MAX($C$3:$C79)+1,$C79)</f>
        <v>4</v>
      </c>
      <c r="D80" s="28"/>
      <c r="E80" s="29" t="str">
        <f aca="true">IF(AND($F80&lt;&gt;"",$D79&lt;&gt;""),1,IF($F80&lt;&gt;"",MAX(INDIRECT($B80):$E79)+1,""))</f>
        <v/>
      </c>
      <c r="F80" s="30"/>
      <c r="G80" s="30" t="n">
        <v>1</v>
      </c>
      <c r="H80" s="30" t="s">
        <v>131</v>
      </c>
      <c r="I80" s="30"/>
      <c r="J80" s="30"/>
      <c r="K80" s="30"/>
      <c r="L80" s="31"/>
      <c r="M80" s="31"/>
      <c r="N80" s="31"/>
      <c r="O80" s="31"/>
      <c r="P80" s="30"/>
      <c r="Q80" s="30"/>
      <c r="R80" s="32"/>
      <c r="S80" s="33"/>
      <c r="T80" s="33"/>
      <c r="U80" s="3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6"/>
    </row>
    <row r="81" s="72" customFormat="true" ht="18.75" hidden="false" customHeight="true" outlineLevel="0" collapsed="false">
      <c r="A81" s="59"/>
      <c r="B81" s="60"/>
      <c r="C81" s="61" t="n">
        <f aca="false">IF(AND($D81&lt;&gt;"",$D81&lt;&gt;"○"),MAX($C$3:$C80)+1,$C80)</f>
        <v>4</v>
      </c>
      <c r="D81" s="62"/>
      <c r="E81" s="63" t="n">
        <v>6</v>
      </c>
      <c r="F81" s="64" t="s">
        <v>132</v>
      </c>
      <c r="G81" s="64"/>
      <c r="H81" s="64"/>
      <c r="I81" s="64"/>
      <c r="J81" s="64"/>
      <c r="K81" s="64"/>
      <c r="L81" s="65"/>
      <c r="M81" s="65"/>
      <c r="N81" s="65"/>
      <c r="O81" s="65"/>
      <c r="P81" s="64"/>
      <c r="Q81" s="64"/>
      <c r="R81" s="66"/>
      <c r="S81" s="67"/>
      <c r="T81" s="67"/>
      <c r="U81" s="68"/>
      <c r="V81" s="69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1"/>
      <c r="FN81" s="59"/>
      <c r="FO81" s="59"/>
      <c r="FP81" s="59"/>
      <c r="FQ81" s="59"/>
      <c r="FR81" s="59"/>
      <c r="FS81" s="59"/>
      <c r="FT81" s="59"/>
      <c r="FU81" s="59"/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/>
      <c r="GK81" s="59"/>
      <c r="GL81" s="59"/>
      <c r="GM81" s="59"/>
      <c r="GN81" s="59"/>
      <c r="GO81" s="59"/>
      <c r="GP81" s="59"/>
      <c r="GQ81" s="59"/>
      <c r="GR81" s="59"/>
      <c r="GS81" s="59"/>
      <c r="GT81" s="59"/>
      <c r="GU81" s="59"/>
      <c r="GV81" s="59"/>
      <c r="GW81" s="59"/>
      <c r="GX81" s="59"/>
      <c r="GY81" s="59"/>
      <c r="GZ81" s="59"/>
      <c r="HA81" s="59"/>
      <c r="HB81" s="59"/>
      <c r="HC81" s="59"/>
      <c r="HD81" s="59"/>
      <c r="HE81" s="59"/>
      <c r="HF81" s="59"/>
      <c r="HG81" s="59"/>
      <c r="HH81" s="59"/>
      <c r="HI81" s="59"/>
      <c r="HJ81" s="59"/>
      <c r="HK81" s="59"/>
      <c r="HL81" s="59"/>
      <c r="HM81" s="59"/>
      <c r="HN81" s="59"/>
      <c r="HO81" s="59"/>
      <c r="HP81" s="59"/>
      <c r="HQ81" s="59"/>
      <c r="HR81" s="59"/>
      <c r="HS81" s="59"/>
      <c r="HT81" s="59"/>
      <c r="HU81" s="59"/>
      <c r="HV81" s="59"/>
      <c r="HW81" s="59"/>
      <c r="HX81" s="59"/>
      <c r="HY81" s="59"/>
      <c r="HZ81" s="59"/>
      <c r="IA81" s="59"/>
      <c r="IB81" s="59"/>
      <c r="IC81" s="59"/>
      <c r="ID81" s="59"/>
      <c r="IE81" s="59"/>
      <c r="IF81" s="59"/>
      <c r="IG81" s="59"/>
      <c r="IH81" s="59"/>
      <c r="II81" s="59"/>
      <c r="IJ81" s="59"/>
      <c r="IK81" s="59"/>
      <c r="IL81" s="59"/>
      <c r="IM81" s="59"/>
      <c r="IN81" s="59"/>
      <c r="IO81" s="59"/>
      <c r="IP81" s="59"/>
      <c r="IQ81" s="59"/>
      <c r="IR81" s="59"/>
      <c r="IS81" s="59"/>
      <c r="IT81" s="59"/>
      <c r="IU81" s="59"/>
      <c r="IV81" s="59"/>
      <c r="IW81" s="59"/>
      <c r="IX81" s="59"/>
      <c r="IY81" s="59"/>
      <c r="IZ81" s="59"/>
      <c r="JA81" s="59"/>
      <c r="JB81" s="59"/>
      <c r="JC81" s="59"/>
      <c r="JD81" s="59"/>
      <c r="JE81" s="59"/>
      <c r="JF81" s="59"/>
      <c r="JG81" s="59"/>
      <c r="JH81" s="59"/>
      <c r="JI81" s="59"/>
      <c r="JJ81" s="59"/>
      <c r="JK81" s="59"/>
      <c r="JL81" s="59"/>
      <c r="JM81" s="59"/>
      <c r="JN81" s="59"/>
      <c r="JO81" s="59"/>
      <c r="JP81" s="59"/>
      <c r="JQ81" s="59"/>
      <c r="JR81" s="59"/>
      <c r="JS81" s="59"/>
      <c r="JT81" s="59"/>
      <c r="JU81" s="59"/>
      <c r="JV81" s="59"/>
      <c r="JW81" s="59"/>
      <c r="JX81" s="59"/>
      <c r="JY81" s="59"/>
      <c r="JZ81" s="59"/>
      <c r="KA81" s="59"/>
      <c r="KB81" s="59"/>
      <c r="KC81" s="59"/>
      <c r="KD81" s="59"/>
      <c r="KE81" s="59"/>
      <c r="KF81" s="59"/>
      <c r="KG81" s="59"/>
      <c r="KH81" s="59"/>
      <c r="KI81" s="59"/>
      <c r="KJ81" s="59"/>
      <c r="KK81" s="59"/>
      <c r="KL81" s="59"/>
      <c r="KM81" s="59"/>
      <c r="KN81" s="59"/>
      <c r="KO81" s="59"/>
      <c r="KP81" s="59"/>
      <c r="KQ81" s="59"/>
      <c r="KR81" s="59"/>
      <c r="KS81" s="59"/>
      <c r="KT81" s="59"/>
      <c r="KU81" s="59"/>
      <c r="KV81" s="59"/>
      <c r="KW81" s="59"/>
      <c r="KX81" s="59"/>
      <c r="KY81" s="59"/>
      <c r="KZ81" s="59"/>
      <c r="LA81" s="59"/>
      <c r="LB81" s="59"/>
      <c r="LC81" s="59"/>
      <c r="LD81" s="59"/>
      <c r="LE81" s="59"/>
      <c r="LF81" s="59"/>
      <c r="LG81" s="59"/>
      <c r="LH81" s="59"/>
      <c r="LI81" s="59"/>
      <c r="LJ81" s="59"/>
      <c r="LK81" s="59"/>
      <c r="LL81" s="59"/>
      <c r="LM81" s="59"/>
      <c r="LN81" s="59"/>
      <c r="LO81" s="59"/>
      <c r="LP81" s="59"/>
      <c r="LQ81" s="59"/>
      <c r="LR81" s="59"/>
      <c r="LS81" s="59"/>
      <c r="LT81" s="59"/>
      <c r="LU81" s="59"/>
      <c r="LV81" s="59"/>
      <c r="LW81" s="59"/>
      <c r="LX81" s="59"/>
      <c r="LY81" s="59"/>
      <c r="LZ81" s="59"/>
      <c r="MA81" s="59"/>
      <c r="MB81" s="59"/>
      <c r="MC81" s="59"/>
      <c r="MD81" s="59"/>
      <c r="ME81" s="59"/>
      <c r="MF81" s="59"/>
      <c r="MG81" s="59"/>
      <c r="MH81" s="59"/>
      <c r="MI81" s="59"/>
      <c r="MJ81" s="59"/>
      <c r="MK81" s="59"/>
      <c r="ML81" s="59"/>
      <c r="MM81" s="59"/>
      <c r="MN81" s="59"/>
      <c r="MO81" s="59"/>
      <c r="MP81" s="59"/>
      <c r="MQ81" s="59"/>
      <c r="MR81" s="59"/>
      <c r="MS81" s="59"/>
      <c r="MT81" s="59"/>
      <c r="MU81" s="59"/>
      <c r="MV81" s="59"/>
      <c r="MW81" s="59"/>
      <c r="MX81" s="59"/>
      <c r="MY81" s="59"/>
      <c r="MZ81" s="59"/>
      <c r="NA81" s="59"/>
      <c r="NB81" s="59"/>
      <c r="NC81" s="59"/>
      <c r="ND81" s="59"/>
      <c r="NE81" s="59"/>
      <c r="NF81" s="59"/>
      <c r="NG81" s="59"/>
      <c r="NH81" s="59"/>
      <c r="NI81" s="59"/>
      <c r="NJ81" s="59"/>
      <c r="NK81" s="59"/>
      <c r="NL81" s="59"/>
      <c r="NM81" s="59"/>
      <c r="NN81" s="59"/>
      <c r="NO81" s="59"/>
      <c r="NP81" s="59"/>
      <c r="NQ81" s="59"/>
      <c r="NR81" s="59"/>
      <c r="NS81" s="59"/>
      <c r="NT81" s="59"/>
      <c r="NU81" s="59"/>
      <c r="NV81" s="59"/>
      <c r="NW81" s="59"/>
      <c r="NX81" s="59"/>
      <c r="NY81" s="59"/>
      <c r="NZ81" s="59"/>
      <c r="OA81" s="59"/>
      <c r="OB81" s="59"/>
      <c r="OC81" s="59"/>
      <c r="OD81" s="59"/>
      <c r="OE81" s="59"/>
      <c r="OF81" s="59"/>
      <c r="OG81" s="59"/>
      <c r="OH81" s="59"/>
      <c r="OI81" s="59"/>
      <c r="OJ81" s="59"/>
      <c r="OK81" s="59"/>
      <c r="OL81" s="59"/>
      <c r="OM81" s="59"/>
      <c r="ON81" s="59"/>
      <c r="OO81" s="59"/>
      <c r="OP81" s="59"/>
      <c r="OQ81" s="59"/>
      <c r="OR81" s="59"/>
      <c r="OS81" s="59"/>
      <c r="OT81" s="59"/>
      <c r="OU81" s="59"/>
      <c r="OV81" s="59"/>
      <c r="OW81" s="59"/>
      <c r="OX81" s="59"/>
      <c r="OY81" s="59"/>
      <c r="OZ81" s="59"/>
      <c r="PA81" s="59"/>
      <c r="PB81" s="59"/>
      <c r="PC81" s="59"/>
      <c r="PD81" s="59"/>
      <c r="PE81" s="59"/>
      <c r="PF81" s="59"/>
      <c r="PG81" s="59"/>
      <c r="PH81" s="59"/>
      <c r="PI81" s="59"/>
      <c r="PJ81" s="59"/>
      <c r="PK81" s="59"/>
      <c r="PL81" s="59"/>
      <c r="PM81" s="59"/>
      <c r="PN81" s="59"/>
      <c r="PO81" s="59"/>
      <c r="PP81" s="59"/>
      <c r="PQ81" s="59"/>
      <c r="PR81" s="59"/>
      <c r="PS81" s="59"/>
      <c r="PT81" s="59"/>
      <c r="PU81" s="59"/>
      <c r="PV81" s="59"/>
      <c r="PW81" s="59"/>
      <c r="PX81" s="59"/>
      <c r="PY81" s="59"/>
      <c r="PZ81" s="59"/>
      <c r="QA81" s="59"/>
      <c r="QB81" s="59"/>
      <c r="QC81" s="59"/>
      <c r="QD81" s="59"/>
      <c r="QE81" s="59"/>
      <c r="QF81" s="59"/>
      <c r="QG81" s="59"/>
      <c r="QH81" s="59"/>
      <c r="QI81" s="59"/>
      <c r="QJ81" s="59"/>
      <c r="QK81" s="59"/>
      <c r="QL81" s="59"/>
      <c r="QM81" s="59"/>
      <c r="QN81" s="59"/>
      <c r="QO81" s="59"/>
      <c r="QP81" s="59"/>
      <c r="QQ81" s="59"/>
      <c r="QR81" s="59"/>
      <c r="QS81" s="59"/>
      <c r="QT81" s="59"/>
      <c r="QU81" s="59"/>
      <c r="QV81" s="59"/>
      <c r="QW81" s="59"/>
      <c r="QX81" s="59"/>
      <c r="QY81" s="59"/>
      <c r="QZ81" s="59"/>
      <c r="RA81" s="59"/>
      <c r="RB81" s="59"/>
      <c r="RC81" s="59"/>
      <c r="RD81" s="59"/>
      <c r="RE81" s="59"/>
      <c r="RF81" s="59"/>
      <c r="RG81" s="59"/>
      <c r="RH81" s="59"/>
      <c r="RI81" s="59"/>
      <c r="RJ81" s="59"/>
      <c r="RK81" s="59"/>
      <c r="RL81" s="59"/>
      <c r="RM81" s="59"/>
      <c r="RN81" s="59"/>
      <c r="RO81" s="59"/>
      <c r="RP81" s="59"/>
      <c r="RQ81" s="59"/>
      <c r="RR81" s="59"/>
      <c r="RS81" s="59"/>
      <c r="RT81" s="59"/>
      <c r="RU81" s="59"/>
      <c r="RV81" s="59"/>
      <c r="RW81" s="59"/>
      <c r="RX81" s="59"/>
      <c r="RY81" s="59"/>
      <c r="RZ81" s="59"/>
      <c r="SA81" s="59"/>
      <c r="SB81" s="59"/>
      <c r="SC81" s="59"/>
      <c r="SD81" s="59"/>
      <c r="SE81" s="59"/>
      <c r="SF81" s="59"/>
      <c r="SG81" s="59"/>
      <c r="SH81" s="59"/>
      <c r="SI81" s="59"/>
      <c r="SJ81" s="59"/>
      <c r="SK81" s="59"/>
      <c r="SL81" s="59"/>
      <c r="SM81" s="59"/>
      <c r="SN81" s="59"/>
      <c r="SO81" s="59"/>
      <c r="SP81" s="59"/>
      <c r="SQ81" s="59"/>
      <c r="SR81" s="59"/>
      <c r="SS81" s="59"/>
      <c r="ST81" s="59"/>
      <c r="SU81" s="59"/>
      <c r="SV81" s="59"/>
      <c r="SW81" s="59"/>
      <c r="SX81" s="59"/>
      <c r="SY81" s="59"/>
      <c r="SZ81" s="59"/>
      <c r="TA81" s="59"/>
      <c r="TB81" s="59"/>
      <c r="TC81" s="59"/>
      <c r="TD81" s="59"/>
      <c r="TE81" s="59"/>
      <c r="TF81" s="59"/>
      <c r="TG81" s="59"/>
      <c r="TH81" s="59"/>
      <c r="TI81" s="59"/>
      <c r="TJ81" s="59"/>
      <c r="TK81" s="59"/>
      <c r="TL81" s="59"/>
      <c r="TM81" s="59"/>
      <c r="TN81" s="59"/>
      <c r="TO81" s="59"/>
      <c r="TP81" s="59"/>
      <c r="TQ81" s="59"/>
      <c r="TR81" s="59"/>
      <c r="TS81" s="59"/>
      <c r="TT81" s="59"/>
      <c r="TU81" s="59"/>
      <c r="TV81" s="59"/>
      <c r="TW81" s="59"/>
      <c r="TX81" s="59"/>
      <c r="TY81" s="59"/>
      <c r="TZ81" s="59"/>
      <c r="UA81" s="59"/>
      <c r="UB81" s="59"/>
      <c r="UC81" s="59"/>
      <c r="UD81" s="59"/>
      <c r="UE81" s="59"/>
      <c r="UF81" s="59"/>
      <c r="UG81" s="59"/>
      <c r="UH81" s="59"/>
      <c r="UI81" s="59"/>
      <c r="UJ81" s="59"/>
      <c r="UK81" s="59"/>
      <c r="UL81" s="59"/>
      <c r="UM81" s="59"/>
      <c r="UN81" s="59"/>
      <c r="UO81" s="59"/>
      <c r="UP81" s="59"/>
      <c r="UQ81" s="59"/>
      <c r="UR81" s="59"/>
      <c r="US81" s="59"/>
      <c r="UT81" s="59"/>
      <c r="UU81" s="59"/>
      <c r="UV81" s="59"/>
      <c r="UW81" s="59"/>
      <c r="UX81" s="59"/>
      <c r="UY81" s="59"/>
      <c r="UZ81" s="59"/>
      <c r="VA81" s="59"/>
      <c r="VB81" s="59"/>
      <c r="VC81" s="59"/>
      <c r="VD81" s="59"/>
      <c r="VE81" s="59"/>
      <c r="VF81" s="59"/>
      <c r="VG81" s="59"/>
      <c r="VH81" s="59"/>
      <c r="VI81" s="59"/>
      <c r="VJ81" s="59"/>
      <c r="VK81" s="59"/>
      <c r="VL81" s="59"/>
      <c r="VM81" s="59"/>
      <c r="VN81" s="59"/>
      <c r="VO81" s="59"/>
      <c r="VP81" s="59"/>
      <c r="VQ81" s="59"/>
      <c r="VR81" s="59"/>
      <c r="VS81" s="59"/>
      <c r="VT81" s="59"/>
      <c r="VU81" s="59"/>
      <c r="VV81" s="59"/>
      <c r="VW81" s="59"/>
      <c r="VX81" s="59"/>
      <c r="VY81" s="59"/>
      <c r="VZ81" s="59"/>
      <c r="WA81" s="59"/>
      <c r="WB81" s="59"/>
      <c r="WC81" s="59"/>
      <c r="WD81" s="59"/>
      <c r="WE81" s="59"/>
      <c r="WF81" s="59"/>
      <c r="WG81" s="59"/>
      <c r="WH81" s="59"/>
      <c r="WI81" s="59"/>
      <c r="WJ81" s="59"/>
      <c r="WK81" s="59"/>
      <c r="WL81" s="59"/>
      <c r="WM81" s="59"/>
      <c r="WN81" s="59"/>
      <c r="WO81" s="59"/>
      <c r="WP81" s="59"/>
      <c r="WQ81" s="59"/>
      <c r="WR81" s="59"/>
      <c r="WS81" s="59"/>
      <c r="WT81" s="59"/>
      <c r="WU81" s="59"/>
      <c r="WV81" s="59"/>
      <c r="WW81" s="59"/>
      <c r="WX81" s="59"/>
      <c r="WY81" s="59"/>
      <c r="WZ81" s="59"/>
      <c r="XA81" s="59"/>
      <c r="XB81" s="59"/>
      <c r="XC81" s="59"/>
      <c r="XD81" s="59"/>
      <c r="XE81" s="59"/>
      <c r="XF81" s="59"/>
      <c r="XG81" s="59"/>
      <c r="XH81" s="59"/>
      <c r="XI81" s="59"/>
      <c r="XJ81" s="59"/>
      <c r="XK81" s="59"/>
      <c r="XL81" s="59"/>
      <c r="XM81" s="59"/>
      <c r="XN81" s="59"/>
      <c r="XO81" s="59"/>
      <c r="XP81" s="59"/>
      <c r="XQ81" s="59"/>
      <c r="XR81" s="59"/>
      <c r="XS81" s="59"/>
      <c r="XT81" s="59"/>
      <c r="XU81" s="59"/>
      <c r="XV81" s="59"/>
      <c r="XW81" s="59"/>
      <c r="XX81" s="59"/>
      <c r="XY81" s="59"/>
      <c r="XZ81" s="59"/>
      <c r="YA81" s="59"/>
      <c r="YB81" s="59"/>
      <c r="YC81" s="59"/>
      <c r="YD81" s="59"/>
      <c r="YE81" s="59"/>
      <c r="YF81" s="59"/>
      <c r="YG81" s="59"/>
      <c r="YH81" s="59"/>
      <c r="YI81" s="59"/>
      <c r="YJ81" s="59"/>
      <c r="YK81" s="59"/>
      <c r="YL81" s="59"/>
      <c r="YM81" s="59"/>
      <c r="YN81" s="59"/>
      <c r="YO81" s="59"/>
      <c r="YP81" s="59"/>
      <c r="YQ81" s="59"/>
      <c r="YR81" s="59"/>
      <c r="YS81" s="59"/>
      <c r="YT81" s="59"/>
      <c r="YU81" s="59"/>
      <c r="YV81" s="59"/>
      <c r="YW81" s="59"/>
      <c r="YX81" s="59"/>
      <c r="YY81" s="59"/>
      <c r="YZ81" s="59"/>
      <c r="ZA81" s="59"/>
      <c r="ZB81" s="59"/>
      <c r="ZC81" s="59"/>
      <c r="ZD81" s="59"/>
      <c r="ZE81" s="59"/>
      <c r="ZF81" s="59"/>
      <c r="ZG81" s="59"/>
      <c r="ZH81" s="59"/>
      <c r="ZI81" s="59"/>
      <c r="ZJ81" s="59"/>
      <c r="ZK81" s="59"/>
      <c r="ZL81" s="59"/>
      <c r="ZM81" s="59"/>
      <c r="ZN81" s="59"/>
      <c r="ZO81" s="59"/>
      <c r="ZP81" s="59"/>
      <c r="ZQ81" s="59"/>
      <c r="ZR81" s="59"/>
      <c r="ZS81" s="59"/>
      <c r="ZT81" s="59"/>
      <c r="ZU81" s="59"/>
      <c r="ZV81" s="59"/>
      <c r="ZW81" s="59"/>
      <c r="ZX81" s="59"/>
      <c r="ZY81" s="59"/>
      <c r="ZZ81" s="59"/>
      <c r="AAA81" s="59"/>
      <c r="AAB81" s="59"/>
      <c r="AAC81" s="59"/>
      <c r="AAD81" s="59"/>
      <c r="AAE81" s="59"/>
      <c r="AAF81" s="59"/>
      <c r="AAG81" s="59"/>
      <c r="AAH81" s="59"/>
      <c r="AAI81" s="59"/>
      <c r="AAJ81" s="59"/>
      <c r="AAK81" s="59"/>
      <c r="AAL81" s="59"/>
      <c r="AAM81" s="59"/>
      <c r="AAN81" s="59"/>
      <c r="AAO81" s="59"/>
      <c r="AAP81" s="59"/>
      <c r="AAQ81" s="59"/>
      <c r="AAR81" s="59"/>
      <c r="AAS81" s="59"/>
      <c r="AAT81" s="59"/>
      <c r="AAU81" s="59"/>
      <c r="AAV81" s="59"/>
      <c r="AAW81" s="59"/>
      <c r="AAX81" s="59"/>
      <c r="AAY81" s="59"/>
      <c r="AAZ81" s="59"/>
      <c r="ABA81" s="59"/>
      <c r="ABB81" s="59"/>
      <c r="ABC81" s="59"/>
      <c r="ABD81" s="59"/>
      <c r="ABE81" s="59"/>
      <c r="ABF81" s="59"/>
      <c r="ABG81" s="59"/>
      <c r="ABH81" s="59"/>
      <c r="ABI81" s="59"/>
      <c r="ABJ81" s="59"/>
      <c r="ABK81" s="59"/>
      <c r="ABL81" s="59"/>
      <c r="ABM81" s="59"/>
      <c r="ABN81" s="59"/>
      <c r="ABO81" s="59"/>
      <c r="ABP81" s="59"/>
      <c r="ABQ81" s="59"/>
      <c r="ABR81" s="59"/>
      <c r="ABS81" s="59"/>
      <c r="ABT81" s="59"/>
      <c r="ABU81" s="59"/>
      <c r="ABV81" s="59"/>
      <c r="ABW81" s="59"/>
      <c r="ABX81" s="59"/>
      <c r="ABY81" s="59"/>
      <c r="ABZ81" s="59"/>
      <c r="ACA81" s="59"/>
      <c r="ACB81" s="59"/>
      <c r="ACC81" s="59"/>
      <c r="ACD81" s="59"/>
      <c r="ACE81" s="59"/>
      <c r="ACF81" s="59"/>
      <c r="ACG81" s="59"/>
      <c r="ACH81" s="59"/>
      <c r="ACI81" s="59"/>
      <c r="ACJ81" s="59"/>
      <c r="ACK81" s="59"/>
      <c r="ACL81" s="59"/>
      <c r="ACM81" s="59"/>
      <c r="ACN81" s="59"/>
      <c r="ACO81" s="59"/>
      <c r="ACP81" s="59"/>
      <c r="ACQ81" s="59"/>
      <c r="ACR81" s="59"/>
      <c r="ACS81" s="59"/>
      <c r="ACT81" s="59"/>
      <c r="ACU81" s="59"/>
      <c r="ACV81" s="59"/>
      <c r="ACW81" s="59"/>
      <c r="ACX81" s="59"/>
      <c r="ACY81" s="59"/>
      <c r="ACZ81" s="59"/>
      <c r="ADA81" s="59"/>
      <c r="ADB81" s="59"/>
      <c r="ADC81" s="59"/>
      <c r="ADD81" s="59"/>
      <c r="ADE81" s="59"/>
      <c r="ADF81" s="59"/>
      <c r="ADG81" s="59"/>
      <c r="ADH81" s="59"/>
      <c r="ADI81" s="59"/>
      <c r="ADJ81" s="59"/>
      <c r="ADK81" s="59"/>
      <c r="ADL81" s="59"/>
      <c r="ADM81" s="59"/>
      <c r="ADN81" s="59"/>
      <c r="ADO81" s="59"/>
      <c r="ADP81" s="59"/>
      <c r="ADQ81" s="59"/>
      <c r="ADR81" s="59"/>
      <c r="ADS81" s="59"/>
      <c r="ADT81" s="59"/>
      <c r="ADU81" s="59"/>
      <c r="ADV81" s="59"/>
      <c r="ADW81" s="59"/>
      <c r="ADX81" s="59"/>
      <c r="ADY81" s="59"/>
      <c r="ADZ81" s="59"/>
      <c r="AEA81" s="59"/>
      <c r="AEB81" s="59"/>
      <c r="AEC81" s="59"/>
      <c r="AED81" s="59"/>
      <c r="AEE81" s="59"/>
      <c r="AEF81" s="59"/>
      <c r="AEG81" s="59"/>
      <c r="AEH81" s="59"/>
      <c r="AEI81" s="59"/>
      <c r="AEJ81" s="59"/>
      <c r="AEK81" s="59"/>
      <c r="AEL81" s="59"/>
      <c r="AEM81" s="59"/>
      <c r="AEN81" s="59"/>
      <c r="AEO81" s="59"/>
      <c r="AEP81" s="59"/>
      <c r="AEQ81" s="59"/>
      <c r="AER81" s="59"/>
      <c r="AES81" s="59"/>
      <c r="AET81" s="59"/>
      <c r="AEU81" s="59"/>
      <c r="AEV81" s="59"/>
      <c r="AEW81" s="59"/>
      <c r="AEX81" s="59"/>
      <c r="AEY81" s="59"/>
      <c r="AEZ81" s="59"/>
      <c r="AFA81" s="59"/>
      <c r="AFB81" s="59"/>
      <c r="AFC81" s="59"/>
      <c r="AFD81" s="59"/>
      <c r="AFE81" s="59"/>
      <c r="AFF81" s="59"/>
      <c r="AFG81" s="59"/>
      <c r="AFH81" s="59"/>
      <c r="AFI81" s="59"/>
      <c r="AFJ81" s="59"/>
      <c r="AFK81" s="59"/>
      <c r="AFL81" s="59"/>
      <c r="AFM81" s="59"/>
      <c r="AFN81" s="59"/>
      <c r="AFO81" s="59"/>
      <c r="AFP81" s="59"/>
      <c r="AFQ81" s="59"/>
      <c r="AFR81" s="59"/>
      <c r="AFS81" s="59"/>
      <c r="AFT81" s="59"/>
      <c r="AFU81" s="59"/>
      <c r="AFV81" s="59"/>
      <c r="AFW81" s="59"/>
      <c r="AFX81" s="59"/>
      <c r="AFY81" s="59"/>
      <c r="AFZ81" s="59"/>
      <c r="AGA81" s="59"/>
      <c r="AGB81" s="59"/>
      <c r="AGC81" s="59"/>
      <c r="AGD81" s="59"/>
      <c r="AGE81" s="59"/>
      <c r="AGF81" s="59"/>
      <c r="AGG81" s="59"/>
      <c r="AGH81" s="59"/>
      <c r="AGI81" s="59"/>
      <c r="AGJ81" s="59"/>
      <c r="AGK81" s="59"/>
      <c r="AGL81" s="59"/>
      <c r="AGM81" s="59"/>
      <c r="AGN81" s="59"/>
      <c r="AGO81" s="59"/>
      <c r="AGP81" s="59"/>
      <c r="AGQ81" s="59"/>
      <c r="AGR81" s="59"/>
      <c r="AGS81" s="59"/>
      <c r="AGT81" s="59"/>
      <c r="AGU81" s="59"/>
      <c r="AGV81" s="59"/>
      <c r="AGW81" s="59"/>
      <c r="AGX81" s="59"/>
      <c r="AGY81" s="59"/>
      <c r="AGZ81" s="59"/>
      <c r="AHA81" s="59"/>
      <c r="AHB81" s="59"/>
      <c r="AHC81" s="59"/>
      <c r="AHD81" s="59"/>
      <c r="AHE81" s="59"/>
      <c r="AHF81" s="59"/>
      <c r="AHG81" s="59"/>
      <c r="AHH81" s="59"/>
      <c r="AHI81" s="59"/>
      <c r="AHJ81" s="59"/>
      <c r="AHK81" s="59"/>
      <c r="AHL81" s="59"/>
      <c r="AHM81" s="59"/>
      <c r="AHN81" s="59"/>
      <c r="AHO81" s="59"/>
      <c r="AHP81" s="59"/>
      <c r="AHQ81" s="59"/>
      <c r="AHR81" s="59"/>
      <c r="AHS81" s="59"/>
      <c r="AHT81" s="59"/>
      <c r="AHU81" s="59"/>
      <c r="AHV81" s="59"/>
      <c r="AHW81" s="59"/>
      <c r="AHX81" s="59"/>
      <c r="AHY81" s="59"/>
      <c r="AHZ81" s="59"/>
      <c r="AIA81" s="59"/>
      <c r="AIB81" s="59"/>
      <c r="AIC81" s="59"/>
      <c r="AID81" s="59"/>
      <c r="AIE81" s="59"/>
      <c r="AIF81" s="59"/>
      <c r="AIG81" s="59"/>
      <c r="AIH81" s="59"/>
      <c r="AII81" s="59"/>
      <c r="AIJ81" s="59"/>
      <c r="AIK81" s="59"/>
      <c r="AIL81" s="59"/>
      <c r="AIM81" s="59"/>
      <c r="AIN81" s="59"/>
      <c r="AIO81" s="59"/>
      <c r="AIP81" s="59"/>
      <c r="AIQ81" s="59"/>
      <c r="AIR81" s="59"/>
      <c r="AIS81" s="59"/>
      <c r="AIT81" s="59"/>
      <c r="AIU81" s="59"/>
      <c r="AIV81" s="59"/>
      <c r="AIW81" s="59"/>
      <c r="AIX81" s="59"/>
      <c r="AIY81" s="59"/>
      <c r="AIZ81" s="59"/>
      <c r="AJA81" s="59"/>
      <c r="AJB81" s="59"/>
      <c r="AJC81" s="59"/>
      <c r="AJD81" s="59"/>
      <c r="AJE81" s="59"/>
      <c r="AJF81" s="59"/>
      <c r="AJG81" s="59"/>
      <c r="AJH81" s="59"/>
      <c r="AJI81" s="59"/>
      <c r="AJJ81" s="59"/>
      <c r="AJK81" s="59"/>
      <c r="AJL81" s="59"/>
      <c r="AJM81" s="59"/>
      <c r="AJN81" s="59"/>
      <c r="AJO81" s="59"/>
      <c r="AJP81" s="59"/>
      <c r="AJQ81" s="59"/>
      <c r="AJR81" s="59"/>
      <c r="AJS81" s="59"/>
      <c r="AJT81" s="59"/>
      <c r="AJU81" s="59"/>
      <c r="AJV81" s="59"/>
      <c r="AJW81" s="59"/>
      <c r="AJX81" s="59"/>
      <c r="AJY81" s="59"/>
      <c r="AJZ81" s="59"/>
      <c r="AKA81" s="59"/>
      <c r="AKB81" s="59"/>
      <c r="AKC81" s="59"/>
      <c r="AKD81" s="59"/>
      <c r="AKE81" s="59"/>
      <c r="AKF81" s="59"/>
      <c r="AKG81" s="59"/>
      <c r="AKH81" s="59"/>
      <c r="AKI81" s="59"/>
      <c r="AKJ81" s="59"/>
      <c r="AKK81" s="59"/>
      <c r="AKL81" s="59"/>
      <c r="AKM81" s="59"/>
      <c r="AKN81" s="59"/>
      <c r="AKO81" s="59"/>
      <c r="AKP81" s="59"/>
      <c r="AKQ81" s="59"/>
      <c r="AKR81" s="59"/>
      <c r="AKS81" s="59"/>
      <c r="AKT81" s="59"/>
      <c r="AKU81" s="59"/>
      <c r="AKV81" s="59"/>
      <c r="AKW81" s="59"/>
      <c r="AKX81" s="59"/>
      <c r="AKY81" s="59"/>
      <c r="AKZ81" s="59"/>
      <c r="ALA81" s="59"/>
      <c r="ALB81" s="59"/>
      <c r="ALC81" s="59"/>
      <c r="ALD81" s="59"/>
      <c r="ALE81" s="59"/>
      <c r="ALF81" s="59"/>
      <c r="ALG81" s="59"/>
      <c r="ALH81" s="59"/>
      <c r="ALI81" s="59"/>
      <c r="ALJ81" s="59"/>
      <c r="ALK81" s="59"/>
      <c r="ALL81" s="59"/>
      <c r="ALM81" s="59"/>
      <c r="ALN81" s="59"/>
      <c r="ALO81" s="59"/>
      <c r="ALP81" s="59"/>
      <c r="ALQ81" s="59"/>
      <c r="ALR81" s="59"/>
      <c r="ALS81" s="59"/>
      <c r="ALT81" s="59"/>
      <c r="ALU81" s="59"/>
      <c r="ALV81" s="59"/>
      <c r="ALW81" s="59"/>
      <c r="ALX81" s="59"/>
      <c r="ALY81" s="59"/>
      <c r="ALZ81" s="59"/>
      <c r="AMA81" s="59"/>
      <c r="AMB81" s="59"/>
      <c r="AMC81" s="59"/>
      <c r="AMD81" s="59"/>
      <c r="AME81" s="59"/>
      <c r="AMF81" s="59"/>
      <c r="AMG81" s="59"/>
      <c r="AMH81" s="59"/>
      <c r="AMI81" s="59"/>
      <c r="AMJ81" s="59"/>
    </row>
    <row r="82" customFormat="false" ht="18.75" hidden="false" customHeight="true" outlineLevel="0" collapsed="false">
      <c r="B82" s="27" t="e">
        <f aca="false">IF(AND($D82&lt;&gt;"",$F81=""),"E"&amp;ROW(),#REF!)</f>
        <v>#REF!</v>
      </c>
      <c r="C82" s="19" t="n">
        <f aca="false">IF(AND($D82&lt;&gt;"",$D82&lt;&gt;"○"),MAX($C$3:$C81)+1,$C81)</f>
        <v>4</v>
      </c>
      <c r="D82" s="28"/>
      <c r="E82" s="0"/>
      <c r="F82" s="0"/>
      <c r="G82" s="30" t="n">
        <v>1</v>
      </c>
      <c r="H82" s="30" t="s">
        <v>133</v>
      </c>
      <c r="I82" s="30"/>
      <c r="J82" s="30"/>
      <c r="K82" s="30"/>
      <c r="L82" s="31"/>
      <c r="M82" s="31"/>
      <c r="N82" s="31"/>
      <c r="O82" s="31"/>
      <c r="P82" s="30"/>
      <c r="Q82" s="30"/>
      <c r="R82" s="32"/>
      <c r="S82" s="33"/>
      <c r="T82" s="33"/>
      <c r="U82" s="34"/>
      <c r="V82" s="24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6"/>
    </row>
    <row r="83" s="72" customFormat="true" ht="18.75" hidden="false" customHeight="true" outlineLevel="0" collapsed="false">
      <c r="A83" s="59"/>
      <c r="B83" s="60"/>
      <c r="C83" s="61" t="n">
        <f aca="false">IF(AND($D83&lt;&gt;"",$D83&lt;&gt;"○"),MAX($C$3:$C82)+1,$C82)</f>
        <v>4</v>
      </c>
      <c r="D83" s="62"/>
      <c r="E83" s="73" t="n">
        <v>7</v>
      </c>
      <c r="F83" s="64" t="s">
        <v>134</v>
      </c>
      <c r="G83" s="64"/>
      <c r="H83" s="64"/>
      <c r="I83" s="64"/>
      <c r="J83" s="64"/>
      <c r="K83" s="64"/>
      <c r="L83" s="65"/>
      <c r="M83" s="65"/>
      <c r="N83" s="65"/>
      <c r="O83" s="65"/>
      <c r="P83" s="64"/>
      <c r="Q83" s="64"/>
      <c r="R83" s="66"/>
      <c r="S83" s="67"/>
      <c r="T83" s="67"/>
      <c r="U83" s="68"/>
      <c r="V83" s="69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1"/>
      <c r="FN83" s="59"/>
      <c r="FO83" s="59"/>
      <c r="FP83" s="59"/>
      <c r="FQ83" s="59"/>
      <c r="FR83" s="59"/>
      <c r="FS83" s="59"/>
      <c r="FT83" s="59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59"/>
      <c r="GL83" s="59"/>
      <c r="GM83" s="59"/>
      <c r="GN83" s="59"/>
      <c r="GO83" s="59"/>
      <c r="GP83" s="59"/>
      <c r="GQ83" s="59"/>
      <c r="GR83" s="59"/>
      <c r="GS83" s="59"/>
      <c r="GT83" s="59"/>
      <c r="GU83" s="59"/>
      <c r="GV83" s="59"/>
      <c r="GW83" s="59"/>
      <c r="GX83" s="59"/>
      <c r="GY83" s="59"/>
      <c r="GZ83" s="59"/>
      <c r="HA83" s="59"/>
      <c r="HB83" s="59"/>
      <c r="HC83" s="59"/>
      <c r="HD83" s="59"/>
      <c r="HE83" s="59"/>
      <c r="HF83" s="59"/>
      <c r="HG83" s="59"/>
      <c r="HH83" s="59"/>
      <c r="HI83" s="59"/>
      <c r="HJ83" s="59"/>
      <c r="HK83" s="59"/>
      <c r="HL83" s="59"/>
      <c r="HM83" s="59"/>
      <c r="HN83" s="59"/>
      <c r="HO83" s="59"/>
      <c r="HP83" s="59"/>
      <c r="HQ83" s="59"/>
      <c r="HR83" s="59"/>
      <c r="HS83" s="59"/>
      <c r="HT83" s="59"/>
      <c r="HU83" s="59"/>
      <c r="HV83" s="59"/>
      <c r="HW83" s="59"/>
      <c r="HX83" s="59"/>
      <c r="HY83" s="59"/>
      <c r="HZ83" s="59"/>
      <c r="IA83" s="59"/>
      <c r="IB83" s="59"/>
      <c r="IC83" s="59"/>
      <c r="ID83" s="59"/>
      <c r="IE83" s="59"/>
      <c r="IF83" s="59"/>
      <c r="IG83" s="59"/>
      <c r="IH83" s="59"/>
      <c r="II83" s="59"/>
      <c r="IJ83" s="59"/>
      <c r="IK83" s="59"/>
      <c r="IL83" s="59"/>
      <c r="IM83" s="59"/>
      <c r="IN83" s="59"/>
      <c r="IO83" s="59"/>
      <c r="IP83" s="59"/>
      <c r="IQ83" s="59"/>
      <c r="IR83" s="59"/>
      <c r="IS83" s="59"/>
      <c r="IT83" s="59"/>
      <c r="IU83" s="59"/>
      <c r="IV83" s="59"/>
      <c r="IW83" s="59"/>
      <c r="IX83" s="59"/>
      <c r="IY83" s="59"/>
      <c r="IZ83" s="59"/>
      <c r="JA83" s="59"/>
      <c r="JB83" s="59"/>
      <c r="JC83" s="59"/>
      <c r="JD83" s="59"/>
      <c r="JE83" s="59"/>
      <c r="JF83" s="59"/>
      <c r="JG83" s="59"/>
      <c r="JH83" s="59"/>
      <c r="JI83" s="59"/>
      <c r="JJ83" s="59"/>
      <c r="JK83" s="59"/>
      <c r="JL83" s="59"/>
      <c r="JM83" s="59"/>
      <c r="JN83" s="59"/>
      <c r="JO83" s="59"/>
      <c r="JP83" s="59"/>
      <c r="JQ83" s="59"/>
      <c r="JR83" s="59"/>
      <c r="JS83" s="59"/>
      <c r="JT83" s="59"/>
      <c r="JU83" s="59"/>
      <c r="JV83" s="59"/>
      <c r="JW83" s="59"/>
      <c r="JX83" s="59"/>
      <c r="JY83" s="59"/>
      <c r="JZ83" s="59"/>
      <c r="KA83" s="59"/>
      <c r="KB83" s="59"/>
      <c r="KC83" s="59"/>
      <c r="KD83" s="59"/>
      <c r="KE83" s="59"/>
      <c r="KF83" s="59"/>
      <c r="KG83" s="59"/>
      <c r="KH83" s="59"/>
      <c r="KI83" s="59"/>
      <c r="KJ83" s="59"/>
      <c r="KK83" s="59"/>
      <c r="KL83" s="59"/>
      <c r="KM83" s="59"/>
      <c r="KN83" s="59"/>
      <c r="KO83" s="59"/>
      <c r="KP83" s="59"/>
      <c r="KQ83" s="59"/>
      <c r="KR83" s="59"/>
      <c r="KS83" s="59"/>
      <c r="KT83" s="59"/>
      <c r="KU83" s="59"/>
      <c r="KV83" s="59"/>
      <c r="KW83" s="59"/>
      <c r="KX83" s="59"/>
      <c r="KY83" s="59"/>
      <c r="KZ83" s="59"/>
      <c r="LA83" s="59"/>
      <c r="LB83" s="59"/>
      <c r="LC83" s="59"/>
      <c r="LD83" s="59"/>
      <c r="LE83" s="59"/>
      <c r="LF83" s="59"/>
      <c r="LG83" s="59"/>
      <c r="LH83" s="59"/>
      <c r="LI83" s="59"/>
      <c r="LJ83" s="59"/>
      <c r="LK83" s="59"/>
      <c r="LL83" s="59"/>
      <c r="LM83" s="59"/>
      <c r="LN83" s="59"/>
      <c r="LO83" s="59"/>
      <c r="LP83" s="59"/>
      <c r="LQ83" s="59"/>
      <c r="LR83" s="59"/>
      <c r="LS83" s="59"/>
      <c r="LT83" s="59"/>
      <c r="LU83" s="59"/>
      <c r="LV83" s="59"/>
      <c r="LW83" s="59"/>
      <c r="LX83" s="59"/>
      <c r="LY83" s="59"/>
      <c r="LZ83" s="59"/>
      <c r="MA83" s="59"/>
      <c r="MB83" s="59"/>
      <c r="MC83" s="59"/>
      <c r="MD83" s="59"/>
      <c r="ME83" s="59"/>
      <c r="MF83" s="59"/>
      <c r="MG83" s="59"/>
      <c r="MH83" s="59"/>
      <c r="MI83" s="59"/>
      <c r="MJ83" s="59"/>
      <c r="MK83" s="59"/>
      <c r="ML83" s="59"/>
      <c r="MM83" s="59"/>
      <c r="MN83" s="59"/>
      <c r="MO83" s="59"/>
      <c r="MP83" s="59"/>
      <c r="MQ83" s="59"/>
      <c r="MR83" s="59"/>
      <c r="MS83" s="59"/>
      <c r="MT83" s="59"/>
      <c r="MU83" s="59"/>
      <c r="MV83" s="59"/>
      <c r="MW83" s="59"/>
      <c r="MX83" s="59"/>
      <c r="MY83" s="59"/>
      <c r="MZ83" s="59"/>
      <c r="NA83" s="59"/>
      <c r="NB83" s="59"/>
      <c r="NC83" s="59"/>
      <c r="ND83" s="59"/>
      <c r="NE83" s="59"/>
      <c r="NF83" s="59"/>
      <c r="NG83" s="59"/>
      <c r="NH83" s="59"/>
      <c r="NI83" s="59"/>
      <c r="NJ83" s="59"/>
      <c r="NK83" s="59"/>
      <c r="NL83" s="59"/>
      <c r="NM83" s="59"/>
      <c r="NN83" s="59"/>
      <c r="NO83" s="59"/>
      <c r="NP83" s="59"/>
      <c r="NQ83" s="59"/>
      <c r="NR83" s="59"/>
      <c r="NS83" s="59"/>
      <c r="NT83" s="59"/>
      <c r="NU83" s="59"/>
      <c r="NV83" s="59"/>
      <c r="NW83" s="59"/>
      <c r="NX83" s="59"/>
      <c r="NY83" s="59"/>
      <c r="NZ83" s="59"/>
      <c r="OA83" s="59"/>
      <c r="OB83" s="59"/>
      <c r="OC83" s="59"/>
      <c r="OD83" s="59"/>
      <c r="OE83" s="59"/>
      <c r="OF83" s="59"/>
      <c r="OG83" s="59"/>
      <c r="OH83" s="59"/>
      <c r="OI83" s="59"/>
      <c r="OJ83" s="59"/>
      <c r="OK83" s="59"/>
      <c r="OL83" s="59"/>
      <c r="OM83" s="59"/>
      <c r="ON83" s="59"/>
      <c r="OO83" s="59"/>
      <c r="OP83" s="59"/>
      <c r="OQ83" s="59"/>
      <c r="OR83" s="59"/>
      <c r="OS83" s="59"/>
      <c r="OT83" s="59"/>
      <c r="OU83" s="59"/>
      <c r="OV83" s="59"/>
      <c r="OW83" s="59"/>
      <c r="OX83" s="59"/>
      <c r="OY83" s="59"/>
      <c r="OZ83" s="59"/>
      <c r="PA83" s="59"/>
      <c r="PB83" s="59"/>
      <c r="PC83" s="59"/>
      <c r="PD83" s="59"/>
      <c r="PE83" s="59"/>
      <c r="PF83" s="59"/>
      <c r="PG83" s="59"/>
      <c r="PH83" s="59"/>
      <c r="PI83" s="59"/>
      <c r="PJ83" s="59"/>
      <c r="PK83" s="59"/>
      <c r="PL83" s="59"/>
      <c r="PM83" s="59"/>
      <c r="PN83" s="59"/>
      <c r="PO83" s="59"/>
      <c r="PP83" s="59"/>
      <c r="PQ83" s="59"/>
      <c r="PR83" s="59"/>
      <c r="PS83" s="59"/>
      <c r="PT83" s="59"/>
      <c r="PU83" s="59"/>
      <c r="PV83" s="59"/>
      <c r="PW83" s="59"/>
      <c r="PX83" s="59"/>
      <c r="PY83" s="59"/>
      <c r="PZ83" s="59"/>
      <c r="QA83" s="59"/>
      <c r="QB83" s="59"/>
      <c r="QC83" s="59"/>
      <c r="QD83" s="59"/>
      <c r="QE83" s="59"/>
      <c r="QF83" s="59"/>
      <c r="QG83" s="59"/>
      <c r="QH83" s="59"/>
      <c r="QI83" s="59"/>
      <c r="QJ83" s="59"/>
      <c r="QK83" s="59"/>
      <c r="QL83" s="59"/>
      <c r="QM83" s="59"/>
      <c r="QN83" s="59"/>
      <c r="QO83" s="59"/>
      <c r="QP83" s="59"/>
      <c r="QQ83" s="59"/>
      <c r="QR83" s="59"/>
      <c r="QS83" s="59"/>
      <c r="QT83" s="59"/>
      <c r="QU83" s="59"/>
      <c r="QV83" s="59"/>
      <c r="QW83" s="59"/>
      <c r="QX83" s="59"/>
      <c r="QY83" s="59"/>
      <c r="QZ83" s="59"/>
      <c r="RA83" s="59"/>
      <c r="RB83" s="59"/>
      <c r="RC83" s="59"/>
      <c r="RD83" s="59"/>
      <c r="RE83" s="59"/>
      <c r="RF83" s="59"/>
      <c r="RG83" s="59"/>
      <c r="RH83" s="59"/>
      <c r="RI83" s="59"/>
      <c r="RJ83" s="59"/>
      <c r="RK83" s="59"/>
      <c r="RL83" s="59"/>
      <c r="RM83" s="59"/>
      <c r="RN83" s="59"/>
      <c r="RO83" s="59"/>
      <c r="RP83" s="59"/>
      <c r="RQ83" s="59"/>
      <c r="RR83" s="59"/>
      <c r="RS83" s="59"/>
      <c r="RT83" s="59"/>
      <c r="RU83" s="59"/>
      <c r="RV83" s="59"/>
      <c r="RW83" s="59"/>
      <c r="RX83" s="59"/>
      <c r="RY83" s="59"/>
      <c r="RZ83" s="59"/>
      <c r="SA83" s="59"/>
      <c r="SB83" s="59"/>
      <c r="SC83" s="59"/>
      <c r="SD83" s="59"/>
      <c r="SE83" s="59"/>
      <c r="SF83" s="59"/>
      <c r="SG83" s="59"/>
      <c r="SH83" s="59"/>
      <c r="SI83" s="59"/>
      <c r="SJ83" s="59"/>
      <c r="SK83" s="59"/>
      <c r="SL83" s="59"/>
      <c r="SM83" s="59"/>
      <c r="SN83" s="59"/>
      <c r="SO83" s="59"/>
      <c r="SP83" s="59"/>
      <c r="SQ83" s="59"/>
      <c r="SR83" s="59"/>
      <c r="SS83" s="59"/>
      <c r="ST83" s="59"/>
      <c r="SU83" s="59"/>
      <c r="SV83" s="59"/>
      <c r="SW83" s="59"/>
      <c r="SX83" s="59"/>
      <c r="SY83" s="59"/>
      <c r="SZ83" s="59"/>
      <c r="TA83" s="59"/>
      <c r="TB83" s="59"/>
      <c r="TC83" s="59"/>
      <c r="TD83" s="59"/>
      <c r="TE83" s="59"/>
      <c r="TF83" s="59"/>
      <c r="TG83" s="59"/>
      <c r="TH83" s="59"/>
      <c r="TI83" s="59"/>
      <c r="TJ83" s="59"/>
      <c r="TK83" s="59"/>
      <c r="TL83" s="59"/>
      <c r="TM83" s="59"/>
      <c r="TN83" s="59"/>
      <c r="TO83" s="59"/>
      <c r="TP83" s="59"/>
      <c r="TQ83" s="59"/>
      <c r="TR83" s="59"/>
      <c r="TS83" s="59"/>
      <c r="TT83" s="59"/>
      <c r="TU83" s="59"/>
      <c r="TV83" s="59"/>
      <c r="TW83" s="59"/>
      <c r="TX83" s="59"/>
      <c r="TY83" s="59"/>
      <c r="TZ83" s="59"/>
      <c r="UA83" s="59"/>
      <c r="UB83" s="59"/>
      <c r="UC83" s="59"/>
      <c r="UD83" s="59"/>
      <c r="UE83" s="59"/>
      <c r="UF83" s="59"/>
      <c r="UG83" s="59"/>
      <c r="UH83" s="59"/>
      <c r="UI83" s="59"/>
      <c r="UJ83" s="59"/>
      <c r="UK83" s="59"/>
      <c r="UL83" s="59"/>
      <c r="UM83" s="59"/>
      <c r="UN83" s="59"/>
      <c r="UO83" s="59"/>
      <c r="UP83" s="59"/>
      <c r="UQ83" s="59"/>
      <c r="UR83" s="59"/>
      <c r="US83" s="59"/>
      <c r="UT83" s="59"/>
      <c r="UU83" s="59"/>
      <c r="UV83" s="59"/>
      <c r="UW83" s="59"/>
      <c r="UX83" s="59"/>
      <c r="UY83" s="59"/>
      <c r="UZ83" s="59"/>
      <c r="VA83" s="59"/>
      <c r="VB83" s="59"/>
      <c r="VC83" s="59"/>
      <c r="VD83" s="59"/>
      <c r="VE83" s="59"/>
      <c r="VF83" s="59"/>
      <c r="VG83" s="59"/>
      <c r="VH83" s="59"/>
      <c r="VI83" s="59"/>
      <c r="VJ83" s="59"/>
      <c r="VK83" s="59"/>
      <c r="VL83" s="59"/>
      <c r="VM83" s="59"/>
      <c r="VN83" s="59"/>
      <c r="VO83" s="59"/>
      <c r="VP83" s="59"/>
      <c r="VQ83" s="59"/>
      <c r="VR83" s="59"/>
      <c r="VS83" s="59"/>
      <c r="VT83" s="59"/>
      <c r="VU83" s="59"/>
      <c r="VV83" s="59"/>
      <c r="VW83" s="59"/>
      <c r="VX83" s="59"/>
      <c r="VY83" s="59"/>
      <c r="VZ83" s="59"/>
      <c r="WA83" s="59"/>
      <c r="WB83" s="59"/>
      <c r="WC83" s="59"/>
      <c r="WD83" s="59"/>
      <c r="WE83" s="59"/>
      <c r="WF83" s="59"/>
      <c r="WG83" s="59"/>
      <c r="WH83" s="59"/>
      <c r="WI83" s="59"/>
      <c r="WJ83" s="59"/>
      <c r="WK83" s="59"/>
      <c r="WL83" s="59"/>
      <c r="WM83" s="59"/>
      <c r="WN83" s="59"/>
      <c r="WO83" s="59"/>
      <c r="WP83" s="59"/>
      <c r="WQ83" s="59"/>
      <c r="WR83" s="59"/>
      <c r="WS83" s="59"/>
      <c r="WT83" s="59"/>
      <c r="WU83" s="59"/>
      <c r="WV83" s="59"/>
      <c r="WW83" s="59"/>
      <c r="WX83" s="59"/>
      <c r="WY83" s="59"/>
      <c r="WZ83" s="59"/>
      <c r="XA83" s="59"/>
      <c r="XB83" s="59"/>
      <c r="XC83" s="59"/>
      <c r="XD83" s="59"/>
      <c r="XE83" s="59"/>
      <c r="XF83" s="59"/>
      <c r="XG83" s="59"/>
      <c r="XH83" s="59"/>
      <c r="XI83" s="59"/>
      <c r="XJ83" s="59"/>
      <c r="XK83" s="59"/>
      <c r="XL83" s="59"/>
      <c r="XM83" s="59"/>
      <c r="XN83" s="59"/>
      <c r="XO83" s="59"/>
      <c r="XP83" s="59"/>
      <c r="XQ83" s="59"/>
      <c r="XR83" s="59"/>
      <c r="XS83" s="59"/>
      <c r="XT83" s="59"/>
      <c r="XU83" s="59"/>
      <c r="XV83" s="59"/>
      <c r="XW83" s="59"/>
      <c r="XX83" s="59"/>
      <c r="XY83" s="59"/>
      <c r="XZ83" s="59"/>
      <c r="YA83" s="59"/>
      <c r="YB83" s="59"/>
      <c r="YC83" s="59"/>
      <c r="YD83" s="59"/>
      <c r="YE83" s="59"/>
      <c r="YF83" s="59"/>
      <c r="YG83" s="59"/>
      <c r="YH83" s="59"/>
      <c r="YI83" s="59"/>
      <c r="YJ83" s="59"/>
      <c r="YK83" s="59"/>
      <c r="YL83" s="59"/>
      <c r="YM83" s="59"/>
      <c r="YN83" s="59"/>
      <c r="YO83" s="59"/>
      <c r="YP83" s="59"/>
      <c r="YQ83" s="59"/>
      <c r="YR83" s="59"/>
      <c r="YS83" s="59"/>
      <c r="YT83" s="59"/>
      <c r="YU83" s="59"/>
      <c r="YV83" s="59"/>
      <c r="YW83" s="59"/>
      <c r="YX83" s="59"/>
      <c r="YY83" s="59"/>
      <c r="YZ83" s="59"/>
      <c r="ZA83" s="59"/>
      <c r="ZB83" s="59"/>
      <c r="ZC83" s="59"/>
      <c r="ZD83" s="59"/>
      <c r="ZE83" s="59"/>
      <c r="ZF83" s="59"/>
      <c r="ZG83" s="59"/>
      <c r="ZH83" s="59"/>
      <c r="ZI83" s="59"/>
      <c r="ZJ83" s="59"/>
      <c r="ZK83" s="59"/>
      <c r="ZL83" s="59"/>
      <c r="ZM83" s="59"/>
      <c r="ZN83" s="59"/>
      <c r="ZO83" s="59"/>
      <c r="ZP83" s="59"/>
      <c r="ZQ83" s="59"/>
      <c r="ZR83" s="59"/>
      <c r="ZS83" s="59"/>
      <c r="ZT83" s="59"/>
      <c r="ZU83" s="59"/>
      <c r="ZV83" s="59"/>
      <c r="ZW83" s="59"/>
      <c r="ZX83" s="59"/>
      <c r="ZY83" s="59"/>
      <c r="ZZ83" s="59"/>
      <c r="AAA83" s="59"/>
      <c r="AAB83" s="59"/>
      <c r="AAC83" s="59"/>
      <c r="AAD83" s="59"/>
      <c r="AAE83" s="59"/>
      <c r="AAF83" s="59"/>
      <c r="AAG83" s="59"/>
      <c r="AAH83" s="59"/>
      <c r="AAI83" s="59"/>
      <c r="AAJ83" s="59"/>
      <c r="AAK83" s="59"/>
      <c r="AAL83" s="59"/>
      <c r="AAM83" s="59"/>
      <c r="AAN83" s="59"/>
      <c r="AAO83" s="59"/>
      <c r="AAP83" s="59"/>
      <c r="AAQ83" s="59"/>
      <c r="AAR83" s="59"/>
      <c r="AAS83" s="59"/>
      <c r="AAT83" s="59"/>
      <c r="AAU83" s="59"/>
      <c r="AAV83" s="59"/>
      <c r="AAW83" s="59"/>
      <c r="AAX83" s="59"/>
      <c r="AAY83" s="59"/>
      <c r="AAZ83" s="59"/>
      <c r="ABA83" s="59"/>
      <c r="ABB83" s="59"/>
      <c r="ABC83" s="59"/>
      <c r="ABD83" s="59"/>
      <c r="ABE83" s="59"/>
      <c r="ABF83" s="59"/>
      <c r="ABG83" s="59"/>
      <c r="ABH83" s="59"/>
      <c r="ABI83" s="59"/>
      <c r="ABJ83" s="59"/>
      <c r="ABK83" s="59"/>
      <c r="ABL83" s="59"/>
      <c r="ABM83" s="59"/>
      <c r="ABN83" s="59"/>
      <c r="ABO83" s="59"/>
      <c r="ABP83" s="59"/>
      <c r="ABQ83" s="59"/>
      <c r="ABR83" s="59"/>
      <c r="ABS83" s="59"/>
      <c r="ABT83" s="59"/>
      <c r="ABU83" s="59"/>
      <c r="ABV83" s="59"/>
      <c r="ABW83" s="59"/>
      <c r="ABX83" s="59"/>
      <c r="ABY83" s="59"/>
      <c r="ABZ83" s="59"/>
      <c r="ACA83" s="59"/>
      <c r="ACB83" s="59"/>
      <c r="ACC83" s="59"/>
      <c r="ACD83" s="59"/>
      <c r="ACE83" s="59"/>
      <c r="ACF83" s="59"/>
      <c r="ACG83" s="59"/>
      <c r="ACH83" s="59"/>
      <c r="ACI83" s="59"/>
      <c r="ACJ83" s="59"/>
      <c r="ACK83" s="59"/>
      <c r="ACL83" s="59"/>
      <c r="ACM83" s="59"/>
      <c r="ACN83" s="59"/>
      <c r="ACO83" s="59"/>
      <c r="ACP83" s="59"/>
      <c r="ACQ83" s="59"/>
      <c r="ACR83" s="59"/>
      <c r="ACS83" s="59"/>
      <c r="ACT83" s="59"/>
      <c r="ACU83" s="59"/>
      <c r="ACV83" s="59"/>
      <c r="ACW83" s="59"/>
      <c r="ACX83" s="59"/>
      <c r="ACY83" s="59"/>
      <c r="ACZ83" s="59"/>
      <c r="ADA83" s="59"/>
      <c r="ADB83" s="59"/>
      <c r="ADC83" s="59"/>
      <c r="ADD83" s="59"/>
      <c r="ADE83" s="59"/>
      <c r="ADF83" s="59"/>
      <c r="ADG83" s="59"/>
      <c r="ADH83" s="59"/>
      <c r="ADI83" s="59"/>
      <c r="ADJ83" s="59"/>
      <c r="ADK83" s="59"/>
      <c r="ADL83" s="59"/>
      <c r="ADM83" s="59"/>
      <c r="ADN83" s="59"/>
      <c r="ADO83" s="59"/>
      <c r="ADP83" s="59"/>
      <c r="ADQ83" s="59"/>
      <c r="ADR83" s="59"/>
      <c r="ADS83" s="59"/>
      <c r="ADT83" s="59"/>
      <c r="ADU83" s="59"/>
      <c r="ADV83" s="59"/>
      <c r="ADW83" s="59"/>
      <c r="ADX83" s="59"/>
      <c r="ADY83" s="59"/>
      <c r="ADZ83" s="59"/>
      <c r="AEA83" s="59"/>
      <c r="AEB83" s="59"/>
      <c r="AEC83" s="59"/>
      <c r="AED83" s="59"/>
      <c r="AEE83" s="59"/>
      <c r="AEF83" s="59"/>
      <c r="AEG83" s="59"/>
      <c r="AEH83" s="59"/>
      <c r="AEI83" s="59"/>
      <c r="AEJ83" s="59"/>
      <c r="AEK83" s="59"/>
      <c r="AEL83" s="59"/>
      <c r="AEM83" s="59"/>
      <c r="AEN83" s="59"/>
      <c r="AEO83" s="59"/>
      <c r="AEP83" s="59"/>
      <c r="AEQ83" s="59"/>
      <c r="AER83" s="59"/>
      <c r="AES83" s="59"/>
      <c r="AET83" s="59"/>
      <c r="AEU83" s="59"/>
      <c r="AEV83" s="59"/>
      <c r="AEW83" s="59"/>
      <c r="AEX83" s="59"/>
      <c r="AEY83" s="59"/>
      <c r="AEZ83" s="59"/>
      <c r="AFA83" s="59"/>
      <c r="AFB83" s="59"/>
      <c r="AFC83" s="59"/>
      <c r="AFD83" s="59"/>
      <c r="AFE83" s="59"/>
      <c r="AFF83" s="59"/>
      <c r="AFG83" s="59"/>
      <c r="AFH83" s="59"/>
      <c r="AFI83" s="59"/>
      <c r="AFJ83" s="59"/>
      <c r="AFK83" s="59"/>
      <c r="AFL83" s="59"/>
      <c r="AFM83" s="59"/>
      <c r="AFN83" s="59"/>
      <c r="AFO83" s="59"/>
      <c r="AFP83" s="59"/>
      <c r="AFQ83" s="59"/>
      <c r="AFR83" s="59"/>
      <c r="AFS83" s="59"/>
      <c r="AFT83" s="59"/>
      <c r="AFU83" s="59"/>
      <c r="AFV83" s="59"/>
      <c r="AFW83" s="59"/>
      <c r="AFX83" s="59"/>
      <c r="AFY83" s="59"/>
      <c r="AFZ83" s="59"/>
      <c r="AGA83" s="59"/>
      <c r="AGB83" s="59"/>
      <c r="AGC83" s="59"/>
      <c r="AGD83" s="59"/>
      <c r="AGE83" s="59"/>
      <c r="AGF83" s="59"/>
      <c r="AGG83" s="59"/>
      <c r="AGH83" s="59"/>
      <c r="AGI83" s="59"/>
      <c r="AGJ83" s="59"/>
      <c r="AGK83" s="59"/>
      <c r="AGL83" s="59"/>
      <c r="AGM83" s="59"/>
      <c r="AGN83" s="59"/>
      <c r="AGO83" s="59"/>
      <c r="AGP83" s="59"/>
      <c r="AGQ83" s="59"/>
      <c r="AGR83" s="59"/>
      <c r="AGS83" s="59"/>
      <c r="AGT83" s="59"/>
      <c r="AGU83" s="59"/>
      <c r="AGV83" s="59"/>
      <c r="AGW83" s="59"/>
      <c r="AGX83" s="59"/>
      <c r="AGY83" s="59"/>
      <c r="AGZ83" s="59"/>
      <c r="AHA83" s="59"/>
      <c r="AHB83" s="59"/>
      <c r="AHC83" s="59"/>
      <c r="AHD83" s="59"/>
      <c r="AHE83" s="59"/>
      <c r="AHF83" s="59"/>
      <c r="AHG83" s="59"/>
      <c r="AHH83" s="59"/>
      <c r="AHI83" s="59"/>
      <c r="AHJ83" s="59"/>
      <c r="AHK83" s="59"/>
      <c r="AHL83" s="59"/>
      <c r="AHM83" s="59"/>
      <c r="AHN83" s="59"/>
      <c r="AHO83" s="59"/>
      <c r="AHP83" s="59"/>
      <c r="AHQ83" s="59"/>
      <c r="AHR83" s="59"/>
      <c r="AHS83" s="59"/>
      <c r="AHT83" s="59"/>
      <c r="AHU83" s="59"/>
      <c r="AHV83" s="59"/>
      <c r="AHW83" s="59"/>
      <c r="AHX83" s="59"/>
      <c r="AHY83" s="59"/>
      <c r="AHZ83" s="59"/>
      <c r="AIA83" s="59"/>
      <c r="AIB83" s="59"/>
      <c r="AIC83" s="59"/>
      <c r="AID83" s="59"/>
      <c r="AIE83" s="59"/>
      <c r="AIF83" s="59"/>
      <c r="AIG83" s="59"/>
      <c r="AIH83" s="59"/>
      <c r="AII83" s="59"/>
      <c r="AIJ83" s="59"/>
      <c r="AIK83" s="59"/>
      <c r="AIL83" s="59"/>
      <c r="AIM83" s="59"/>
      <c r="AIN83" s="59"/>
      <c r="AIO83" s="59"/>
      <c r="AIP83" s="59"/>
      <c r="AIQ83" s="59"/>
      <c r="AIR83" s="59"/>
      <c r="AIS83" s="59"/>
      <c r="AIT83" s="59"/>
      <c r="AIU83" s="59"/>
      <c r="AIV83" s="59"/>
      <c r="AIW83" s="59"/>
      <c r="AIX83" s="59"/>
      <c r="AIY83" s="59"/>
      <c r="AIZ83" s="59"/>
      <c r="AJA83" s="59"/>
      <c r="AJB83" s="59"/>
      <c r="AJC83" s="59"/>
      <c r="AJD83" s="59"/>
      <c r="AJE83" s="59"/>
      <c r="AJF83" s="59"/>
      <c r="AJG83" s="59"/>
      <c r="AJH83" s="59"/>
      <c r="AJI83" s="59"/>
      <c r="AJJ83" s="59"/>
      <c r="AJK83" s="59"/>
      <c r="AJL83" s="59"/>
      <c r="AJM83" s="59"/>
      <c r="AJN83" s="59"/>
      <c r="AJO83" s="59"/>
      <c r="AJP83" s="59"/>
      <c r="AJQ83" s="59"/>
      <c r="AJR83" s="59"/>
      <c r="AJS83" s="59"/>
      <c r="AJT83" s="59"/>
      <c r="AJU83" s="59"/>
      <c r="AJV83" s="59"/>
      <c r="AJW83" s="59"/>
      <c r="AJX83" s="59"/>
      <c r="AJY83" s="59"/>
      <c r="AJZ83" s="59"/>
      <c r="AKA83" s="59"/>
      <c r="AKB83" s="59"/>
      <c r="AKC83" s="59"/>
      <c r="AKD83" s="59"/>
      <c r="AKE83" s="59"/>
      <c r="AKF83" s="59"/>
      <c r="AKG83" s="59"/>
      <c r="AKH83" s="59"/>
      <c r="AKI83" s="59"/>
      <c r="AKJ83" s="59"/>
      <c r="AKK83" s="59"/>
      <c r="AKL83" s="59"/>
      <c r="AKM83" s="59"/>
      <c r="AKN83" s="59"/>
      <c r="AKO83" s="59"/>
      <c r="AKP83" s="59"/>
      <c r="AKQ83" s="59"/>
      <c r="AKR83" s="59"/>
      <c r="AKS83" s="59"/>
      <c r="AKT83" s="59"/>
      <c r="AKU83" s="59"/>
      <c r="AKV83" s="59"/>
      <c r="AKW83" s="59"/>
      <c r="AKX83" s="59"/>
      <c r="AKY83" s="59"/>
      <c r="AKZ83" s="59"/>
      <c r="ALA83" s="59"/>
      <c r="ALB83" s="59"/>
      <c r="ALC83" s="59"/>
      <c r="ALD83" s="59"/>
      <c r="ALE83" s="59"/>
      <c r="ALF83" s="59"/>
      <c r="ALG83" s="59"/>
      <c r="ALH83" s="59"/>
      <c r="ALI83" s="59"/>
      <c r="ALJ83" s="59"/>
      <c r="ALK83" s="59"/>
      <c r="ALL83" s="59"/>
      <c r="ALM83" s="59"/>
      <c r="ALN83" s="59"/>
      <c r="ALO83" s="59"/>
      <c r="ALP83" s="59"/>
      <c r="ALQ83" s="59"/>
      <c r="ALR83" s="59"/>
      <c r="ALS83" s="59"/>
      <c r="ALT83" s="59"/>
      <c r="ALU83" s="59"/>
      <c r="ALV83" s="59"/>
      <c r="ALW83" s="59"/>
      <c r="ALX83" s="59"/>
      <c r="ALY83" s="59"/>
      <c r="ALZ83" s="59"/>
      <c r="AMA83" s="59"/>
      <c r="AMB83" s="59"/>
      <c r="AMC83" s="59"/>
      <c r="AMD83" s="59"/>
      <c r="AME83" s="59"/>
      <c r="AMF83" s="59"/>
      <c r="AMG83" s="59"/>
      <c r="AMH83" s="59"/>
      <c r="AMI83" s="59"/>
      <c r="AMJ83" s="59"/>
    </row>
    <row r="84" customFormat="false" ht="18.75" hidden="false" customHeight="true" outlineLevel="0" collapsed="false">
      <c r="B84" s="27"/>
      <c r="C84" s="19" t="n">
        <f aca="false">IF(AND($D84&lt;&gt;"",$D84&lt;&gt;"○"),MAX($C$3:$C83)+1,$C83)</f>
        <v>4</v>
      </c>
      <c r="D84" s="28"/>
      <c r="E84" s="0"/>
      <c r="F84" s="0"/>
      <c r="G84" s="30" t="n">
        <v>1</v>
      </c>
      <c r="H84" s="30" t="s">
        <v>135</v>
      </c>
      <c r="I84" s="30"/>
      <c r="J84" s="30"/>
      <c r="K84" s="30"/>
      <c r="L84" s="31"/>
      <c r="M84" s="31"/>
      <c r="N84" s="31"/>
      <c r="O84" s="31"/>
      <c r="P84" s="30"/>
      <c r="Q84" s="30"/>
      <c r="R84" s="32"/>
      <c r="S84" s="33"/>
      <c r="T84" s="33"/>
      <c r="U84" s="3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6"/>
    </row>
    <row r="85" customFormat="false" ht="18.75" hidden="false" customHeight="true" outlineLevel="0" collapsed="false">
      <c r="B85" s="27"/>
      <c r="C85" s="19" t="n">
        <f aca="false">IF(AND($D85&lt;&gt;"",$D85&lt;&gt;"○"),MAX($C$3:$C84)+1,$C84)</f>
        <v>4</v>
      </c>
      <c r="D85" s="28"/>
      <c r="E85" s="29"/>
      <c r="F85" s="30"/>
      <c r="G85" s="30" t="n">
        <v>2</v>
      </c>
      <c r="H85" s="30" t="s">
        <v>136</v>
      </c>
      <c r="I85" s="30"/>
      <c r="J85" s="30"/>
      <c r="K85" s="30"/>
      <c r="L85" s="31"/>
      <c r="M85" s="31"/>
      <c r="N85" s="31"/>
      <c r="O85" s="31"/>
      <c r="P85" s="30"/>
      <c r="Q85" s="30"/>
      <c r="R85" s="32"/>
      <c r="S85" s="33"/>
      <c r="T85" s="33"/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s="72" customFormat="true" ht="18.75" hidden="false" customHeight="true" outlineLevel="0" collapsed="false">
      <c r="A86" s="59"/>
      <c r="B86" s="60"/>
      <c r="C86" s="61" t="n">
        <f aca="false">IF(AND($D86&lt;&gt;"",$D86&lt;&gt;"○"),MAX($C$3:$C85)+1,$C85)</f>
        <v>4</v>
      </c>
      <c r="D86" s="62"/>
      <c r="E86" s="63" t="n">
        <v>8</v>
      </c>
      <c r="F86" s="64" t="s">
        <v>137</v>
      </c>
      <c r="G86" s="64"/>
      <c r="H86" s="64"/>
      <c r="I86" s="64"/>
      <c r="J86" s="64"/>
      <c r="K86" s="64"/>
      <c r="L86" s="65"/>
      <c r="M86" s="65"/>
      <c r="N86" s="65"/>
      <c r="O86" s="65"/>
      <c r="P86" s="64"/>
      <c r="Q86" s="64"/>
      <c r="R86" s="66"/>
      <c r="S86" s="67"/>
      <c r="T86" s="67"/>
      <c r="U86" s="68"/>
      <c r="V86" s="69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  <c r="EE86" s="70"/>
      <c r="EF86" s="70"/>
      <c r="EG86" s="70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1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59"/>
      <c r="GD86" s="59"/>
      <c r="GE86" s="59"/>
      <c r="GF86" s="59"/>
      <c r="GG86" s="59"/>
      <c r="GH86" s="59"/>
      <c r="GI86" s="59"/>
      <c r="GJ86" s="59"/>
      <c r="GK86" s="59"/>
      <c r="GL86" s="59"/>
      <c r="GM86" s="59"/>
      <c r="GN86" s="59"/>
      <c r="GO86" s="59"/>
      <c r="GP86" s="59"/>
      <c r="GQ86" s="59"/>
      <c r="GR86" s="59"/>
      <c r="GS86" s="59"/>
      <c r="GT86" s="59"/>
      <c r="GU86" s="59"/>
      <c r="GV86" s="59"/>
      <c r="GW86" s="59"/>
      <c r="GX86" s="59"/>
      <c r="GY86" s="59"/>
      <c r="GZ86" s="59"/>
      <c r="HA86" s="59"/>
      <c r="HB86" s="59"/>
      <c r="HC86" s="59"/>
      <c r="HD86" s="59"/>
      <c r="HE86" s="59"/>
      <c r="HF86" s="59"/>
      <c r="HG86" s="59"/>
      <c r="HH86" s="59"/>
      <c r="HI86" s="59"/>
      <c r="HJ86" s="59"/>
      <c r="HK86" s="59"/>
      <c r="HL86" s="59"/>
      <c r="HM86" s="59"/>
      <c r="HN86" s="59"/>
      <c r="HO86" s="59"/>
      <c r="HP86" s="59"/>
      <c r="HQ86" s="59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59"/>
      <c r="KY86" s="59"/>
      <c r="KZ86" s="59"/>
      <c r="LA86" s="59"/>
      <c r="LB86" s="59"/>
      <c r="LC86" s="59"/>
      <c r="LD86" s="59"/>
      <c r="LE86" s="59"/>
      <c r="LF86" s="59"/>
      <c r="LG86" s="59"/>
      <c r="LH86" s="59"/>
      <c r="LI86" s="59"/>
      <c r="LJ86" s="59"/>
      <c r="LK86" s="59"/>
      <c r="LL86" s="59"/>
      <c r="LM86" s="59"/>
      <c r="LN86" s="59"/>
      <c r="LO86" s="59"/>
      <c r="LP86" s="59"/>
      <c r="LQ86" s="59"/>
      <c r="LR86" s="59"/>
      <c r="LS86" s="59"/>
      <c r="LT86" s="59"/>
      <c r="LU86" s="59"/>
      <c r="LV86" s="59"/>
      <c r="LW86" s="59"/>
      <c r="LX86" s="59"/>
      <c r="LY86" s="59"/>
      <c r="LZ86" s="59"/>
      <c r="MA86" s="59"/>
      <c r="MB86" s="59"/>
      <c r="MC86" s="59"/>
      <c r="MD86" s="59"/>
      <c r="ME86" s="59"/>
      <c r="MF86" s="59"/>
      <c r="MG86" s="59"/>
      <c r="MH86" s="59"/>
      <c r="MI86" s="59"/>
      <c r="MJ86" s="59"/>
      <c r="MK86" s="59"/>
      <c r="ML86" s="59"/>
      <c r="MM86" s="59"/>
      <c r="MN86" s="59"/>
      <c r="MO86" s="59"/>
      <c r="MP86" s="59"/>
      <c r="MQ86" s="59"/>
      <c r="MR86" s="59"/>
      <c r="MS86" s="59"/>
      <c r="MT86" s="59"/>
      <c r="MU86" s="59"/>
      <c r="MV86" s="59"/>
      <c r="MW86" s="59"/>
      <c r="MX86" s="59"/>
      <c r="MY86" s="59"/>
      <c r="MZ86" s="59"/>
      <c r="NA86" s="59"/>
      <c r="NB86" s="59"/>
      <c r="NC86" s="59"/>
      <c r="ND86" s="59"/>
      <c r="NE86" s="59"/>
      <c r="NF86" s="59"/>
      <c r="NG86" s="59"/>
      <c r="NH86" s="59"/>
      <c r="NI86" s="59"/>
      <c r="NJ86" s="59"/>
      <c r="NK86" s="59"/>
      <c r="NL86" s="59"/>
      <c r="NM86" s="59"/>
      <c r="NN86" s="59"/>
      <c r="NO86" s="59"/>
      <c r="NP86" s="59"/>
      <c r="NQ86" s="59"/>
      <c r="NR86" s="59"/>
      <c r="NS86" s="59"/>
      <c r="NT86" s="59"/>
      <c r="NU86" s="59"/>
      <c r="NV86" s="59"/>
      <c r="NW86" s="59"/>
      <c r="NX86" s="59"/>
      <c r="NY86" s="59"/>
      <c r="NZ86" s="59"/>
      <c r="OA86" s="59"/>
      <c r="OB86" s="59"/>
      <c r="OC86" s="59"/>
      <c r="OD86" s="59"/>
      <c r="OE86" s="59"/>
      <c r="OF86" s="59"/>
      <c r="OG86" s="59"/>
      <c r="OH86" s="59"/>
      <c r="OI86" s="59"/>
      <c r="OJ86" s="59"/>
      <c r="OK86" s="59"/>
      <c r="OL86" s="59"/>
      <c r="OM86" s="59"/>
      <c r="ON86" s="59"/>
      <c r="OO86" s="59"/>
      <c r="OP86" s="59"/>
      <c r="OQ86" s="59"/>
      <c r="OR86" s="59"/>
      <c r="OS86" s="59"/>
      <c r="OT86" s="59"/>
      <c r="OU86" s="59"/>
      <c r="OV86" s="59"/>
      <c r="OW86" s="59"/>
      <c r="OX86" s="59"/>
      <c r="OY86" s="59"/>
      <c r="OZ86" s="59"/>
      <c r="PA86" s="59"/>
      <c r="PB86" s="59"/>
      <c r="PC86" s="59"/>
      <c r="PD86" s="59"/>
      <c r="PE86" s="59"/>
      <c r="PF86" s="59"/>
      <c r="PG86" s="59"/>
      <c r="PH86" s="59"/>
      <c r="PI86" s="59"/>
      <c r="PJ86" s="59"/>
      <c r="PK86" s="59"/>
      <c r="PL86" s="59"/>
      <c r="PM86" s="59"/>
      <c r="PN86" s="59"/>
      <c r="PO86" s="59"/>
      <c r="PP86" s="59"/>
      <c r="PQ86" s="59"/>
      <c r="PR86" s="59"/>
      <c r="PS86" s="59"/>
      <c r="PT86" s="59"/>
      <c r="PU86" s="59"/>
      <c r="PV86" s="59"/>
      <c r="PW86" s="59"/>
      <c r="PX86" s="59"/>
      <c r="PY86" s="59"/>
      <c r="PZ86" s="59"/>
      <c r="QA86" s="59"/>
      <c r="QB86" s="59"/>
      <c r="QC86" s="59"/>
      <c r="QD86" s="59"/>
      <c r="QE86" s="59"/>
      <c r="QF86" s="59"/>
      <c r="QG86" s="59"/>
      <c r="QH86" s="59"/>
      <c r="QI86" s="59"/>
      <c r="QJ86" s="59"/>
      <c r="QK86" s="59"/>
      <c r="QL86" s="59"/>
      <c r="QM86" s="59"/>
      <c r="QN86" s="59"/>
      <c r="QO86" s="59"/>
      <c r="QP86" s="59"/>
      <c r="QQ86" s="59"/>
      <c r="QR86" s="59"/>
      <c r="QS86" s="59"/>
      <c r="QT86" s="59"/>
      <c r="QU86" s="59"/>
      <c r="QV86" s="59"/>
      <c r="QW86" s="59"/>
      <c r="QX86" s="59"/>
      <c r="QY86" s="59"/>
      <c r="QZ86" s="59"/>
      <c r="RA86" s="59"/>
      <c r="RB86" s="59"/>
      <c r="RC86" s="59"/>
      <c r="RD86" s="59"/>
      <c r="RE86" s="59"/>
      <c r="RF86" s="59"/>
      <c r="RG86" s="59"/>
      <c r="RH86" s="59"/>
      <c r="RI86" s="59"/>
      <c r="RJ86" s="59"/>
      <c r="RK86" s="59"/>
      <c r="RL86" s="59"/>
      <c r="RM86" s="59"/>
      <c r="RN86" s="59"/>
      <c r="RO86" s="59"/>
      <c r="RP86" s="59"/>
      <c r="RQ86" s="59"/>
      <c r="RR86" s="59"/>
      <c r="RS86" s="59"/>
      <c r="RT86" s="59"/>
      <c r="RU86" s="59"/>
      <c r="RV86" s="59"/>
      <c r="RW86" s="59"/>
      <c r="RX86" s="59"/>
      <c r="RY86" s="59"/>
      <c r="RZ86" s="59"/>
      <c r="SA86" s="59"/>
      <c r="SB86" s="59"/>
      <c r="SC86" s="59"/>
      <c r="SD86" s="59"/>
      <c r="SE86" s="59"/>
      <c r="SF86" s="59"/>
      <c r="SG86" s="59"/>
      <c r="SH86" s="59"/>
      <c r="SI86" s="59"/>
      <c r="SJ86" s="59"/>
      <c r="SK86" s="59"/>
      <c r="SL86" s="59"/>
      <c r="SM86" s="59"/>
      <c r="SN86" s="59"/>
      <c r="SO86" s="59"/>
      <c r="SP86" s="59"/>
      <c r="SQ86" s="59"/>
      <c r="SR86" s="59"/>
      <c r="SS86" s="59"/>
      <c r="ST86" s="59"/>
      <c r="SU86" s="59"/>
      <c r="SV86" s="59"/>
      <c r="SW86" s="59"/>
      <c r="SX86" s="59"/>
      <c r="SY86" s="59"/>
      <c r="SZ86" s="59"/>
      <c r="TA86" s="59"/>
      <c r="TB86" s="59"/>
      <c r="TC86" s="59"/>
      <c r="TD86" s="59"/>
      <c r="TE86" s="59"/>
      <c r="TF86" s="59"/>
      <c r="TG86" s="59"/>
      <c r="TH86" s="59"/>
      <c r="TI86" s="59"/>
      <c r="TJ86" s="59"/>
      <c r="TK86" s="59"/>
      <c r="TL86" s="59"/>
      <c r="TM86" s="59"/>
      <c r="TN86" s="59"/>
      <c r="TO86" s="59"/>
      <c r="TP86" s="59"/>
      <c r="TQ86" s="59"/>
      <c r="TR86" s="59"/>
      <c r="TS86" s="59"/>
      <c r="TT86" s="59"/>
      <c r="TU86" s="59"/>
      <c r="TV86" s="59"/>
      <c r="TW86" s="59"/>
      <c r="TX86" s="59"/>
      <c r="TY86" s="59"/>
      <c r="TZ86" s="59"/>
      <c r="UA86" s="59"/>
      <c r="UB86" s="59"/>
      <c r="UC86" s="59"/>
      <c r="UD86" s="59"/>
      <c r="UE86" s="59"/>
      <c r="UF86" s="59"/>
      <c r="UG86" s="59"/>
      <c r="UH86" s="59"/>
      <c r="UI86" s="59"/>
      <c r="UJ86" s="59"/>
      <c r="UK86" s="59"/>
      <c r="UL86" s="59"/>
      <c r="UM86" s="59"/>
      <c r="UN86" s="59"/>
      <c r="UO86" s="59"/>
      <c r="UP86" s="59"/>
      <c r="UQ86" s="59"/>
      <c r="UR86" s="59"/>
      <c r="US86" s="59"/>
      <c r="UT86" s="59"/>
      <c r="UU86" s="59"/>
      <c r="UV86" s="59"/>
      <c r="UW86" s="59"/>
      <c r="UX86" s="59"/>
      <c r="UY86" s="59"/>
      <c r="UZ86" s="59"/>
      <c r="VA86" s="59"/>
      <c r="VB86" s="59"/>
      <c r="VC86" s="59"/>
      <c r="VD86" s="59"/>
      <c r="VE86" s="59"/>
      <c r="VF86" s="59"/>
      <c r="VG86" s="59"/>
      <c r="VH86" s="59"/>
      <c r="VI86" s="59"/>
      <c r="VJ86" s="59"/>
      <c r="VK86" s="59"/>
      <c r="VL86" s="59"/>
      <c r="VM86" s="59"/>
      <c r="VN86" s="59"/>
      <c r="VO86" s="59"/>
      <c r="VP86" s="59"/>
      <c r="VQ86" s="59"/>
      <c r="VR86" s="59"/>
      <c r="VS86" s="59"/>
      <c r="VT86" s="59"/>
      <c r="VU86" s="59"/>
      <c r="VV86" s="59"/>
      <c r="VW86" s="59"/>
      <c r="VX86" s="59"/>
      <c r="VY86" s="59"/>
      <c r="VZ86" s="59"/>
      <c r="WA86" s="59"/>
      <c r="WB86" s="59"/>
      <c r="WC86" s="59"/>
      <c r="WD86" s="59"/>
      <c r="WE86" s="59"/>
      <c r="WF86" s="59"/>
      <c r="WG86" s="59"/>
      <c r="WH86" s="59"/>
      <c r="WI86" s="59"/>
      <c r="WJ86" s="59"/>
      <c r="WK86" s="59"/>
      <c r="WL86" s="59"/>
      <c r="WM86" s="59"/>
      <c r="WN86" s="59"/>
      <c r="WO86" s="59"/>
      <c r="WP86" s="59"/>
      <c r="WQ86" s="59"/>
      <c r="WR86" s="59"/>
      <c r="WS86" s="59"/>
      <c r="WT86" s="59"/>
      <c r="WU86" s="59"/>
      <c r="WV86" s="59"/>
      <c r="WW86" s="59"/>
      <c r="WX86" s="59"/>
      <c r="WY86" s="59"/>
      <c r="WZ86" s="59"/>
      <c r="XA86" s="59"/>
      <c r="XB86" s="59"/>
      <c r="XC86" s="59"/>
      <c r="XD86" s="59"/>
      <c r="XE86" s="59"/>
      <c r="XF86" s="59"/>
      <c r="XG86" s="59"/>
      <c r="XH86" s="59"/>
      <c r="XI86" s="59"/>
      <c r="XJ86" s="59"/>
      <c r="XK86" s="59"/>
      <c r="XL86" s="59"/>
      <c r="XM86" s="59"/>
      <c r="XN86" s="59"/>
      <c r="XO86" s="59"/>
      <c r="XP86" s="59"/>
      <c r="XQ86" s="59"/>
      <c r="XR86" s="59"/>
      <c r="XS86" s="59"/>
      <c r="XT86" s="59"/>
      <c r="XU86" s="59"/>
      <c r="XV86" s="59"/>
      <c r="XW86" s="59"/>
      <c r="XX86" s="59"/>
      <c r="XY86" s="59"/>
      <c r="XZ86" s="59"/>
      <c r="YA86" s="59"/>
      <c r="YB86" s="59"/>
      <c r="YC86" s="59"/>
      <c r="YD86" s="59"/>
      <c r="YE86" s="59"/>
      <c r="YF86" s="59"/>
      <c r="YG86" s="59"/>
      <c r="YH86" s="59"/>
      <c r="YI86" s="59"/>
      <c r="YJ86" s="59"/>
      <c r="YK86" s="59"/>
      <c r="YL86" s="59"/>
      <c r="YM86" s="59"/>
      <c r="YN86" s="59"/>
      <c r="YO86" s="59"/>
      <c r="YP86" s="59"/>
      <c r="YQ86" s="59"/>
      <c r="YR86" s="59"/>
      <c r="YS86" s="59"/>
      <c r="YT86" s="59"/>
      <c r="YU86" s="59"/>
      <c r="YV86" s="59"/>
      <c r="YW86" s="59"/>
      <c r="YX86" s="59"/>
      <c r="YY86" s="59"/>
      <c r="YZ86" s="59"/>
      <c r="ZA86" s="59"/>
      <c r="ZB86" s="59"/>
      <c r="ZC86" s="59"/>
      <c r="ZD86" s="59"/>
      <c r="ZE86" s="59"/>
      <c r="ZF86" s="59"/>
      <c r="ZG86" s="59"/>
      <c r="ZH86" s="59"/>
      <c r="ZI86" s="59"/>
      <c r="ZJ86" s="59"/>
      <c r="ZK86" s="59"/>
      <c r="ZL86" s="59"/>
      <c r="ZM86" s="59"/>
      <c r="ZN86" s="59"/>
      <c r="ZO86" s="59"/>
      <c r="ZP86" s="59"/>
      <c r="ZQ86" s="59"/>
      <c r="ZR86" s="59"/>
      <c r="ZS86" s="59"/>
      <c r="ZT86" s="59"/>
      <c r="ZU86" s="59"/>
      <c r="ZV86" s="59"/>
      <c r="ZW86" s="59"/>
      <c r="ZX86" s="59"/>
      <c r="ZY86" s="59"/>
      <c r="ZZ86" s="59"/>
      <c r="AAA86" s="59"/>
      <c r="AAB86" s="59"/>
      <c r="AAC86" s="59"/>
      <c r="AAD86" s="59"/>
      <c r="AAE86" s="59"/>
      <c r="AAF86" s="59"/>
      <c r="AAG86" s="59"/>
      <c r="AAH86" s="59"/>
      <c r="AAI86" s="59"/>
      <c r="AAJ86" s="59"/>
      <c r="AAK86" s="59"/>
      <c r="AAL86" s="59"/>
      <c r="AAM86" s="59"/>
      <c r="AAN86" s="59"/>
      <c r="AAO86" s="59"/>
      <c r="AAP86" s="59"/>
      <c r="AAQ86" s="59"/>
      <c r="AAR86" s="59"/>
      <c r="AAS86" s="59"/>
      <c r="AAT86" s="59"/>
      <c r="AAU86" s="59"/>
      <c r="AAV86" s="59"/>
      <c r="AAW86" s="59"/>
      <c r="AAX86" s="59"/>
      <c r="AAY86" s="59"/>
      <c r="AAZ86" s="59"/>
      <c r="ABA86" s="59"/>
      <c r="ABB86" s="59"/>
      <c r="ABC86" s="59"/>
      <c r="ABD86" s="59"/>
      <c r="ABE86" s="59"/>
      <c r="ABF86" s="59"/>
      <c r="ABG86" s="59"/>
      <c r="ABH86" s="59"/>
      <c r="ABI86" s="59"/>
      <c r="ABJ86" s="59"/>
      <c r="ABK86" s="59"/>
      <c r="ABL86" s="59"/>
      <c r="ABM86" s="59"/>
      <c r="ABN86" s="59"/>
      <c r="ABO86" s="59"/>
      <c r="ABP86" s="59"/>
      <c r="ABQ86" s="59"/>
      <c r="ABR86" s="59"/>
      <c r="ABS86" s="59"/>
      <c r="ABT86" s="59"/>
      <c r="ABU86" s="59"/>
      <c r="ABV86" s="59"/>
      <c r="ABW86" s="59"/>
      <c r="ABX86" s="59"/>
      <c r="ABY86" s="59"/>
      <c r="ABZ86" s="59"/>
      <c r="ACA86" s="59"/>
      <c r="ACB86" s="59"/>
      <c r="ACC86" s="59"/>
      <c r="ACD86" s="59"/>
      <c r="ACE86" s="59"/>
      <c r="ACF86" s="59"/>
      <c r="ACG86" s="59"/>
      <c r="ACH86" s="59"/>
      <c r="ACI86" s="59"/>
      <c r="ACJ86" s="59"/>
      <c r="ACK86" s="59"/>
      <c r="ACL86" s="59"/>
      <c r="ACM86" s="59"/>
      <c r="ACN86" s="59"/>
      <c r="ACO86" s="59"/>
      <c r="ACP86" s="59"/>
      <c r="ACQ86" s="59"/>
      <c r="ACR86" s="59"/>
      <c r="ACS86" s="59"/>
      <c r="ACT86" s="59"/>
      <c r="ACU86" s="59"/>
      <c r="ACV86" s="59"/>
      <c r="ACW86" s="59"/>
      <c r="ACX86" s="59"/>
      <c r="ACY86" s="59"/>
      <c r="ACZ86" s="59"/>
      <c r="ADA86" s="59"/>
      <c r="ADB86" s="59"/>
      <c r="ADC86" s="59"/>
      <c r="ADD86" s="59"/>
      <c r="ADE86" s="59"/>
      <c r="ADF86" s="59"/>
      <c r="ADG86" s="59"/>
      <c r="ADH86" s="59"/>
      <c r="ADI86" s="59"/>
      <c r="ADJ86" s="59"/>
      <c r="ADK86" s="59"/>
      <c r="ADL86" s="59"/>
      <c r="ADM86" s="59"/>
      <c r="ADN86" s="59"/>
      <c r="ADO86" s="59"/>
      <c r="ADP86" s="59"/>
      <c r="ADQ86" s="59"/>
      <c r="ADR86" s="59"/>
      <c r="ADS86" s="59"/>
      <c r="ADT86" s="59"/>
      <c r="ADU86" s="59"/>
      <c r="ADV86" s="59"/>
      <c r="ADW86" s="59"/>
      <c r="ADX86" s="59"/>
      <c r="ADY86" s="59"/>
      <c r="ADZ86" s="59"/>
      <c r="AEA86" s="59"/>
      <c r="AEB86" s="59"/>
      <c r="AEC86" s="59"/>
      <c r="AED86" s="59"/>
      <c r="AEE86" s="59"/>
      <c r="AEF86" s="59"/>
      <c r="AEG86" s="59"/>
      <c r="AEH86" s="59"/>
      <c r="AEI86" s="59"/>
      <c r="AEJ86" s="59"/>
      <c r="AEK86" s="59"/>
      <c r="AEL86" s="59"/>
      <c r="AEM86" s="59"/>
      <c r="AEN86" s="59"/>
      <c r="AEO86" s="59"/>
      <c r="AEP86" s="59"/>
      <c r="AEQ86" s="59"/>
      <c r="AER86" s="59"/>
      <c r="AES86" s="59"/>
      <c r="AET86" s="59"/>
      <c r="AEU86" s="59"/>
      <c r="AEV86" s="59"/>
      <c r="AEW86" s="59"/>
      <c r="AEX86" s="59"/>
      <c r="AEY86" s="59"/>
      <c r="AEZ86" s="59"/>
      <c r="AFA86" s="59"/>
      <c r="AFB86" s="59"/>
      <c r="AFC86" s="59"/>
      <c r="AFD86" s="59"/>
      <c r="AFE86" s="59"/>
      <c r="AFF86" s="59"/>
      <c r="AFG86" s="59"/>
      <c r="AFH86" s="59"/>
      <c r="AFI86" s="59"/>
      <c r="AFJ86" s="59"/>
      <c r="AFK86" s="59"/>
      <c r="AFL86" s="59"/>
      <c r="AFM86" s="59"/>
      <c r="AFN86" s="59"/>
      <c r="AFO86" s="59"/>
      <c r="AFP86" s="59"/>
      <c r="AFQ86" s="59"/>
      <c r="AFR86" s="59"/>
      <c r="AFS86" s="59"/>
      <c r="AFT86" s="59"/>
      <c r="AFU86" s="59"/>
      <c r="AFV86" s="59"/>
      <c r="AFW86" s="59"/>
      <c r="AFX86" s="59"/>
      <c r="AFY86" s="59"/>
      <c r="AFZ86" s="59"/>
      <c r="AGA86" s="59"/>
      <c r="AGB86" s="59"/>
      <c r="AGC86" s="59"/>
      <c r="AGD86" s="59"/>
      <c r="AGE86" s="59"/>
      <c r="AGF86" s="59"/>
      <c r="AGG86" s="59"/>
      <c r="AGH86" s="59"/>
      <c r="AGI86" s="59"/>
      <c r="AGJ86" s="59"/>
      <c r="AGK86" s="59"/>
      <c r="AGL86" s="59"/>
      <c r="AGM86" s="59"/>
      <c r="AGN86" s="59"/>
      <c r="AGO86" s="59"/>
      <c r="AGP86" s="59"/>
      <c r="AGQ86" s="59"/>
      <c r="AGR86" s="59"/>
      <c r="AGS86" s="59"/>
      <c r="AGT86" s="59"/>
      <c r="AGU86" s="59"/>
      <c r="AGV86" s="59"/>
      <c r="AGW86" s="59"/>
      <c r="AGX86" s="59"/>
      <c r="AGY86" s="59"/>
      <c r="AGZ86" s="59"/>
      <c r="AHA86" s="59"/>
      <c r="AHB86" s="59"/>
      <c r="AHC86" s="59"/>
      <c r="AHD86" s="59"/>
      <c r="AHE86" s="59"/>
      <c r="AHF86" s="59"/>
      <c r="AHG86" s="59"/>
      <c r="AHH86" s="59"/>
      <c r="AHI86" s="59"/>
      <c r="AHJ86" s="59"/>
      <c r="AHK86" s="59"/>
      <c r="AHL86" s="59"/>
      <c r="AHM86" s="59"/>
      <c r="AHN86" s="59"/>
      <c r="AHO86" s="59"/>
      <c r="AHP86" s="59"/>
      <c r="AHQ86" s="59"/>
      <c r="AHR86" s="59"/>
      <c r="AHS86" s="59"/>
      <c r="AHT86" s="59"/>
      <c r="AHU86" s="59"/>
      <c r="AHV86" s="59"/>
      <c r="AHW86" s="59"/>
      <c r="AHX86" s="59"/>
      <c r="AHY86" s="59"/>
      <c r="AHZ86" s="59"/>
      <c r="AIA86" s="59"/>
      <c r="AIB86" s="59"/>
      <c r="AIC86" s="59"/>
      <c r="AID86" s="59"/>
      <c r="AIE86" s="59"/>
      <c r="AIF86" s="59"/>
      <c r="AIG86" s="59"/>
      <c r="AIH86" s="59"/>
      <c r="AII86" s="59"/>
      <c r="AIJ86" s="59"/>
      <c r="AIK86" s="59"/>
      <c r="AIL86" s="59"/>
      <c r="AIM86" s="59"/>
      <c r="AIN86" s="59"/>
      <c r="AIO86" s="59"/>
      <c r="AIP86" s="59"/>
      <c r="AIQ86" s="59"/>
      <c r="AIR86" s="59"/>
      <c r="AIS86" s="59"/>
      <c r="AIT86" s="59"/>
      <c r="AIU86" s="59"/>
      <c r="AIV86" s="59"/>
      <c r="AIW86" s="59"/>
      <c r="AIX86" s="59"/>
      <c r="AIY86" s="59"/>
      <c r="AIZ86" s="59"/>
      <c r="AJA86" s="59"/>
      <c r="AJB86" s="59"/>
      <c r="AJC86" s="59"/>
      <c r="AJD86" s="59"/>
      <c r="AJE86" s="59"/>
      <c r="AJF86" s="59"/>
      <c r="AJG86" s="59"/>
      <c r="AJH86" s="59"/>
      <c r="AJI86" s="59"/>
      <c r="AJJ86" s="59"/>
      <c r="AJK86" s="59"/>
      <c r="AJL86" s="59"/>
      <c r="AJM86" s="59"/>
      <c r="AJN86" s="59"/>
      <c r="AJO86" s="59"/>
      <c r="AJP86" s="59"/>
      <c r="AJQ86" s="59"/>
      <c r="AJR86" s="59"/>
      <c r="AJS86" s="59"/>
      <c r="AJT86" s="59"/>
      <c r="AJU86" s="59"/>
      <c r="AJV86" s="59"/>
      <c r="AJW86" s="59"/>
      <c r="AJX86" s="59"/>
      <c r="AJY86" s="59"/>
      <c r="AJZ86" s="59"/>
      <c r="AKA86" s="59"/>
      <c r="AKB86" s="59"/>
      <c r="AKC86" s="59"/>
      <c r="AKD86" s="59"/>
      <c r="AKE86" s="59"/>
      <c r="AKF86" s="59"/>
      <c r="AKG86" s="59"/>
      <c r="AKH86" s="59"/>
      <c r="AKI86" s="59"/>
      <c r="AKJ86" s="59"/>
      <c r="AKK86" s="59"/>
      <c r="AKL86" s="59"/>
      <c r="AKM86" s="59"/>
      <c r="AKN86" s="59"/>
      <c r="AKO86" s="59"/>
      <c r="AKP86" s="59"/>
      <c r="AKQ86" s="59"/>
      <c r="AKR86" s="59"/>
      <c r="AKS86" s="59"/>
      <c r="AKT86" s="59"/>
      <c r="AKU86" s="59"/>
      <c r="AKV86" s="59"/>
      <c r="AKW86" s="59"/>
      <c r="AKX86" s="59"/>
      <c r="AKY86" s="59"/>
      <c r="AKZ86" s="59"/>
      <c r="ALA86" s="59"/>
      <c r="ALB86" s="59"/>
      <c r="ALC86" s="59"/>
      <c r="ALD86" s="59"/>
      <c r="ALE86" s="59"/>
      <c r="ALF86" s="59"/>
      <c r="ALG86" s="59"/>
      <c r="ALH86" s="59"/>
      <c r="ALI86" s="59"/>
      <c r="ALJ86" s="59"/>
      <c r="ALK86" s="59"/>
      <c r="ALL86" s="59"/>
      <c r="ALM86" s="59"/>
      <c r="ALN86" s="59"/>
      <c r="ALO86" s="59"/>
      <c r="ALP86" s="59"/>
      <c r="ALQ86" s="59"/>
      <c r="ALR86" s="59"/>
      <c r="ALS86" s="59"/>
      <c r="ALT86" s="59"/>
      <c r="ALU86" s="59"/>
      <c r="ALV86" s="59"/>
      <c r="ALW86" s="59"/>
      <c r="ALX86" s="59"/>
      <c r="ALY86" s="59"/>
      <c r="ALZ86" s="59"/>
      <c r="AMA86" s="59"/>
      <c r="AMB86" s="59"/>
      <c r="AMC86" s="59"/>
      <c r="AMD86" s="59"/>
      <c r="AME86" s="59"/>
      <c r="AMF86" s="59"/>
      <c r="AMG86" s="59"/>
      <c r="AMH86" s="59"/>
      <c r="AMI86" s="59"/>
      <c r="AMJ86" s="59"/>
    </row>
    <row r="87" customFormat="false" ht="18.75" hidden="false" customHeight="true" outlineLevel="0" collapsed="false">
      <c r="B87" s="27"/>
      <c r="C87" s="19" t="n">
        <f aca="false">IF(AND($D87&lt;&gt;"",$D87&lt;&gt;"○"),MAX($C$3:$C86)+1,$C86)</f>
        <v>4</v>
      </c>
      <c r="D87" s="28"/>
      <c r="E87" s="29"/>
      <c r="F87" s="30"/>
      <c r="G87" s="30" t="n">
        <v>1</v>
      </c>
      <c r="H87" s="30" t="s">
        <v>138</v>
      </c>
      <c r="I87" s="30"/>
      <c r="J87" s="30"/>
      <c r="K87" s="30"/>
      <c r="L87" s="31"/>
      <c r="M87" s="31"/>
      <c r="N87" s="31"/>
      <c r="O87" s="31"/>
      <c r="P87" s="30"/>
      <c r="Q87" s="30"/>
      <c r="R87" s="32"/>
      <c r="S87" s="33"/>
      <c r="T87" s="33"/>
      <c r="U87" s="34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6"/>
    </row>
    <row r="88" customFormat="false" ht="18.75" hidden="false" customHeight="true" outlineLevel="0" collapsed="false">
      <c r="B88" s="27"/>
      <c r="C88" s="19" t="n">
        <f aca="false">IF(AND($D88&lt;&gt;"",$D88&lt;&gt;"○"),MAX($C$3:$C87)+1,$C87)</f>
        <v>4</v>
      </c>
      <c r="D88" s="28"/>
      <c r="E88" s="29"/>
      <c r="F88" s="30"/>
      <c r="G88" s="30" t="n">
        <v>2</v>
      </c>
      <c r="H88" s="30" t="s">
        <v>139</v>
      </c>
      <c r="I88" s="30"/>
      <c r="J88" s="30"/>
      <c r="K88" s="30"/>
      <c r="L88" s="31"/>
      <c r="M88" s="31"/>
      <c r="N88" s="31"/>
      <c r="O88" s="31"/>
      <c r="P88" s="30"/>
      <c r="Q88" s="30"/>
      <c r="R88" s="32"/>
      <c r="S88" s="33"/>
      <c r="T88" s="33"/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/>
      <c r="C89" s="19" t="n">
        <f aca="false">IF(AND($D89&lt;&gt;"",$D89&lt;&gt;"○"),MAX($C$3:$C88)+1,$C88)</f>
        <v>4</v>
      </c>
      <c r="D89" s="28"/>
      <c r="E89" s="29"/>
      <c r="F89" s="30"/>
      <c r="G89" s="30" t="n">
        <v>3</v>
      </c>
      <c r="H89" s="30" t="s">
        <v>140</v>
      </c>
      <c r="I89" s="30"/>
      <c r="J89" s="30"/>
      <c r="K89" s="30"/>
      <c r="L89" s="31"/>
      <c r="M89" s="31"/>
      <c r="N89" s="31"/>
      <c r="O89" s="31"/>
      <c r="P89" s="30"/>
      <c r="Q89" s="30"/>
      <c r="R89" s="32"/>
      <c r="S89" s="33"/>
      <c r="T89" s="33"/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/>
      <c r="C90" s="19" t="n">
        <f aca="false">IF(AND($D90&lt;&gt;"",$D90&lt;&gt;"○"),MAX($C$3:$C89)+1,$C89)</f>
        <v>4</v>
      </c>
      <c r="D90" s="28"/>
      <c r="E90" s="29"/>
      <c r="F90" s="30"/>
      <c r="G90" s="30" t="n">
        <v>4</v>
      </c>
      <c r="H90" s="30" t="s">
        <v>141</v>
      </c>
      <c r="I90" s="30"/>
      <c r="J90" s="30"/>
      <c r="K90" s="30"/>
      <c r="L90" s="31"/>
      <c r="M90" s="31"/>
      <c r="N90" s="31"/>
      <c r="O90" s="31"/>
      <c r="P90" s="30"/>
      <c r="Q90" s="30"/>
      <c r="R90" s="32"/>
      <c r="S90" s="33"/>
      <c r="T90" s="33"/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customFormat="false" ht="18.75" hidden="false" customHeight="true" outlineLevel="0" collapsed="false">
      <c r="B91" s="27" t="str">
        <f aca="false">IF(AND($D91&lt;&gt;"",$F91=""),"E"&amp;ROW(),#REF!)</f>
        <v>E91</v>
      </c>
      <c r="C91" s="19" t="n">
        <f aca="false">IF(AND($D91&lt;&gt;"",$D91&lt;&gt;"○"),MAX($C$3:$C90)+1,#REF!)</f>
        <v>5</v>
      </c>
      <c r="D91" s="58" t="s">
        <v>100</v>
      </c>
      <c r="E91" s="29"/>
      <c r="F91" s="30"/>
      <c r="G91" s="30" t="str">
        <f aca="false">IF($H91="","",IF(#REF!="",1,#REF!+1))</f>
        <v/>
      </c>
      <c r="H91" s="30"/>
      <c r="I91" s="30"/>
      <c r="J91" s="30"/>
      <c r="K91" s="30"/>
      <c r="L91" s="31"/>
      <c r="M91" s="31"/>
      <c r="N91" s="31"/>
      <c r="O91" s="31"/>
      <c r="P91" s="30"/>
      <c r="Q91" s="30"/>
      <c r="R91" s="32"/>
      <c r="S91" s="33"/>
      <c r="T91" s="33"/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s="72" customFormat="true" ht="18.75" hidden="false" customHeight="true" outlineLevel="0" collapsed="false">
      <c r="A92" s="59"/>
      <c r="B92" s="60" t="str">
        <f aca="false">IF(AND($D92&lt;&gt;"",$F92=""),"E"&amp;ROW(),$B91)</f>
        <v>E91</v>
      </c>
      <c r="C92" s="19" t="n">
        <f aca="false">IF(AND($D92&lt;&gt;"",$D92&lt;&gt;"○"),MAX($C$3:$C91)+1,$C91)</f>
        <v>5</v>
      </c>
      <c r="D92" s="62"/>
      <c r="E92" s="63" t="n">
        <f aca="true">IF(AND($F92&lt;&gt;"",$D91&lt;&gt;""),1,IF($F92&lt;&gt;"",MAX(INDIRECT($B92):$E91)+1,""))</f>
        <v>1</v>
      </c>
      <c r="F92" s="64" t="s">
        <v>101</v>
      </c>
      <c r="G92" s="64" t="str">
        <f aca="false">IF($H92="","",IF($G91="",1,$G91+1))</f>
        <v/>
      </c>
      <c r="H92" s="64"/>
      <c r="I92" s="64"/>
      <c r="J92" s="64"/>
      <c r="K92" s="64"/>
      <c r="L92" s="65"/>
      <c r="M92" s="65"/>
      <c r="N92" s="65"/>
      <c r="O92" s="65"/>
      <c r="P92" s="64"/>
      <c r="Q92" s="64"/>
      <c r="R92" s="66"/>
      <c r="S92" s="67"/>
      <c r="T92" s="67"/>
      <c r="U92" s="68"/>
      <c r="V92" s="69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  <c r="EE92" s="70"/>
      <c r="EF92" s="70"/>
      <c r="EG92" s="70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1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59"/>
      <c r="GD92" s="59"/>
      <c r="GE92" s="59"/>
      <c r="GF92" s="59"/>
      <c r="GG92" s="59"/>
      <c r="GH92" s="59"/>
      <c r="GI92" s="59"/>
      <c r="GJ92" s="59"/>
      <c r="GK92" s="59"/>
      <c r="GL92" s="59"/>
      <c r="GM92" s="59"/>
      <c r="GN92" s="59"/>
      <c r="GO92" s="59"/>
      <c r="GP92" s="59"/>
      <c r="GQ92" s="59"/>
      <c r="GR92" s="59"/>
      <c r="GS92" s="59"/>
      <c r="GT92" s="59"/>
      <c r="GU92" s="59"/>
      <c r="GV92" s="59"/>
      <c r="GW92" s="59"/>
      <c r="GX92" s="59"/>
      <c r="GY92" s="59"/>
      <c r="GZ92" s="59"/>
      <c r="HA92" s="59"/>
      <c r="HB92" s="59"/>
      <c r="HC92" s="59"/>
      <c r="HD92" s="59"/>
      <c r="HE92" s="59"/>
      <c r="HF92" s="59"/>
      <c r="HG92" s="59"/>
      <c r="HH92" s="59"/>
      <c r="HI92" s="59"/>
      <c r="HJ92" s="59"/>
      <c r="HK92" s="59"/>
      <c r="HL92" s="59"/>
      <c r="HM92" s="59"/>
      <c r="HN92" s="59"/>
      <c r="HO92" s="59"/>
      <c r="HP92" s="59"/>
      <c r="HQ92" s="59"/>
      <c r="HR92" s="59"/>
      <c r="HS92" s="59"/>
      <c r="HT92" s="59"/>
      <c r="HU92" s="59"/>
      <c r="HV92" s="59"/>
      <c r="HW92" s="59"/>
      <c r="HX92" s="59"/>
      <c r="HY92" s="59"/>
      <c r="HZ92" s="59"/>
      <c r="IA92" s="59"/>
      <c r="IB92" s="59"/>
      <c r="IC92" s="59"/>
      <c r="ID92" s="59"/>
      <c r="IE92" s="59"/>
      <c r="IF92" s="59"/>
      <c r="IG92" s="59"/>
      <c r="IH92" s="59"/>
      <c r="II92" s="59"/>
      <c r="IJ92" s="59"/>
      <c r="IK92" s="59"/>
      <c r="IL92" s="59"/>
      <c r="IM92" s="59"/>
      <c r="IN92" s="59"/>
      <c r="IO92" s="59"/>
      <c r="IP92" s="59"/>
      <c r="IQ92" s="59"/>
      <c r="IR92" s="59"/>
      <c r="IS92" s="59"/>
      <c r="IT92" s="59"/>
      <c r="IU92" s="59"/>
      <c r="IV92" s="59"/>
      <c r="IW92" s="59"/>
      <c r="IX92" s="59"/>
      <c r="IY92" s="59"/>
      <c r="IZ92" s="59"/>
      <c r="JA92" s="59"/>
      <c r="JB92" s="59"/>
      <c r="JC92" s="59"/>
      <c r="JD92" s="59"/>
      <c r="JE92" s="59"/>
      <c r="JF92" s="59"/>
      <c r="JG92" s="59"/>
      <c r="JH92" s="59"/>
      <c r="JI92" s="59"/>
      <c r="JJ92" s="59"/>
      <c r="JK92" s="59"/>
      <c r="JL92" s="59"/>
      <c r="JM92" s="59"/>
      <c r="JN92" s="59"/>
      <c r="JO92" s="59"/>
      <c r="JP92" s="59"/>
      <c r="JQ92" s="59"/>
      <c r="JR92" s="59"/>
      <c r="JS92" s="59"/>
      <c r="JT92" s="59"/>
      <c r="JU92" s="59"/>
      <c r="JV92" s="59"/>
      <c r="JW92" s="59"/>
      <c r="JX92" s="59"/>
      <c r="JY92" s="59"/>
      <c r="JZ92" s="59"/>
      <c r="KA92" s="59"/>
      <c r="KB92" s="59"/>
      <c r="KC92" s="59"/>
      <c r="KD92" s="59"/>
      <c r="KE92" s="59"/>
      <c r="KF92" s="59"/>
      <c r="KG92" s="59"/>
      <c r="KH92" s="59"/>
      <c r="KI92" s="59"/>
      <c r="KJ92" s="59"/>
      <c r="KK92" s="59"/>
      <c r="KL92" s="59"/>
      <c r="KM92" s="59"/>
      <c r="KN92" s="59"/>
      <c r="KO92" s="59"/>
      <c r="KP92" s="59"/>
      <c r="KQ92" s="59"/>
      <c r="KR92" s="59"/>
      <c r="KS92" s="59"/>
      <c r="KT92" s="59"/>
      <c r="KU92" s="59"/>
      <c r="KV92" s="59"/>
      <c r="KW92" s="59"/>
      <c r="KX92" s="59"/>
      <c r="KY92" s="59"/>
      <c r="KZ92" s="59"/>
      <c r="LA92" s="59"/>
      <c r="LB92" s="59"/>
      <c r="LC92" s="59"/>
      <c r="LD92" s="59"/>
      <c r="LE92" s="59"/>
      <c r="LF92" s="59"/>
      <c r="LG92" s="59"/>
      <c r="LH92" s="59"/>
      <c r="LI92" s="59"/>
      <c r="LJ92" s="59"/>
      <c r="LK92" s="59"/>
      <c r="LL92" s="59"/>
      <c r="LM92" s="59"/>
      <c r="LN92" s="59"/>
      <c r="LO92" s="59"/>
      <c r="LP92" s="59"/>
      <c r="LQ92" s="59"/>
      <c r="LR92" s="59"/>
      <c r="LS92" s="59"/>
      <c r="LT92" s="59"/>
      <c r="LU92" s="59"/>
      <c r="LV92" s="59"/>
      <c r="LW92" s="59"/>
      <c r="LX92" s="59"/>
      <c r="LY92" s="59"/>
      <c r="LZ92" s="59"/>
      <c r="MA92" s="59"/>
      <c r="MB92" s="59"/>
      <c r="MC92" s="59"/>
      <c r="MD92" s="59"/>
      <c r="ME92" s="59"/>
      <c r="MF92" s="59"/>
      <c r="MG92" s="59"/>
      <c r="MH92" s="59"/>
      <c r="MI92" s="59"/>
      <c r="MJ92" s="59"/>
      <c r="MK92" s="59"/>
      <c r="ML92" s="59"/>
      <c r="MM92" s="59"/>
      <c r="MN92" s="59"/>
      <c r="MO92" s="59"/>
      <c r="MP92" s="59"/>
      <c r="MQ92" s="59"/>
      <c r="MR92" s="59"/>
      <c r="MS92" s="59"/>
      <c r="MT92" s="59"/>
      <c r="MU92" s="59"/>
      <c r="MV92" s="59"/>
      <c r="MW92" s="59"/>
      <c r="MX92" s="59"/>
      <c r="MY92" s="59"/>
      <c r="MZ92" s="59"/>
      <c r="NA92" s="59"/>
      <c r="NB92" s="59"/>
      <c r="NC92" s="59"/>
      <c r="ND92" s="59"/>
      <c r="NE92" s="59"/>
      <c r="NF92" s="59"/>
      <c r="NG92" s="59"/>
      <c r="NH92" s="59"/>
      <c r="NI92" s="59"/>
      <c r="NJ92" s="59"/>
      <c r="NK92" s="59"/>
      <c r="NL92" s="59"/>
      <c r="NM92" s="59"/>
      <c r="NN92" s="59"/>
      <c r="NO92" s="59"/>
      <c r="NP92" s="59"/>
      <c r="NQ92" s="59"/>
      <c r="NR92" s="59"/>
      <c r="NS92" s="59"/>
      <c r="NT92" s="59"/>
      <c r="NU92" s="59"/>
      <c r="NV92" s="59"/>
      <c r="NW92" s="59"/>
      <c r="NX92" s="59"/>
      <c r="NY92" s="59"/>
      <c r="NZ92" s="59"/>
      <c r="OA92" s="59"/>
      <c r="OB92" s="59"/>
      <c r="OC92" s="59"/>
      <c r="OD92" s="59"/>
      <c r="OE92" s="59"/>
      <c r="OF92" s="59"/>
      <c r="OG92" s="59"/>
      <c r="OH92" s="59"/>
      <c r="OI92" s="59"/>
      <c r="OJ92" s="59"/>
      <c r="OK92" s="59"/>
      <c r="OL92" s="59"/>
      <c r="OM92" s="59"/>
      <c r="ON92" s="59"/>
      <c r="OO92" s="59"/>
      <c r="OP92" s="59"/>
      <c r="OQ92" s="59"/>
      <c r="OR92" s="59"/>
      <c r="OS92" s="59"/>
      <c r="OT92" s="59"/>
      <c r="OU92" s="59"/>
      <c r="OV92" s="59"/>
      <c r="OW92" s="59"/>
      <c r="OX92" s="59"/>
      <c r="OY92" s="59"/>
      <c r="OZ92" s="59"/>
      <c r="PA92" s="59"/>
      <c r="PB92" s="59"/>
      <c r="PC92" s="59"/>
      <c r="PD92" s="59"/>
      <c r="PE92" s="59"/>
      <c r="PF92" s="59"/>
      <c r="PG92" s="59"/>
      <c r="PH92" s="59"/>
      <c r="PI92" s="59"/>
      <c r="PJ92" s="59"/>
      <c r="PK92" s="59"/>
      <c r="PL92" s="59"/>
      <c r="PM92" s="59"/>
      <c r="PN92" s="59"/>
      <c r="PO92" s="59"/>
      <c r="PP92" s="59"/>
      <c r="PQ92" s="59"/>
      <c r="PR92" s="59"/>
      <c r="PS92" s="59"/>
      <c r="PT92" s="59"/>
      <c r="PU92" s="59"/>
      <c r="PV92" s="59"/>
      <c r="PW92" s="59"/>
      <c r="PX92" s="59"/>
      <c r="PY92" s="59"/>
      <c r="PZ92" s="59"/>
      <c r="QA92" s="59"/>
      <c r="QB92" s="59"/>
      <c r="QC92" s="59"/>
      <c r="QD92" s="59"/>
      <c r="QE92" s="59"/>
      <c r="QF92" s="59"/>
      <c r="QG92" s="59"/>
      <c r="QH92" s="59"/>
      <c r="QI92" s="59"/>
      <c r="QJ92" s="59"/>
      <c r="QK92" s="59"/>
      <c r="QL92" s="59"/>
      <c r="QM92" s="59"/>
      <c r="QN92" s="59"/>
      <c r="QO92" s="59"/>
      <c r="QP92" s="59"/>
      <c r="QQ92" s="59"/>
      <c r="QR92" s="59"/>
      <c r="QS92" s="59"/>
      <c r="QT92" s="59"/>
      <c r="QU92" s="59"/>
      <c r="QV92" s="59"/>
      <c r="QW92" s="59"/>
      <c r="QX92" s="59"/>
      <c r="QY92" s="59"/>
      <c r="QZ92" s="59"/>
      <c r="RA92" s="59"/>
      <c r="RB92" s="59"/>
      <c r="RC92" s="59"/>
      <c r="RD92" s="59"/>
      <c r="RE92" s="59"/>
      <c r="RF92" s="59"/>
      <c r="RG92" s="59"/>
      <c r="RH92" s="59"/>
      <c r="RI92" s="59"/>
      <c r="RJ92" s="59"/>
      <c r="RK92" s="59"/>
      <c r="RL92" s="59"/>
      <c r="RM92" s="59"/>
      <c r="RN92" s="59"/>
      <c r="RO92" s="59"/>
      <c r="RP92" s="59"/>
      <c r="RQ92" s="59"/>
      <c r="RR92" s="59"/>
      <c r="RS92" s="59"/>
      <c r="RT92" s="59"/>
      <c r="RU92" s="59"/>
      <c r="RV92" s="59"/>
      <c r="RW92" s="59"/>
      <c r="RX92" s="59"/>
      <c r="RY92" s="59"/>
      <c r="RZ92" s="59"/>
      <c r="SA92" s="59"/>
      <c r="SB92" s="59"/>
      <c r="SC92" s="59"/>
      <c r="SD92" s="59"/>
      <c r="SE92" s="59"/>
      <c r="SF92" s="59"/>
      <c r="SG92" s="59"/>
      <c r="SH92" s="59"/>
      <c r="SI92" s="59"/>
      <c r="SJ92" s="59"/>
      <c r="SK92" s="59"/>
      <c r="SL92" s="59"/>
      <c r="SM92" s="59"/>
      <c r="SN92" s="59"/>
      <c r="SO92" s="59"/>
      <c r="SP92" s="59"/>
      <c r="SQ92" s="59"/>
      <c r="SR92" s="59"/>
      <c r="SS92" s="59"/>
      <c r="ST92" s="59"/>
      <c r="SU92" s="59"/>
      <c r="SV92" s="59"/>
      <c r="SW92" s="59"/>
      <c r="SX92" s="59"/>
      <c r="SY92" s="59"/>
      <c r="SZ92" s="59"/>
      <c r="TA92" s="59"/>
      <c r="TB92" s="59"/>
      <c r="TC92" s="59"/>
      <c r="TD92" s="59"/>
      <c r="TE92" s="59"/>
      <c r="TF92" s="59"/>
      <c r="TG92" s="59"/>
      <c r="TH92" s="59"/>
      <c r="TI92" s="59"/>
      <c r="TJ92" s="59"/>
      <c r="TK92" s="59"/>
      <c r="TL92" s="59"/>
      <c r="TM92" s="59"/>
      <c r="TN92" s="59"/>
      <c r="TO92" s="59"/>
      <c r="TP92" s="59"/>
      <c r="TQ92" s="59"/>
      <c r="TR92" s="59"/>
      <c r="TS92" s="59"/>
      <c r="TT92" s="59"/>
      <c r="TU92" s="59"/>
      <c r="TV92" s="59"/>
      <c r="TW92" s="59"/>
      <c r="TX92" s="59"/>
      <c r="TY92" s="59"/>
      <c r="TZ92" s="59"/>
      <c r="UA92" s="59"/>
      <c r="UB92" s="59"/>
      <c r="UC92" s="59"/>
      <c r="UD92" s="59"/>
      <c r="UE92" s="59"/>
      <c r="UF92" s="59"/>
      <c r="UG92" s="59"/>
      <c r="UH92" s="59"/>
      <c r="UI92" s="59"/>
      <c r="UJ92" s="59"/>
      <c r="UK92" s="59"/>
      <c r="UL92" s="59"/>
      <c r="UM92" s="59"/>
      <c r="UN92" s="59"/>
      <c r="UO92" s="59"/>
      <c r="UP92" s="59"/>
      <c r="UQ92" s="59"/>
      <c r="UR92" s="59"/>
      <c r="US92" s="59"/>
      <c r="UT92" s="59"/>
      <c r="UU92" s="59"/>
      <c r="UV92" s="59"/>
      <c r="UW92" s="59"/>
      <c r="UX92" s="59"/>
      <c r="UY92" s="59"/>
      <c r="UZ92" s="59"/>
      <c r="VA92" s="59"/>
      <c r="VB92" s="59"/>
      <c r="VC92" s="59"/>
      <c r="VD92" s="59"/>
      <c r="VE92" s="59"/>
      <c r="VF92" s="59"/>
      <c r="VG92" s="59"/>
      <c r="VH92" s="59"/>
      <c r="VI92" s="59"/>
      <c r="VJ92" s="59"/>
      <c r="VK92" s="59"/>
      <c r="VL92" s="59"/>
      <c r="VM92" s="59"/>
      <c r="VN92" s="59"/>
      <c r="VO92" s="59"/>
      <c r="VP92" s="59"/>
      <c r="VQ92" s="59"/>
      <c r="VR92" s="59"/>
      <c r="VS92" s="59"/>
      <c r="VT92" s="59"/>
      <c r="VU92" s="59"/>
      <c r="VV92" s="59"/>
      <c r="VW92" s="59"/>
      <c r="VX92" s="59"/>
      <c r="VY92" s="59"/>
      <c r="VZ92" s="59"/>
      <c r="WA92" s="59"/>
      <c r="WB92" s="59"/>
      <c r="WC92" s="59"/>
      <c r="WD92" s="59"/>
      <c r="WE92" s="59"/>
      <c r="WF92" s="59"/>
      <c r="WG92" s="59"/>
      <c r="WH92" s="59"/>
      <c r="WI92" s="59"/>
      <c r="WJ92" s="59"/>
      <c r="WK92" s="59"/>
      <c r="WL92" s="59"/>
      <c r="WM92" s="59"/>
      <c r="WN92" s="59"/>
      <c r="WO92" s="59"/>
      <c r="WP92" s="59"/>
      <c r="WQ92" s="59"/>
      <c r="WR92" s="59"/>
      <c r="WS92" s="59"/>
      <c r="WT92" s="59"/>
      <c r="WU92" s="59"/>
      <c r="WV92" s="59"/>
      <c r="WW92" s="59"/>
      <c r="WX92" s="59"/>
      <c r="WY92" s="59"/>
      <c r="WZ92" s="59"/>
      <c r="XA92" s="59"/>
      <c r="XB92" s="59"/>
      <c r="XC92" s="59"/>
      <c r="XD92" s="59"/>
      <c r="XE92" s="59"/>
      <c r="XF92" s="59"/>
      <c r="XG92" s="59"/>
      <c r="XH92" s="59"/>
      <c r="XI92" s="59"/>
      <c r="XJ92" s="59"/>
      <c r="XK92" s="59"/>
      <c r="XL92" s="59"/>
      <c r="XM92" s="59"/>
      <c r="XN92" s="59"/>
      <c r="XO92" s="59"/>
      <c r="XP92" s="59"/>
      <c r="XQ92" s="59"/>
      <c r="XR92" s="59"/>
      <c r="XS92" s="59"/>
      <c r="XT92" s="59"/>
      <c r="XU92" s="59"/>
      <c r="XV92" s="59"/>
      <c r="XW92" s="59"/>
      <c r="XX92" s="59"/>
      <c r="XY92" s="59"/>
      <c r="XZ92" s="59"/>
      <c r="YA92" s="59"/>
      <c r="YB92" s="59"/>
      <c r="YC92" s="59"/>
      <c r="YD92" s="59"/>
      <c r="YE92" s="59"/>
      <c r="YF92" s="59"/>
      <c r="YG92" s="59"/>
      <c r="YH92" s="59"/>
      <c r="YI92" s="59"/>
      <c r="YJ92" s="59"/>
      <c r="YK92" s="59"/>
      <c r="YL92" s="59"/>
      <c r="YM92" s="59"/>
      <c r="YN92" s="59"/>
      <c r="YO92" s="59"/>
      <c r="YP92" s="59"/>
      <c r="YQ92" s="59"/>
      <c r="YR92" s="59"/>
      <c r="YS92" s="59"/>
      <c r="YT92" s="59"/>
      <c r="YU92" s="59"/>
      <c r="YV92" s="59"/>
      <c r="YW92" s="59"/>
      <c r="YX92" s="59"/>
      <c r="YY92" s="59"/>
      <c r="YZ92" s="59"/>
      <c r="ZA92" s="59"/>
      <c r="ZB92" s="59"/>
      <c r="ZC92" s="59"/>
      <c r="ZD92" s="59"/>
      <c r="ZE92" s="59"/>
      <c r="ZF92" s="59"/>
      <c r="ZG92" s="59"/>
      <c r="ZH92" s="59"/>
      <c r="ZI92" s="59"/>
      <c r="ZJ92" s="59"/>
      <c r="ZK92" s="59"/>
      <c r="ZL92" s="59"/>
      <c r="ZM92" s="59"/>
      <c r="ZN92" s="59"/>
      <c r="ZO92" s="59"/>
      <c r="ZP92" s="59"/>
      <c r="ZQ92" s="59"/>
      <c r="ZR92" s="59"/>
      <c r="ZS92" s="59"/>
      <c r="ZT92" s="59"/>
      <c r="ZU92" s="59"/>
      <c r="ZV92" s="59"/>
      <c r="ZW92" s="59"/>
      <c r="ZX92" s="59"/>
      <c r="ZY92" s="59"/>
      <c r="ZZ92" s="59"/>
      <c r="AAA92" s="59"/>
      <c r="AAB92" s="59"/>
      <c r="AAC92" s="59"/>
      <c r="AAD92" s="59"/>
      <c r="AAE92" s="59"/>
      <c r="AAF92" s="59"/>
      <c r="AAG92" s="59"/>
      <c r="AAH92" s="59"/>
      <c r="AAI92" s="59"/>
      <c r="AAJ92" s="59"/>
      <c r="AAK92" s="59"/>
      <c r="AAL92" s="59"/>
      <c r="AAM92" s="59"/>
      <c r="AAN92" s="59"/>
      <c r="AAO92" s="59"/>
      <c r="AAP92" s="59"/>
      <c r="AAQ92" s="59"/>
      <c r="AAR92" s="59"/>
      <c r="AAS92" s="59"/>
      <c r="AAT92" s="59"/>
      <c r="AAU92" s="59"/>
      <c r="AAV92" s="59"/>
      <c r="AAW92" s="59"/>
      <c r="AAX92" s="59"/>
      <c r="AAY92" s="59"/>
      <c r="AAZ92" s="59"/>
      <c r="ABA92" s="59"/>
      <c r="ABB92" s="59"/>
      <c r="ABC92" s="59"/>
      <c r="ABD92" s="59"/>
      <c r="ABE92" s="59"/>
      <c r="ABF92" s="59"/>
      <c r="ABG92" s="59"/>
      <c r="ABH92" s="59"/>
      <c r="ABI92" s="59"/>
      <c r="ABJ92" s="59"/>
      <c r="ABK92" s="59"/>
      <c r="ABL92" s="59"/>
      <c r="ABM92" s="59"/>
      <c r="ABN92" s="59"/>
      <c r="ABO92" s="59"/>
      <c r="ABP92" s="59"/>
      <c r="ABQ92" s="59"/>
      <c r="ABR92" s="59"/>
      <c r="ABS92" s="59"/>
      <c r="ABT92" s="59"/>
      <c r="ABU92" s="59"/>
      <c r="ABV92" s="59"/>
      <c r="ABW92" s="59"/>
      <c r="ABX92" s="59"/>
      <c r="ABY92" s="59"/>
      <c r="ABZ92" s="59"/>
      <c r="ACA92" s="59"/>
      <c r="ACB92" s="59"/>
      <c r="ACC92" s="59"/>
      <c r="ACD92" s="59"/>
      <c r="ACE92" s="59"/>
      <c r="ACF92" s="59"/>
      <c r="ACG92" s="59"/>
      <c r="ACH92" s="59"/>
      <c r="ACI92" s="59"/>
      <c r="ACJ92" s="59"/>
      <c r="ACK92" s="59"/>
      <c r="ACL92" s="59"/>
      <c r="ACM92" s="59"/>
      <c r="ACN92" s="59"/>
      <c r="ACO92" s="59"/>
      <c r="ACP92" s="59"/>
      <c r="ACQ92" s="59"/>
      <c r="ACR92" s="59"/>
      <c r="ACS92" s="59"/>
      <c r="ACT92" s="59"/>
      <c r="ACU92" s="59"/>
      <c r="ACV92" s="59"/>
      <c r="ACW92" s="59"/>
      <c r="ACX92" s="59"/>
      <c r="ACY92" s="59"/>
      <c r="ACZ92" s="59"/>
      <c r="ADA92" s="59"/>
      <c r="ADB92" s="59"/>
      <c r="ADC92" s="59"/>
      <c r="ADD92" s="59"/>
      <c r="ADE92" s="59"/>
      <c r="ADF92" s="59"/>
      <c r="ADG92" s="59"/>
      <c r="ADH92" s="59"/>
      <c r="ADI92" s="59"/>
      <c r="ADJ92" s="59"/>
      <c r="ADK92" s="59"/>
      <c r="ADL92" s="59"/>
      <c r="ADM92" s="59"/>
      <c r="ADN92" s="59"/>
      <c r="ADO92" s="59"/>
      <c r="ADP92" s="59"/>
      <c r="ADQ92" s="59"/>
      <c r="ADR92" s="59"/>
      <c r="ADS92" s="59"/>
      <c r="ADT92" s="59"/>
      <c r="ADU92" s="59"/>
      <c r="ADV92" s="59"/>
      <c r="ADW92" s="59"/>
      <c r="ADX92" s="59"/>
      <c r="ADY92" s="59"/>
      <c r="ADZ92" s="59"/>
      <c r="AEA92" s="59"/>
      <c r="AEB92" s="59"/>
      <c r="AEC92" s="59"/>
      <c r="AED92" s="59"/>
      <c r="AEE92" s="59"/>
      <c r="AEF92" s="59"/>
      <c r="AEG92" s="59"/>
      <c r="AEH92" s="59"/>
      <c r="AEI92" s="59"/>
      <c r="AEJ92" s="59"/>
      <c r="AEK92" s="59"/>
      <c r="AEL92" s="59"/>
      <c r="AEM92" s="59"/>
      <c r="AEN92" s="59"/>
      <c r="AEO92" s="59"/>
      <c r="AEP92" s="59"/>
      <c r="AEQ92" s="59"/>
      <c r="AER92" s="59"/>
      <c r="AES92" s="59"/>
      <c r="AET92" s="59"/>
      <c r="AEU92" s="59"/>
      <c r="AEV92" s="59"/>
      <c r="AEW92" s="59"/>
      <c r="AEX92" s="59"/>
      <c r="AEY92" s="59"/>
      <c r="AEZ92" s="59"/>
      <c r="AFA92" s="59"/>
      <c r="AFB92" s="59"/>
      <c r="AFC92" s="59"/>
      <c r="AFD92" s="59"/>
      <c r="AFE92" s="59"/>
      <c r="AFF92" s="59"/>
      <c r="AFG92" s="59"/>
      <c r="AFH92" s="59"/>
      <c r="AFI92" s="59"/>
      <c r="AFJ92" s="59"/>
      <c r="AFK92" s="59"/>
      <c r="AFL92" s="59"/>
      <c r="AFM92" s="59"/>
      <c r="AFN92" s="59"/>
      <c r="AFO92" s="59"/>
      <c r="AFP92" s="59"/>
      <c r="AFQ92" s="59"/>
      <c r="AFR92" s="59"/>
      <c r="AFS92" s="59"/>
      <c r="AFT92" s="59"/>
      <c r="AFU92" s="59"/>
      <c r="AFV92" s="59"/>
      <c r="AFW92" s="59"/>
      <c r="AFX92" s="59"/>
      <c r="AFY92" s="59"/>
      <c r="AFZ92" s="59"/>
      <c r="AGA92" s="59"/>
      <c r="AGB92" s="59"/>
      <c r="AGC92" s="59"/>
      <c r="AGD92" s="59"/>
      <c r="AGE92" s="59"/>
      <c r="AGF92" s="59"/>
      <c r="AGG92" s="59"/>
      <c r="AGH92" s="59"/>
      <c r="AGI92" s="59"/>
      <c r="AGJ92" s="59"/>
      <c r="AGK92" s="59"/>
      <c r="AGL92" s="59"/>
      <c r="AGM92" s="59"/>
      <c r="AGN92" s="59"/>
      <c r="AGO92" s="59"/>
      <c r="AGP92" s="59"/>
      <c r="AGQ92" s="59"/>
      <c r="AGR92" s="59"/>
      <c r="AGS92" s="59"/>
      <c r="AGT92" s="59"/>
      <c r="AGU92" s="59"/>
      <c r="AGV92" s="59"/>
      <c r="AGW92" s="59"/>
      <c r="AGX92" s="59"/>
      <c r="AGY92" s="59"/>
      <c r="AGZ92" s="59"/>
      <c r="AHA92" s="59"/>
      <c r="AHB92" s="59"/>
      <c r="AHC92" s="59"/>
      <c r="AHD92" s="59"/>
      <c r="AHE92" s="59"/>
      <c r="AHF92" s="59"/>
      <c r="AHG92" s="59"/>
      <c r="AHH92" s="59"/>
      <c r="AHI92" s="59"/>
      <c r="AHJ92" s="59"/>
      <c r="AHK92" s="59"/>
      <c r="AHL92" s="59"/>
      <c r="AHM92" s="59"/>
      <c r="AHN92" s="59"/>
      <c r="AHO92" s="59"/>
      <c r="AHP92" s="59"/>
      <c r="AHQ92" s="59"/>
      <c r="AHR92" s="59"/>
      <c r="AHS92" s="59"/>
      <c r="AHT92" s="59"/>
      <c r="AHU92" s="59"/>
      <c r="AHV92" s="59"/>
      <c r="AHW92" s="59"/>
      <c r="AHX92" s="59"/>
      <c r="AHY92" s="59"/>
      <c r="AHZ92" s="59"/>
      <c r="AIA92" s="59"/>
      <c r="AIB92" s="59"/>
      <c r="AIC92" s="59"/>
      <c r="AID92" s="59"/>
      <c r="AIE92" s="59"/>
      <c r="AIF92" s="59"/>
      <c r="AIG92" s="59"/>
      <c r="AIH92" s="59"/>
      <c r="AII92" s="59"/>
      <c r="AIJ92" s="59"/>
      <c r="AIK92" s="59"/>
      <c r="AIL92" s="59"/>
      <c r="AIM92" s="59"/>
      <c r="AIN92" s="59"/>
      <c r="AIO92" s="59"/>
      <c r="AIP92" s="59"/>
      <c r="AIQ92" s="59"/>
      <c r="AIR92" s="59"/>
      <c r="AIS92" s="59"/>
      <c r="AIT92" s="59"/>
      <c r="AIU92" s="59"/>
      <c r="AIV92" s="59"/>
      <c r="AIW92" s="59"/>
      <c r="AIX92" s="59"/>
      <c r="AIY92" s="59"/>
      <c r="AIZ92" s="59"/>
      <c r="AJA92" s="59"/>
      <c r="AJB92" s="59"/>
      <c r="AJC92" s="59"/>
      <c r="AJD92" s="59"/>
      <c r="AJE92" s="59"/>
      <c r="AJF92" s="59"/>
      <c r="AJG92" s="59"/>
      <c r="AJH92" s="59"/>
      <c r="AJI92" s="59"/>
      <c r="AJJ92" s="59"/>
      <c r="AJK92" s="59"/>
      <c r="AJL92" s="59"/>
      <c r="AJM92" s="59"/>
      <c r="AJN92" s="59"/>
      <c r="AJO92" s="59"/>
      <c r="AJP92" s="59"/>
      <c r="AJQ92" s="59"/>
      <c r="AJR92" s="59"/>
      <c r="AJS92" s="59"/>
      <c r="AJT92" s="59"/>
      <c r="AJU92" s="59"/>
      <c r="AJV92" s="59"/>
      <c r="AJW92" s="59"/>
      <c r="AJX92" s="59"/>
      <c r="AJY92" s="59"/>
      <c r="AJZ92" s="59"/>
      <c r="AKA92" s="59"/>
      <c r="AKB92" s="59"/>
      <c r="AKC92" s="59"/>
      <c r="AKD92" s="59"/>
      <c r="AKE92" s="59"/>
      <c r="AKF92" s="59"/>
      <c r="AKG92" s="59"/>
      <c r="AKH92" s="59"/>
      <c r="AKI92" s="59"/>
      <c r="AKJ92" s="59"/>
      <c r="AKK92" s="59"/>
      <c r="AKL92" s="59"/>
      <c r="AKM92" s="59"/>
      <c r="AKN92" s="59"/>
      <c r="AKO92" s="59"/>
      <c r="AKP92" s="59"/>
      <c r="AKQ92" s="59"/>
      <c r="AKR92" s="59"/>
      <c r="AKS92" s="59"/>
      <c r="AKT92" s="59"/>
      <c r="AKU92" s="59"/>
      <c r="AKV92" s="59"/>
      <c r="AKW92" s="59"/>
      <c r="AKX92" s="59"/>
      <c r="AKY92" s="59"/>
      <c r="AKZ92" s="59"/>
      <c r="ALA92" s="59"/>
      <c r="ALB92" s="59"/>
      <c r="ALC92" s="59"/>
      <c r="ALD92" s="59"/>
      <c r="ALE92" s="59"/>
      <c r="ALF92" s="59"/>
      <c r="ALG92" s="59"/>
      <c r="ALH92" s="59"/>
      <c r="ALI92" s="59"/>
      <c r="ALJ92" s="59"/>
      <c r="ALK92" s="59"/>
      <c r="ALL92" s="59"/>
      <c r="ALM92" s="59"/>
      <c r="ALN92" s="59"/>
      <c r="ALO92" s="59"/>
      <c r="ALP92" s="59"/>
      <c r="ALQ92" s="59"/>
      <c r="ALR92" s="59"/>
      <c r="ALS92" s="59"/>
      <c r="ALT92" s="59"/>
      <c r="ALU92" s="59"/>
      <c r="ALV92" s="59"/>
      <c r="ALW92" s="59"/>
      <c r="ALX92" s="59"/>
      <c r="ALY92" s="59"/>
      <c r="ALZ92" s="59"/>
      <c r="AMA92" s="59"/>
      <c r="AMB92" s="59"/>
      <c r="AMC92" s="59"/>
      <c r="AMD92" s="59"/>
      <c r="AME92" s="59"/>
      <c r="AMF92" s="59"/>
      <c r="AMG92" s="59"/>
      <c r="AMH92" s="59"/>
      <c r="AMI92" s="59"/>
      <c r="AMJ92" s="59"/>
    </row>
    <row r="93" customFormat="false" ht="18.75" hidden="false" customHeight="true" outlineLevel="0" collapsed="false">
      <c r="B93" s="27" t="str">
        <f aca="false">IF(AND($D93&lt;&gt;"",$F93=""),"E"&amp;ROW(),$B92)</f>
        <v>E91</v>
      </c>
      <c r="C93" s="19" t="n">
        <f aca="false">IF(AND($D93&lt;&gt;"",$D93&lt;&gt;"○"),MAX($C$3:$C92)+1,$C92)</f>
        <v>5</v>
      </c>
      <c r="D93" s="28"/>
      <c r="E93" s="29" t="str">
        <f aca="true">IF(AND($F93&lt;&gt;"",$D92&lt;&gt;""),1,IF($F93&lt;&gt;"",MAX(INDIRECT($B93):$E92)+1,""))</f>
        <v/>
      </c>
      <c r="F93" s="30"/>
      <c r="G93" s="30" t="n">
        <f aca="false">IF($H93="","",IF($G92="",1,$G92+1))</f>
        <v>1</v>
      </c>
      <c r="H93" s="30" t="s">
        <v>102</v>
      </c>
      <c r="I93" s="30"/>
      <c r="J93" s="30"/>
      <c r="K93" s="30"/>
      <c r="L93" s="31"/>
      <c r="M93" s="31"/>
      <c r="N93" s="31"/>
      <c r="O93" s="31"/>
      <c r="P93" s="30"/>
      <c r="Q93" s="30"/>
      <c r="R93" s="32"/>
      <c r="S93" s="33"/>
      <c r="T93" s="33"/>
      <c r="U93" s="34"/>
      <c r="V93" s="24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6"/>
    </row>
    <row r="94" customFormat="false" ht="18.75" hidden="false" customHeight="true" outlineLevel="0" collapsed="false">
      <c r="B94" s="27" t="str">
        <f aca="false">IF(AND($D94&lt;&gt;"",$F94=""),"E"&amp;ROW(),$B93)</f>
        <v>E91</v>
      </c>
      <c r="C94" s="19" t="n">
        <f aca="false">IF(AND($D94&lt;&gt;"",$D94&lt;&gt;"○"),MAX($C$3:$C93)+1,$C93)</f>
        <v>5</v>
      </c>
      <c r="D94" s="28"/>
      <c r="E94" s="29" t="str">
        <f aca="true">IF(AND($F94&lt;&gt;"",$D93&lt;&gt;""),1,IF($F94&lt;&gt;"",MAX(INDIRECT($B94):$E93)+1,""))</f>
        <v/>
      </c>
      <c r="F94" s="30"/>
      <c r="G94" s="30" t="n">
        <f aca="false">IF($H94="","",IF($G93="",1,$G93+1))</f>
        <v>2</v>
      </c>
      <c r="H94" s="30" t="s">
        <v>103</v>
      </c>
      <c r="I94" s="30"/>
      <c r="J94" s="30"/>
      <c r="K94" s="30"/>
      <c r="L94" s="31"/>
      <c r="M94" s="31"/>
      <c r="N94" s="31"/>
      <c r="O94" s="31"/>
      <c r="P94" s="30"/>
      <c r="Q94" s="30"/>
      <c r="R94" s="32"/>
      <c r="S94" s="33"/>
      <c r="T94" s="33"/>
      <c r="U94" s="34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6"/>
    </row>
    <row r="95" customFormat="false" ht="18.75" hidden="false" customHeight="true" outlineLevel="0" collapsed="false">
      <c r="B95" s="27" t="str">
        <f aca="false">IF(AND($D95&lt;&gt;"",$F95=""),"E"&amp;ROW(),$B94)</f>
        <v>E91</v>
      </c>
      <c r="C95" s="19" t="n">
        <f aca="false">IF(AND($D95&lt;&gt;"",$D95&lt;&gt;"○"),MAX($C$3:$C94)+1,$C94)</f>
        <v>5</v>
      </c>
      <c r="D95" s="28"/>
      <c r="E95" s="29" t="str">
        <f aca="true">IF(AND($F95&lt;&gt;"",$D94&lt;&gt;""),1,IF($F95&lt;&gt;"",MAX(INDIRECT($B95):$E94)+1,""))</f>
        <v/>
      </c>
      <c r="F95" s="30"/>
      <c r="G95" s="30" t="n">
        <f aca="false">IF($H96="","",IF($G94="",1,$G94+1))</f>
        <v>3</v>
      </c>
      <c r="H95" s="39" t="s">
        <v>104</v>
      </c>
      <c r="I95" s="30"/>
      <c r="J95" s="30"/>
      <c r="K95" s="30"/>
      <c r="L95" s="31"/>
      <c r="M95" s="31"/>
      <c r="N95" s="31"/>
      <c r="O95" s="31"/>
      <c r="P95" s="30"/>
      <c r="Q95" s="30"/>
      <c r="R95" s="32"/>
      <c r="S95" s="33"/>
      <c r="T95" s="33"/>
      <c r="U95" s="3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6"/>
    </row>
    <row r="96" customFormat="false" ht="18.75" hidden="false" customHeight="true" outlineLevel="0" collapsed="false">
      <c r="B96" s="27" t="str">
        <f aca="false">IF(AND($D96&lt;&gt;"",$F96=""),"E"&amp;ROW(),$B95)</f>
        <v>E91</v>
      </c>
      <c r="C96" s="19" t="n">
        <f aca="false">IF(AND($D96&lt;&gt;"",$D96&lt;&gt;"○"),MAX($C$3:$C95)+1,$C95)</f>
        <v>5</v>
      </c>
      <c r="D96" s="28"/>
      <c r="E96" s="29" t="str">
        <f aca="true">IF(AND($F96&lt;&gt;"",$D95&lt;&gt;""),1,IF($F96&lt;&gt;"",MAX(INDIRECT($B96):$E95)+1,""))</f>
        <v/>
      </c>
      <c r="F96" s="30"/>
      <c r="G96" s="30" t="n">
        <f aca="false">IF($H97="","",IF($G95="",1,$G95+1))</f>
        <v>4</v>
      </c>
      <c r="H96" s="30" t="s">
        <v>101</v>
      </c>
      <c r="I96" s="30"/>
      <c r="J96" s="30"/>
      <c r="K96" s="30"/>
      <c r="L96" s="31"/>
      <c r="M96" s="31"/>
      <c r="N96" s="31"/>
      <c r="O96" s="31"/>
      <c r="P96" s="30"/>
      <c r="Q96" s="30"/>
      <c r="R96" s="32"/>
      <c r="S96" s="33"/>
      <c r="T96" s="33"/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E91</v>
      </c>
      <c r="C97" s="19" t="n">
        <f aca="false">IF(AND($D97&lt;&gt;"",$D97&lt;&gt;"○"),MAX($C$3:$C96)+1,$C96)</f>
        <v>5</v>
      </c>
      <c r="D97" s="28"/>
      <c r="E97" s="29" t="str">
        <f aca="true">IF(AND($F97&lt;&gt;"",$D96&lt;&gt;""),1,IF($F97&lt;&gt;"",MAX(INDIRECT($B97):$E96)+1,""))</f>
        <v/>
      </c>
      <c r="F97" s="30"/>
      <c r="G97" s="30" t="n">
        <f aca="false">IF($H97="","",IF($G96="",1,$G96+1))</f>
        <v>5</v>
      </c>
      <c r="H97" s="30" t="s">
        <v>105</v>
      </c>
      <c r="I97" s="30"/>
      <c r="J97" s="30"/>
      <c r="K97" s="30"/>
      <c r="L97" s="31"/>
      <c r="M97" s="31"/>
      <c r="N97" s="31"/>
      <c r="O97" s="31"/>
      <c r="P97" s="30"/>
      <c r="Q97" s="30"/>
      <c r="R97" s="32"/>
      <c r="S97" s="33"/>
      <c r="T97" s="33"/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s="72" customFormat="true" ht="18.75" hidden="false" customHeight="true" outlineLevel="0" collapsed="false">
      <c r="A98" s="59"/>
      <c r="B98" s="60" t="str">
        <f aca="false">IF(AND($D98&lt;&gt;"",$F98=""),"E"&amp;ROW(),$B97)</f>
        <v>E91</v>
      </c>
      <c r="C98" s="19" t="n">
        <f aca="false">IF(AND($D98&lt;&gt;"",$D98&lt;&gt;"○"),MAX($C$3:$C97)+1,$C97)</f>
        <v>5</v>
      </c>
      <c r="D98" s="62"/>
      <c r="E98" s="63" t="n">
        <f aca="true">IF(AND($F98&lt;&gt;"",$D97&lt;&gt;""),1,IF($F98&lt;&gt;"",MAX(INDIRECT($B98):$E97)+1,""))</f>
        <v>2</v>
      </c>
      <c r="F98" s="64" t="s">
        <v>106</v>
      </c>
      <c r="G98" s="64" t="str">
        <f aca="false">IF($H98="","",IF($G97="",1,$G97+1))</f>
        <v/>
      </c>
      <c r="H98" s="64"/>
      <c r="I98" s="64"/>
      <c r="J98" s="64"/>
      <c r="K98" s="64"/>
      <c r="L98" s="65"/>
      <c r="M98" s="65"/>
      <c r="N98" s="65"/>
      <c r="O98" s="65"/>
      <c r="P98" s="64"/>
      <c r="Q98" s="64"/>
      <c r="R98" s="66"/>
      <c r="S98" s="67"/>
      <c r="T98" s="67"/>
      <c r="U98" s="68"/>
      <c r="V98" s="69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  <c r="CS98" s="70"/>
      <c r="CT98" s="70"/>
      <c r="CU98" s="70"/>
      <c r="CV98" s="70"/>
      <c r="CW98" s="70"/>
      <c r="CX98" s="70"/>
      <c r="CY98" s="70"/>
      <c r="CZ98" s="70"/>
      <c r="DA98" s="70"/>
      <c r="DB98" s="70"/>
      <c r="DC98" s="70"/>
      <c r="DD98" s="70"/>
      <c r="DE98" s="70"/>
      <c r="DF98" s="70"/>
      <c r="DG98" s="70"/>
      <c r="DH98" s="70"/>
      <c r="DI98" s="70"/>
      <c r="DJ98" s="70"/>
      <c r="DK98" s="70"/>
      <c r="DL98" s="70"/>
      <c r="DM98" s="70"/>
      <c r="DN98" s="70"/>
      <c r="DO98" s="70"/>
      <c r="DP98" s="70"/>
      <c r="DQ98" s="70"/>
      <c r="DR98" s="70"/>
      <c r="DS98" s="70"/>
      <c r="DT98" s="70"/>
      <c r="DU98" s="70"/>
      <c r="DV98" s="70"/>
      <c r="DW98" s="70"/>
      <c r="DX98" s="70"/>
      <c r="DY98" s="70"/>
      <c r="DZ98" s="70"/>
      <c r="EA98" s="70"/>
      <c r="EB98" s="70"/>
      <c r="EC98" s="70"/>
      <c r="ED98" s="70"/>
      <c r="EE98" s="70"/>
      <c r="EF98" s="70"/>
      <c r="EG98" s="70"/>
      <c r="EH98" s="70"/>
      <c r="EI98" s="70"/>
      <c r="EJ98" s="70"/>
      <c r="EK98" s="70"/>
      <c r="EL98" s="70"/>
      <c r="EM98" s="70"/>
      <c r="EN98" s="70"/>
      <c r="EO98" s="70"/>
      <c r="EP98" s="70"/>
      <c r="EQ98" s="70"/>
      <c r="ER98" s="70"/>
      <c r="ES98" s="70"/>
      <c r="ET98" s="70"/>
      <c r="EU98" s="70"/>
      <c r="EV98" s="70"/>
      <c r="EW98" s="70"/>
      <c r="EX98" s="70"/>
      <c r="EY98" s="70"/>
      <c r="EZ98" s="70"/>
      <c r="FA98" s="70"/>
      <c r="FB98" s="70"/>
      <c r="FC98" s="70"/>
      <c r="FD98" s="70"/>
      <c r="FE98" s="70"/>
      <c r="FF98" s="70"/>
      <c r="FG98" s="70"/>
      <c r="FH98" s="70"/>
      <c r="FI98" s="70"/>
      <c r="FJ98" s="70"/>
      <c r="FK98" s="70"/>
      <c r="FL98" s="70"/>
      <c r="FM98" s="71"/>
      <c r="FN98" s="59"/>
      <c r="FO98" s="59"/>
      <c r="FP98" s="59"/>
      <c r="FQ98" s="59"/>
      <c r="FR98" s="59"/>
      <c r="FS98" s="59"/>
      <c r="FT98" s="59"/>
      <c r="FU98" s="59"/>
      <c r="FV98" s="59"/>
      <c r="FW98" s="59"/>
      <c r="FX98" s="59"/>
      <c r="FY98" s="59"/>
      <c r="FZ98" s="59"/>
      <c r="GA98" s="59"/>
      <c r="GB98" s="59"/>
      <c r="GC98" s="59"/>
      <c r="GD98" s="59"/>
      <c r="GE98" s="59"/>
      <c r="GF98" s="59"/>
      <c r="GG98" s="59"/>
      <c r="GH98" s="59"/>
      <c r="GI98" s="59"/>
      <c r="GJ98" s="59"/>
      <c r="GK98" s="59"/>
      <c r="GL98" s="59"/>
      <c r="GM98" s="59"/>
      <c r="GN98" s="59"/>
      <c r="GO98" s="59"/>
      <c r="GP98" s="59"/>
      <c r="GQ98" s="59"/>
      <c r="GR98" s="59"/>
      <c r="GS98" s="59"/>
      <c r="GT98" s="59"/>
      <c r="GU98" s="59"/>
      <c r="GV98" s="59"/>
      <c r="GW98" s="59"/>
      <c r="GX98" s="59"/>
      <c r="GY98" s="59"/>
      <c r="GZ98" s="59"/>
      <c r="HA98" s="59"/>
      <c r="HB98" s="59"/>
      <c r="HC98" s="59"/>
      <c r="HD98" s="59"/>
      <c r="HE98" s="59"/>
      <c r="HF98" s="59"/>
      <c r="HG98" s="59"/>
      <c r="HH98" s="59"/>
      <c r="HI98" s="59"/>
      <c r="HJ98" s="59"/>
      <c r="HK98" s="59"/>
      <c r="HL98" s="59"/>
      <c r="HM98" s="59"/>
      <c r="HN98" s="59"/>
      <c r="HO98" s="59"/>
      <c r="HP98" s="59"/>
      <c r="HQ98" s="59"/>
      <c r="HR98" s="59"/>
      <c r="HS98" s="59"/>
      <c r="HT98" s="59"/>
      <c r="HU98" s="59"/>
      <c r="HV98" s="59"/>
      <c r="HW98" s="59"/>
      <c r="HX98" s="59"/>
      <c r="HY98" s="59"/>
      <c r="HZ98" s="59"/>
      <c r="IA98" s="59"/>
      <c r="IB98" s="59"/>
      <c r="IC98" s="59"/>
      <c r="ID98" s="59"/>
      <c r="IE98" s="59"/>
      <c r="IF98" s="59"/>
      <c r="IG98" s="59"/>
      <c r="IH98" s="59"/>
      <c r="II98" s="59"/>
      <c r="IJ98" s="59"/>
      <c r="IK98" s="59"/>
      <c r="IL98" s="59"/>
      <c r="IM98" s="59"/>
      <c r="IN98" s="59"/>
      <c r="IO98" s="59"/>
      <c r="IP98" s="59"/>
      <c r="IQ98" s="59"/>
      <c r="IR98" s="59"/>
      <c r="IS98" s="59"/>
      <c r="IT98" s="59"/>
      <c r="IU98" s="59"/>
      <c r="IV98" s="59"/>
      <c r="IW98" s="59"/>
      <c r="IX98" s="59"/>
      <c r="IY98" s="59"/>
      <c r="IZ98" s="59"/>
      <c r="JA98" s="59"/>
      <c r="JB98" s="59"/>
      <c r="JC98" s="59"/>
      <c r="JD98" s="59"/>
      <c r="JE98" s="59"/>
      <c r="JF98" s="59"/>
      <c r="JG98" s="59"/>
      <c r="JH98" s="59"/>
      <c r="JI98" s="59"/>
      <c r="JJ98" s="59"/>
      <c r="JK98" s="59"/>
      <c r="JL98" s="59"/>
      <c r="JM98" s="59"/>
      <c r="JN98" s="59"/>
      <c r="JO98" s="59"/>
      <c r="JP98" s="59"/>
      <c r="JQ98" s="59"/>
      <c r="JR98" s="59"/>
      <c r="JS98" s="59"/>
      <c r="JT98" s="59"/>
      <c r="JU98" s="59"/>
      <c r="JV98" s="59"/>
      <c r="JW98" s="59"/>
      <c r="JX98" s="59"/>
      <c r="JY98" s="59"/>
      <c r="JZ98" s="59"/>
      <c r="KA98" s="59"/>
      <c r="KB98" s="59"/>
      <c r="KC98" s="59"/>
      <c r="KD98" s="59"/>
      <c r="KE98" s="59"/>
      <c r="KF98" s="59"/>
      <c r="KG98" s="59"/>
      <c r="KH98" s="59"/>
      <c r="KI98" s="59"/>
      <c r="KJ98" s="59"/>
      <c r="KK98" s="59"/>
      <c r="KL98" s="59"/>
      <c r="KM98" s="59"/>
      <c r="KN98" s="59"/>
      <c r="KO98" s="59"/>
      <c r="KP98" s="59"/>
      <c r="KQ98" s="59"/>
      <c r="KR98" s="59"/>
      <c r="KS98" s="59"/>
      <c r="KT98" s="59"/>
      <c r="KU98" s="59"/>
      <c r="KV98" s="59"/>
      <c r="KW98" s="59"/>
      <c r="KX98" s="59"/>
      <c r="KY98" s="59"/>
      <c r="KZ98" s="59"/>
      <c r="LA98" s="59"/>
      <c r="LB98" s="59"/>
      <c r="LC98" s="59"/>
      <c r="LD98" s="59"/>
      <c r="LE98" s="59"/>
      <c r="LF98" s="59"/>
      <c r="LG98" s="59"/>
      <c r="LH98" s="59"/>
      <c r="LI98" s="59"/>
      <c r="LJ98" s="59"/>
      <c r="LK98" s="59"/>
      <c r="LL98" s="59"/>
      <c r="LM98" s="59"/>
      <c r="LN98" s="59"/>
      <c r="LO98" s="59"/>
      <c r="LP98" s="59"/>
      <c r="LQ98" s="59"/>
      <c r="LR98" s="59"/>
      <c r="LS98" s="59"/>
      <c r="LT98" s="59"/>
      <c r="LU98" s="59"/>
      <c r="LV98" s="59"/>
      <c r="LW98" s="59"/>
      <c r="LX98" s="59"/>
      <c r="LY98" s="59"/>
      <c r="LZ98" s="59"/>
      <c r="MA98" s="59"/>
      <c r="MB98" s="59"/>
      <c r="MC98" s="59"/>
      <c r="MD98" s="59"/>
      <c r="ME98" s="59"/>
      <c r="MF98" s="59"/>
      <c r="MG98" s="59"/>
      <c r="MH98" s="59"/>
      <c r="MI98" s="59"/>
      <c r="MJ98" s="59"/>
      <c r="MK98" s="59"/>
      <c r="ML98" s="59"/>
      <c r="MM98" s="59"/>
      <c r="MN98" s="59"/>
      <c r="MO98" s="59"/>
      <c r="MP98" s="59"/>
      <c r="MQ98" s="59"/>
      <c r="MR98" s="59"/>
      <c r="MS98" s="59"/>
      <c r="MT98" s="59"/>
      <c r="MU98" s="59"/>
      <c r="MV98" s="59"/>
      <c r="MW98" s="59"/>
      <c r="MX98" s="59"/>
      <c r="MY98" s="59"/>
      <c r="MZ98" s="59"/>
      <c r="NA98" s="59"/>
      <c r="NB98" s="59"/>
      <c r="NC98" s="59"/>
      <c r="ND98" s="59"/>
      <c r="NE98" s="59"/>
      <c r="NF98" s="59"/>
      <c r="NG98" s="59"/>
      <c r="NH98" s="59"/>
      <c r="NI98" s="59"/>
      <c r="NJ98" s="59"/>
      <c r="NK98" s="59"/>
      <c r="NL98" s="59"/>
      <c r="NM98" s="59"/>
      <c r="NN98" s="59"/>
      <c r="NO98" s="59"/>
      <c r="NP98" s="59"/>
      <c r="NQ98" s="59"/>
      <c r="NR98" s="59"/>
      <c r="NS98" s="59"/>
      <c r="NT98" s="59"/>
      <c r="NU98" s="59"/>
      <c r="NV98" s="59"/>
      <c r="NW98" s="59"/>
      <c r="NX98" s="59"/>
      <c r="NY98" s="59"/>
      <c r="NZ98" s="59"/>
      <c r="OA98" s="59"/>
      <c r="OB98" s="59"/>
      <c r="OC98" s="59"/>
      <c r="OD98" s="59"/>
      <c r="OE98" s="59"/>
      <c r="OF98" s="59"/>
      <c r="OG98" s="59"/>
      <c r="OH98" s="59"/>
      <c r="OI98" s="59"/>
      <c r="OJ98" s="59"/>
      <c r="OK98" s="59"/>
      <c r="OL98" s="59"/>
      <c r="OM98" s="59"/>
      <c r="ON98" s="59"/>
      <c r="OO98" s="59"/>
      <c r="OP98" s="59"/>
      <c r="OQ98" s="59"/>
      <c r="OR98" s="59"/>
      <c r="OS98" s="59"/>
      <c r="OT98" s="59"/>
      <c r="OU98" s="59"/>
      <c r="OV98" s="59"/>
      <c r="OW98" s="59"/>
      <c r="OX98" s="59"/>
      <c r="OY98" s="59"/>
      <c r="OZ98" s="59"/>
      <c r="PA98" s="59"/>
      <c r="PB98" s="59"/>
      <c r="PC98" s="59"/>
      <c r="PD98" s="59"/>
      <c r="PE98" s="59"/>
      <c r="PF98" s="59"/>
      <c r="PG98" s="59"/>
      <c r="PH98" s="59"/>
      <c r="PI98" s="59"/>
      <c r="PJ98" s="59"/>
      <c r="PK98" s="59"/>
      <c r="PL98" s="59"/>
      <c r="PM98" s="59"/>
      <c r="PN98" s="59"/>
      <c r="PO98" s="59"/>
      <c r="PP98" s="59"/>
      <c r="PQ98" s="59"/>
      <c r="PR98" s="59"/>
      <c r="PS98" s="59"/>
      <c r="PT98" s="59"/>
      <c r="PU98" s="59"/>
      <c r="PV98" s="59"/>
      <c r="PW98" s="59"/>
      <c r="PX98" s="59"/>
      <c r="PY98" s="59"/>
      <c r="PZ98" s="59"/>
      <c r="QA98" s="59"/>
      <c r="QB98" s="59"/>
      <c r="QC98" s="59"/>
      <c r="QD98" s="59"/>
      <c r="QE98" s="59"/>
      <c r="QF98" s="59"/>
      <c r="QG98" s="59"/>
      <c r="QH98" s="59"/>
      <c r="QI98" s="59"/>
      <c r="QJ98" s="59"/>
      <c r="QK98" s="59"/>
      <c r="QL98" s="59"/>
      <c r="QM98" s="59"/>
      <c r="QN98" s="59"/>
      <c r="QO98" s="59"/>
      <c r="QP98" s="59"/>
      <c r="QQ98" s="59"/>
      <c r="QR98" s="59"/>
      <c r="QS98" s="59"/>
      <c r="QT98" s="59"/>
      <c r="QU98" s="59"/>
      <c r="QV98" s="59"/>
      <c r="QW98" s="59"/>
      <c r="QX98" s="59"/>
      <c r="QY98" s="59"/>
      <c r="QZ98" s="59"/>
      <c r="RA98" s="59"/>
      <c r="RB98" s="59"/>
      <c r="RC98" s="59"/>
      <c r="RD98" s="59"/>
      <c r="RE98" s="59"/>
      <c r="RF98" s="59"/>
      <c r="RG98" s="59"/>
      <c r="RH98" s="59"/>
      <c r="RI98" s="59"/>
      <c r="RJ98" s="59"/>
      <c r="RK98" s="59"/>
      <c r="RL98" s="59"/>
      <c r="RM98" s="59"/>
      <c r="RN98" s="59"/>
      <c r="RO98" s="59"/>
      <c r="RP98" s="59"/>
      <c r="RQ98" s="59"/>
      <c r="RR98" s="59"/>
      <c r="RS98" s="59"/>
      <c r="RT98" s="59"/>
      <c r="RU98" s="59"/>
      <c r="RV98" s="59"/>
      <c r="RW98" s="59"/>
      <c r="RX98" s="59"/>
      <c r="RY98" s="59"/>
      <c r="RZ98" s="59"/>
      <c r="SA98" s="59"/>
      <c r="SB98" s="59"/>
      <c r="SC98" s="59"/>
      <c r="SD98" s="59"/>
      <c r="SE98" s="59"/>
      <c r="SF98" s="59"/>
      <c r="SG98" s="59"/>
      <c r="SH98" s="59"/>
      <c r="SI98" s="59"/>
      <c r="SJ98" s="59"/>
      <c r="SK98" s="59"/>
      <c r="SL98" s="59"/>
      <c r="SM98" s="59"/>
      <c r="SN98" s="59"/>
      <c r="SO98" s="59"/>
      <c r="SP98" s="59"/>
      <c r="SQ98" s="59"/>
      <c r="SR98" s="59"/>
      <c r="SS98" s="59"/>
      <c r="ST98" s="59"/>
      <c r="SU98" s="59"/>
      <c r="SV98" s="59"/>
      <c r="SW98" s="59"/>
      <c r="SX98" s="59"/>
      <c r="SY98" s="59"/>
      <c r="SZ98" s="59"/>
      <c r="TA98" s="59"/>
      <c r="TB98" s="59"/>
      <c r="TC98" s="59"/>
      <c r="TD98" s="59"/>
      <c r="TE98" s="59"/>
      <c r="TF98" s="59"/>
      <c r="TG98" s="59"/>
      <c r="TH98" s="59"/>
      <c r="TI98" s="59"/>
      <c r="TJ98" s="59"/>
      <c r="TK98" s="59"/>
      <c r="TL98" s="59"/>
      <c r="TM98" s="59"/>
      <c r="TN98" s="59"/>
      <c r="TO98" s="59"/>
      <c r="TP98" s="59"/>
      <c r="TQ98" s="59"/>
      <c r="TR98" s="59"/>
      <c r="TS98" s="59"/>
      <c r="TT98" s="59"/>
      <c r="TU98" s="59"/>
      <c r="TV98" s="59"/>
      <c r="TW98" s="59"/>
      <c r="TX98" s="59"/>
      <c r="TY98" s="59"/>
      <c r="TZ98" s="59"/>
      <c r="UA98" s="59"/>
      <c r="UB98" s="59"/>
      <c r="UC98" s="59"/>
      <c r="UD98" s="59"/>
      <c r="UE98" s="59"/>
      <c r="UF98" s="59"/>
      <c r="UG98" s="59"/>
      <c r="UH98" s="59"/>
      <c r="UI98" s="59"/>
      <c r="UJ98" s="59"/>
      <c r="UK98" s="59"/>
      <c r="UL98" s="59"/>
      <c r="UM98" s="59"/>
      <c r="UN98" s="59"/>
      <c r="UO98" s="59"/>
      <c r="UP98" s="59"/>
      <c r="UQ98" s="59"/>
      <c r="UR98" s="59"/>
      <c r="US98" s="59"/>
      <c r="UT98" s="59"/>
      <c r="UU98" s="59"/>
      <c r="UV98" s="59"/>
      <c r="UW98" s="59"/>
      <c r="UX98" s="59"/>
      <c r="UY98" s="59"/>
      <c r="UZ98" s="59"/>
      <c r="VA98" s="59"/>
      <c r="VB98" s="59"/>
      <c r="VC98" s="59"/>
      <c r="VD98" s="59"/>
      <c r="VE98" s="59"/>
      <c r="VF98" s="59"/>
      <c r="VG98" s="59"/>
      <c r="VH98" s="59"/>
      <c r="VI98" s="59"/>
      <c r="VJ98" s="59"/>
      <c r="VK98" s="59"/>
      <c r="VL98" s="59"/>
      <c r="VM98" s="59"/>
      <c r="VN98" s="59"/>
      <c r="VO98" s="59"/>
      <c r="VP98" s="59"/>
      <c r="VQ98" s="59"/>
      <c r="VR98" s="59"/>
      <c r="VS98" s="59"/>
      <c r="VT98" s="59"/>
      <c r="VU98" s="59"/>
      <c r="VV98" s="59"/>
      <c r="VW98" s="59"/>
      <c r="VX98" s="59"/>
      <c r="VY98" s="59"/>
      <c r="VZ98" s="59"/>
      <c r="WA98" s="59"/>
      <c r="WB98" s="59"/>
      <c r="WC98" s="59"/>
      <c r="WD98" s="59"/>
      <c r="WE98" s="59"/>
      <c r="WF98" s="59"/>
      <c r="WG98" s="59"/>
      <c r="WH98" s="59"/>
      <c r="WI98" s="59"/>
      <c r="WJ98" s="59"/>
      <c r="WK98" s="59"/>
      <c r="WL98" s="59"/>
      <c r="WM98" s="59"/>
      <c r="WN98" s="59"/>
      <c r="WO98" s="59"/>
      <c r="WP98" s="59"/>
      <c r="WQ98" s="59"/>
      <c r="WR98" s="59"/>
      <c r="WS98" s="59"/>
      <c r="WT98" s="59"/>
      <c r="WU98" s="59"/>
      <c r="WV98" s="59"/>
      <c r="WW98" s="59"/>
      <c r="WX98" s="59"/>
      <c r="WY98" s="59"/>
      <c r="WZ98" s="59"/>
      <c r="XA98" s="59"/>
      <c r="XB98" s="59"/>
      <c r="XC98" s="59"/>
      <c r="XD98" s="59"/>
      <c r="XE98" s="59"/>
      <c r="XF98" s="59"/>
      <c r="XG98" s="59"/>
      <c r="XH98" s="59"/>
      <c r="XI98" s="59"/>
      <c r="XJ98" s="59"/>
      <c r="XK98" s="59"/>
      <c r="XL98" s="59"/>
      <c r="XM98" s="59"/>
      <c r="XN98" s="59"/>
      <c r="XO98" s="59"/>
      <c r="XP98" s="59"/>
      <c r="XQ98" s="59"/>
      <c r="XR98" s="59"/>
      <c r="XS98" s="59"/>
      <c r="XT98" s="59"/>
      <c r="XU98" s="59"/>
      <c r="XV98" s="59"/>
      <c r="XW98" s="59"/>
      <c r="XX98" s="59"/>
      <c r="XY98" s="59"/>
      <c r="XZ98" s="59"/>
      <c r="YA98" s="59"/>
      <c r="YB98" s="59"/>
      <c r="YC98" s="59"/>
      <c r="YD98" s="59"/>
      <c r="YE98" s="59"/>
      <c r="YF98" s="59"/>
      <c r="YG98" s="59"/>
      <c r="YH98" s="59"/>
      <c r="YI98" s="59"/>
      <c r="YJ98" s="59"/>
      <c r="YK98" s="59"/>
      <c r="YL98" s="59"/>
      <c r="YM98" s="59"/>
      <c r="YN98" s="59"/>
      <c r="YO98" s="59"/>
      <c r="YP98" s="59"/>
      <c r="YQ98" s="59"/>
      <c r="YR98" s="59"/>
      <c r="YS98" s="59"/>
      <c r="YT98" s="59"/>
      <c r="YU98" s="59"/>
      <c r="YV98" s="59"/>
      <c r="YW98" s="59"/>
      <c r="YX98" s="59"/>
      <c r="YY98" s="59"/>
      <c r="YZ98" s="59"/>
      <c r="ZA98" s="59"/>
      <c r="ZB98" s="59"/>
      <c r="ZC98" s="59"/>
      <c r="ZD98" s="59"/>
      <c r="ZE98" s="59"/>
      <c r="ZF98" s="59"/>
      <c r="ZG98" s="59"/>
      <c r="ZH98" s="59"/>
      <c r="ZI98" s="59"/>
      <c r="ZJ98" s="59"/>
      <c r="ZK98" s="59"/>
      <c r="ZL98" s="59"/>
      <c r="ZM98" s="59"/>
      <c r="ZN98" s="59"/>
      <c r="ZO98" s="59"/>
      <c r="ZP98" s="59"/>
      <c r="ZQ98" s="59"/>
      <c r="ZR98" s="59"/>
      <c r="ZS98" s="59"/>
      <c r="ZT98" s="59"/>
      <c r="ZU98" s="59"/>
      <c r="ZV98" s="59"/>
      <c r="ZW98" s="59"/>
      <c r="ZX98" s="59"/>
      <c r="ZY98" s="59"/>
      <c r="ZZ98" s="59"/>
      <c r="AAA98" s="59"/>
      <c r="AAB98" s="59"/>
      <c r="AAC98" s="59"/>
      <c r="AAD98" s="59"/>
      <c r="AAE98" s="59"/>
      <c r="AAF98" s="59"/>
      <c r="AAG98" s="59"/>
      <c r="AAH98" s="59"/>
      <c r="AAI98" s="59"/>
      <c r="AAJ98" s="59"/>
      <c r="AAK98" s="59"/>
      <c r="AAL98" s="59"/>
      <c r="AAM98" s="59"/>
      <c r="AAN98" s="59"/>
      <c r="AAO98" s="59"/>
      <c r="AAP98" s="59"/>
      <c r="AAQ98" s="59"/>
      <c r="AAR98" s="59"/>
      <c r="AAS98" s="59"/>
      <c r="AAT98" s="59"/>
      <c r="AAU98" s="59"/>
      <c r="AAV98" s="59"/>
      <c r="AAW98" s="59"/>
      <c r="AAX98" s="59"/>
      <c r="AAY98" s="59"/>
      <c r="AAZ98" s="59"/>
      <c r="ABA98" s="59"/>
      <c r="ABB98" s="59"/>
      <c r="ABC98" s="59"/>
      <c r="ABD98" s="59"/>
      <c r="ABE98" s="59"/>
      <c r="ABF98" s="59"/>
      <c r="ABG98" s="59"/>
      <c r="ABH98" s="59"/>
      <c r="ABI98" s="59"/>
      <c r="ABJ98" s="59"/>
      <c r="ABK98" s="59"/>
      <c r="ABL98" s="59"/>
      <c r="ABM98" s="59"/>
      <c r="ABN98" s="59"/>
      <c r="ABO98" s="59"/>
      <c r="ABP98" s="59"/>
      <c r="ABQ98" s="59"/>
      <c r="ABR98" s="59"/>
      <c r="ABS98" s="59"/>
      <c r="ABT98" s="59"/>
      <c r="ABU98" s="59"/>
      <c r="ABV98" s="59"/>
      <c r="ABW98" s="59"/>
      <c r="ABX98" s="59"/>
      <c r="ABY98" s="59"/>
      <c r="ABZ98" s="59"/>
      <c r="ACA98" s="59"/>
      <c r="ACB98" s="59"/>
      <c r="ACC98" s="59"/>
      <c r="ACD98" s="59"/>
      <c r="ACE98" s="59"/>
      <c r="ACF98" s="59"/>
      <c r="ACG98" s="59"/>
      <c r="ACH98" s="59"/>
      <c r="ACI98" s="59"/>
      <c r="ACJ98" s="59"/>
      <c r="ACK98" s="59"/>
      <c r="ACL98" s="59"/>
      <c r="ACM98" s="59"/>
      <c r="ACN98" s="59"/>
      <c r="ACO98" s="59"/>
      <c r="ACP98" s="59"/>
      <c r="ACQ98" s="59"/>
      <c r="ACR98" s="59"/>
      <c r="ACS98" s="59"/>
      <c r="ACT98" s="59"/>
      <c r="ACU98" s="59"/>
      <c r="ACV98" s="59"/>
      <c r="ACW98" s="59"/>
      <c r="ACX98" s="59"/>
      <c r="ACY98" s="59"/>
      <c r="ACZ98" s="59"/>
      <c r="ADA98" s="59"/>
      <c r="ADB98" s="59"/>
      <c r="ADC98" s="59"/>
      <c r="ADD98" s="59"/>
      <c r="ADE98" s="59"/>
      <c r="ADF98" s="59"/>
      <c r="ADG98" s="59"/>
      <c r="ADH98" s="59"/>
      <c r="ADI98" s="59"/>
      <c r="ADJ98" s="59"/>
      <c r="ADK98" s="59"/>
      <c r="ADL98" s="59"/>
      <c r="ADM98" s="59"/>
      <c r="ADN98" s="59"/>
      <c r="ADO98" s="59"/>
      <c r="ADP98" s="59"/>
      <c r="ADQ98" s="59"/>
      <c r="ADR98" s="59"/>
      <c r="ADS98" s="59"/>
      <c r="ADT98" s="59"/>
      <c r="ADU98" s="59"/>
      <c r="ADV98" s="59"/>
      <c r="ADW98" s="59"/>
      <c r="ADX98" s="59"/>
      <c r="ADY98" s="59"/>
      <c r="ADZ98" s="59"/>
      <c r="AEA98" s="59"/>
      <c r="AEB98" s="59"/>
      <c r="AEC98" s="59"/>
      <c r="AED98" s="59"/>
      <c r="AEE98" s="59"/>
      <c r="AEF98" s="59"/>
      <c r="AEG98" s="59"/>
      <c r="AEH98" s="59"/>
      <c r="AEI98" s="59"/>
      <c r="AEJ98" s="59"/>
      <c r="AEK98" s="59"/>
      <c r="AEL98" s="59"/>
      <c r="AEM98" s="59"/>
      <c r="AEN98" s="59"/>
      <c r="AEO98" s="59"/>
      <c r="AEP98" s="59"/>
      <c r="AEQ98" s="59"/>
      <c r="AER98" s="59"/>
      <c r="AES98" s="59"/>
      <c r="AET98" s="59"/>
      <c r="AEU98" s="59"/>
      <c r="AEV98" s="59"/>
      <c r="AEW98" s="59"/>
      <c r="AEX98" s="59"/>
      <c r="AEY98" s="59"/>
      <c r="AEZ98" s="59"/>
      <c r="AFA98" s="59"/>
      <c r="AFB98" s="59"/>
      <c r="AFC98" s="59"/>
      <c r="AFD98" s="59"/>
      <c r="AFE98" s="59"/>
      <c r="AFF98" s="59"/>
      <c r="AFG98" s="59"/>
      <c r="AFH98" s="59"/>
      <c r="AFI98" s="59"/>
      <c r="AFJ98" s="59"/>
      <c r="AFK98" s="59"/>
      <c r="AFL98" s="59"/>
      <c r="AFM98" s="59"/>
      <c r="AFN98" s="59"/>
      <c r="AFO98" s="59"/>
      <c r="AFP98" s="59"/>
      <c r="AFQ98" s="59"/>
      <c r="AFR98" s="59"/>
      <c r="AFS98" s="59"/>
      <c r="AFT98" s="59"/>
      <c r="AFU98" s="59"/>
      <c r="AFV98" s="59"/>
      <c r="AFW98" s="59"/>
      <c r="AFX98" s="59"/>
      <c r="AFY98" s="59"/>
      <c r="AFZ98" s="59"/>
      <c r="AGA98" s="59"/>
      <c r="AGB98" s="59"/>
      <c r="AGC98" s="59"/>
      <c r="AGD98" s="59"/>
      <c r="AGE98" s="59"/>
      <c r="AGF98" s="59"/>
      <c r="AGG98" s="59"/>
      <c r="AGH98" s="59"/>
      <c r="AGI98" s="59"/>
      <c r="AGJ98" s="59"/>
      <c r="AGK98" s="59"/>
      <c r="AGL98" s="59"/>
      <c r="AGM98" s="59"/>
      <c r="AGN98" s="59"/>
      <c r="AGO98" s="59"/>
      <c r="AGP98" s="59"/>
      <c r="AGQ98" s="59"/>
      <c r="AGR98" s="59"/>
      <c r="AGS98" s="59"/>
      <c r="AGT98" s="59"/>
      <c r="AGU98" s="59"/>
      <c r="AGV98" s="59"/>
      <c r="AGW98" s="59"/>
      <c r="AGX98" s="59"/>
      <c r="AGY98" s="59"/>
      <c r="AGZ98" s="59"/>
      <c r="AHA98" s="59"/>
      <c r="AHB98" s="59"/>
      <c r="AHC98" s="59"/>
      <c r="AHD98" s="59"/>
      <c r="AHE98" s="59"/>
      <c r="AHF98" s="59"/>
      <c r="AHG98" s="59"/>
      <c r="AHH98" s="59"/>
      <c r="AHI98" s="59"/>
      <c r="AHJ98" s="59"/>
      <c r="AHK98" s="59"/>
      <c r="AHL98" s="59"/>
      <c r="AHM98" s="59"/>
      <c r="AHN98" s="59"/>
      <c r="AHO98" s="59"/>
      <c r="AHP98" s="59"/>
      <c r="AHQ98" s="59"/>
      <c r="AHR98" s="59"/>
      <c r="AHS98" s="59"/>
      <c r="AHT98" s="59"/>
      <c r="AHU98" s="59"/>
      <c r="AHV98" s="59"/>
      <c r="AHW98" s="59"/>
      <c r="AHX98" s="59"/>
      <c r="AHY98" s="59"/>
      <c r="AHZ98" s="59"/>
      <c r="AIA98" s="59"/>
      <c r="AIB98" s="59"/>
      <c r="AIC98" s="59"/>
      <c r="AID98" s="59"/>
      <c r="AIE98" s="59"/>
      <c r="AIF98" s="59"/>
      <c r="AIG98" s="59"/>
      <c r="AIH98" s="59"/>
      <c r="AII98" s="59"/>
      <c r="AIJ98" s="59"/>
      <c r="AIK98" s="59"/>
      <c r="AIL98" s="59"/>
      <c r="AIM98" s="59"/>
      <c r="AIN98" s="59"/>
      <c r="AIO98" s="59"/>
      <c r="AIP98" s="59"/>
      <c r="AIQ98" s="59"/>
      <c r="AIR98" s="59"/>
      <c r="AIS98" s="59"/>
      <c r="AIT98" s="59"/>
      <c r="AIU98" s="59"/>
      <c r="AIV98" s="59"/>
      <c r="AIW98" s="59"/>
      <c r="AIX98" s="59"/>
      <c r="AIY98" s="59"/>
      <c r="AIZ98" s="59"/>
      <c r="AJA98" s="59"/>
      <c r="AJB98" s="59"/>
      <c r="AJC98" s="59"/>
      <c r="AJD98" s="59"/>
      <c r="AJE98" s="59"/>
      <c r="AJF98" s="59"/>
      <c r="AJG98" s="59"/>
      <c r="AJH98" s="59"/>
      <c r="AJI98" s="59"/>
      <c r="AJJ98" s="59"/>
      <c r="AJK98" s="59"/>
      <c r="AJL98" s="59"/>
      <c r="AJM98" s="59"/>
      <c r="AJN98" s="59"/>
      <c r="AJO98" s="59"/>
      <c r="AJP98" s="59"/>
      <c r="AJQ98" s="59"/>
      <c r="AJR98" s="59"/>
      <c r="AJS98" s="59"/>
      <c r="AJT98" s="59"/>
      <c r="AJU98" s="59"/>
      <c r="AJV98" s="59"/>
      <c r="AJW98" s="59"/>
      <c r="AJX98" s="59"/>
      <c r="AJY98" s="59"/>
      <c r="AJZ98" s="59"/>
      <c r="AKA98" s="59"/>
      <c r="AKB98" s="59"/>
      <c r="AKC98" s="59"/>
      <c r="AKD98" s="59"/>
      <c r="AKE98" s="59"/>
      <c r="AKF98" s="59"/>
      <c r="AKG98" s="59"/>
      <c r="AKH98" s="59"/>
      <c r="AKI98" s="59"/>
      <c r="AKJ98" s="59"/>
      <c r="AKK98" s="59"/>
      <c r="AKL98" s="59"/>
      <c r="AKM98" s="59"/>
      <c r="AKN98" s="59"/>
      <c r="AKO98" s="59"/>
      <c r="AKP98" s="59"/>
      <c r="AKQ98" s="59"/>
      <c r="AKR98" s="59"/>
      <c r="AKS98" s="59"/>
      <c r="AKT98" s="59"/>
      <c r="AKU98" s="59"/>
      <c r="AKV98" s="59"/>
      <c r="AKW98" s="59"/>
      <c r="AKX98" s="59"/>
      <c r="AKY98" s="59"/>
      <c r="AKZ98" s="59"/>
      <c r="ALA98" s="59"/>
      <c r="ALB98" s="59"/>
      <c r="ALC98" s="59"/>
      <c r="ALD98" s="59"/>
      <c r="ALE98" s="59"/>
      <c r="ALF98" s="59"/>
      <c r="ALG98" s="59"/>
      <c r="ALH98" s="59"/>
      <c r="ALI98" s="59"/>
      <c r="ALJ98" s="59"/>
      <c r="ALK98" s="59"/>
      <c r="ALL98" s="59"/>
      <c r="ALM98" s="59"/>
      <c r="ALN98" s="59"/>
      <c r="ALO98" s="59"/>
      <c r="ALP98" s="59"/>
      <c r="ALQ98" s="59"/>
      <c r="ALR98" s="59"/>
      <c r="ALS98" s="59"/>
      <c r="ALT98" s="59"/>
      <c r="ALU98" s="59"/>
      <c r="ALV98" s="59"/>
      <c r="ALW98" s="59"/>
      <c r="ALX98" s="59"/>
      <c r="ALY98" s="59"/>
      <c r="ALZ98" s="59"/>
      <c r="AMA98" s="59"/>
      <c r="AMB98" s="59"/>
      <c r="AMC98" s="59"/>
      <c r="AMD98" s="59"/>
      <c r="AME98" s="59"/>
      <c r="AMF98" s="59"/>
      <c r="AMG98" s="59"/>
      <c r="AMH98" s="59"/>
      <c r="AMI98" s="59"/>
      <c r="AMJ98" s="59"/>
    </row>
    <row r="99" customFormat="false" ht="18.75" hidden="false" customHeight="true" outlineLevel="0" collapsed="false">
      <c r="B99" s="27" t="str">
        <f aca="false">IF(AND($D99&lt;&gt;"",$F99=""),"E"&amp;ROW(),$B98)</f>
        <v>E91</v>
      </c>
      <c r="C99" s="19" t="n">
        <f aca="false">IF(AND($D99&lt;&gt;"",$D99&lt;&gt;"○"),MAX($C$3:$C98)+1,$C98)</f>
        <v>5</v>
      </c>
      <c r="D99" s="28"/>
      <c r="E99" s="29" t="str">
        <f aca="true">IF(AND($F99&lt;&gt;"",$D98&lt;&gt;""),1,IF($F99&lt;&gt;"",MAX(INDIRECT($B99):$E98)+1,""))</f>
        <v/>
      </c>
      <c r="F99" s="30"/>
      <c r="G99" s="30" t="n">
        <f aca="false">IF($H99="","",IF($G98="",1,$G98+1))</f>
        <v>1</v>
      </c>
      <c r="H99" s="30" t="s">
        <v>107</v>
      </c>
      <c r="I99" s="30"/>
      <c r="J99" s="30"/>
      <c r="K99" s="30"/>
      <c r="L99" s="31"/>
      <c r="M99" s="31"/>
      <c r="N99" s="31"/>
      <c r="O99" s="31"/>
      <c r="P99" s="30"/>
      <c r="Q99" s="30"/>
      <c r="R99" s="32"/>
      <c r="S99" s="33"/>
      <c r="T99" s="33"/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customFormat="false" ht="18.75" hidden="false" customHeight="true" outlineLevel="0" collapsed="false">
      <c r="B100" s="27" t="str">
        <f aca="false">IF(AND($D100&lt;&gt;"",$F100=""),"E"&amp;ROW(),$B99)</f>
        <v>E91</v>
      </c>
      <c r="C100" s="19" t="n">
        <f aca="false">IF(AND($D100&lt;&gt;"",$D100&lt;&gt;"○"),MAX($C$3:$C99)+1,$C99)</f>
        <v>5</v>
      </c>
      <c r="D100" s="28"/>
      <c r="E100" s="29" t="str">
        <f aca="true">IF(AND($F100&lt;&gt;"",$D99&lt;&gt;""),1,IF($F100&lt;&gt;"",MAX(INDIRECT($B100):$E99)+1,""))</f>
        <v/>
      </c>
      <c r="F100" s="30"/>
      <c r="G100" s="30" t="n">
        <f aca="false">IF($H100="","",IF($G99="",1,$G99+1))</f>
        <v>2</v>
      </c>
      <c r="H100" s="30" t="s">
        <v>108</v>
      </c>
      <c r="I100" s="30"/>
      <c r="J100" s="30"/>
      <c r="K100" s="30"/>
      <c r="L100" s="31"/>
      <c r="M100" s="31"/>
      <c r="N100" s="31"/>
      <c r="O100" s="31"/>
      <c r="P100" s="30"/>
      <c r="Q100" s="30"/>
      <c r="R100" s="32"/>
      <c r="S100" s="33"/>
      <c r="T100" s="33"/>
      <c r="U100" s="34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6"/>
    </row>
    <row r="101" customFormat="false" ht="18.75" hidden="false" customHeight="true" outlineLevel="0" collapsed="false">
      <c r="B101" s="40" t="str">
        <f aca="false">IF(AND($D101&lt;&gt;"",$F101=""),"E"&amp;ROW(),$B100)</f>
        <v>E91</v>
      </c>
      <c r="C101" s="19" t="n">
        <f aca="false">IF(AND($D101&lt;&gt;"",$D101&lt;&gt;"○"),MAX($C$3:$C100)+1,$C100)</f>
        <v>5</v>
      </c>
      <c r="D101" s="28"/>
      <c r="E101" s="29" t="str">
        <f aca="true">IF(AND($F101&lt;&gt;"",$D100&lt;&gt;""),1,IF($F101&lt;&gt;"",MAX(INDIRECT($B101):$E100)+1,""))</f>
        <v/>
      </c>
      <c r="F101" s="30"/>
      <c r="G101" s="30" t="n">
        <f aca="false">IF($H101="","",IF($G100="",1,$G100+1))</f>
        <v>3</v>
      </c>
      <c r="H101" s="30" t="s">
        <v>109</v>
      </c>
      <c r="I101" s="30"/>
      <c r="J101" s="30"/>
      <c r="K101" s="30"/>
      <c r="L101" s="31"/>
      <c r="M101" s="31"/>
      <c r="N101" s="31"/>
      <c r="O101" s="31"/>
      <c r="P101" s="30"/>
      <c r="Q101" s="30"/>
      <c r="R101" s="32"/>
      <c r="S101" s="33"/>
      <c r="T101" s="33"/>
      <c r="U101" s="34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6"/>
    </row>
    <row r="102" customFormat="false" ht="18.75" hidden="false" customHeight="true" outlineLevel="0" collapsed="false">
      <c r="B102" s="41" t="str">
        <f aca="false">IF(AND($D102&lt;&gt;"",$F102=""),"E"&amp;ROW(),$B101)</f>
        <v>E91</v>
      </c>
      <c r="C102" s="19" t="n">
        <f aca="false">IF(AND($D102&lt;&gt;"",$D102&lt;&gt;"○"),MAX($C$3:$C101)+1,$C101)</f>
        <v>5</v>
      </c>
      <c r="D102" s="28"/>
      <c r="E102" s="29" t="str">
        <f aca="true">IF(AND($F102&lt;&gt;"",$D101&lt;&gt;""),1,IF($F102&lt;&gt;"",MAX(INDIRECT($B102):$E101)+1,""))</f>
        <v/>
      </c>
      <c r="F102" s="30"/>
      <c r="G102" s="30" t="n">
        <f aca="false">IF($H102="","",IF($G101="",1,$G101+1))</f>
        <v>4</v>
      </c>
      <c r="H102" s="30" t="s">
        <v>110</v>
      </c>
      <c r="I102" s="30"/>
      <c r="J102" s="30"/>
      <c r="K102" s="30"/>
      <c r="L102" s="31"/>
      <c r="M102" s="31"/>
      <c r="N102" s="31"/>
      <c r="O102" s="31"/>
      <c r="P102" s="30"/>
      <c r="Q102" s="30"/>
      <c r="R102" s="32"/>
      <c r="S102" s="33"/>
      <c r="T102" s="33"/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41" t="str">
        <f aca="false">IF(AND($D103&lt;&gt;"",$F103=""),"E"&amp;ROW(),$B102)</f>
        <v>E91</v>
      </c>
      <c r="C103" s="19" t="n">
        <f aca="false">IF(AND($D103&lt;&gt;"",$D103&lt;&gt;"○"),MAX($C$3:$C102)+1,$C102)</f>
        <v>5</v>
      </c>
      <c r="D103" s="28"/>
      <c r="E103" s="29" t="str">
        <f aca="true">IF(AND($F103&lt;&gt;"",$D102&lt;&gt;""),1,IF($F103&lt;&gt;"",MAX(INDIRECT($B103):$E102)+1,""))</f>
        <v/>
      </c>
      <c r="F103" s="30"/>
      <c r="G103" s="30" t="n">
        <f aca="false">IF($H103="","",IF($G102="",1,$G102+1))</f>
        <v>5</v>
      </c>
      <c r="H103" s="30" t="s">
        <v>111</v>
      </c>
      <c r="I103" s="30"/>
      <c r="J103" s="30"/>
      <c r="K103" s="30"/>
      <c r="L103" s="31"/>
      <c r="M103" s="31"/>
      <c r="N103" s="31"/>
      <c r="O103" s="31"/>
      <c r="P103" s="30"/>
      <c r="Q103" s="30"/>
      <c r="R103" s="32"/>
      <c r="S103" s="33"/>
      <c r="T103" s="33"/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41" t="str">
        <f aca="false">IF(AND($D104&lt;&gt;"",$F104=""),"E"&amp;ROW(),$B103)</f>
        <v>E91</v>
      </c>
      <c r="C104" s="19" t="n">
        <f aca="false">IF(AND($D104&lt;&gt;"",$D104&lt;&gt;"○"),MAX($C$3:$C103)+1,$C103)</f>
        <v>5</v>
      </c>
      <c r="D104" s="28"/>
      <c r="E104" s="29" t="str">
        <f aca="true">IF(AND($F104&lt;&gt;"",$D103&lt;&gt;""),1,IF($F104&lt;&gt;"",MAX(INDIRECT($B104):$E103)+1,""))</f>
        <v/>
      </c>
      <c r="F104" s="30"/>
      <c r="G104" s="30" t="n">
        <f aca="false">IF($H104="","",IF($G103="",1,$G103+1))</f>
        <v>6</v>
      </c>
      <c r="H104" s="30" t="s">
        <v>112</v>
      </c>
      <c r="I104" s="30"/>
      <c r="J104" s="30"/>
      <c r="K104" s="30"/>
      <c r="L104" s="31"/>
      <c r="M104" s="31"/>
      <c r="N104" s="31"/>
      <c r="O104" s="31"/>
      <c r="P104" s="30"/>
      <c r="Q104" s="30"/>
      <c r="R104" s="32"/>
      <c r="S104" s="33"/>
      <c r="T104" s="33"/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41" t="str">
        <f aca="false">IF(AND($D105&lt;&gt;"",$F105=""),"E"&amp;ROW(),$B104)</f>
        <v>E91</v>
      </c>
      <c r="C105" s="19" t="n">
        <f aca="false">IF(AND($D105&lt;&gt;"",$D105&lt;&gt;"○"),MAX($C$3:$C104)+1,$C104)</f>
        <v>5</v>
      </c>
      <c r="D105" s="28"/>
      <c r="E105" s="29" t="str">
        <f aca="true">IF(AND($F105&lt;&gt;"",$D104&lt;&gt;""),1,IF($F105&lt;&gt;"",MAX(INDIRECT($B105):$E104)+1,""))</f>
        <v/>
      </c>
      <c r="F105" s="30"/>
      <c r="G105" s="30" t="str">
        <f aca="false">IF($H105="","",IF($G104="",1,$G104+1))</f>
        <v/>
      </c>
      <c r="H105" s="30"/>
      <c r="I105" s="30"/>
      <c r="J105" s="30"/>
      <c r="K105" s="30"/>
      <c r="L105" s="31"/>
      <c r="M105" s="31"/>
      <c r="N105" s="31"/>
      <c r="O105" s="31"/>
      <c r="P105" s="30"/>
      <c r="Q105" s="30"/>
      <c r="R105" s="32"/>
      <c r="S105" s="33"/>
      <c r="T105" s="33"/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s="72" customFormat="true" ht="18.75" hidden="false" customHeight="true" outlineLevel="0" collapsed="false">
      <c r="A106" s="59"/>
      <c r="B106" s="74" t="str">
        <f aca="false">IF(AND($D106&lt;&gt;"",$F106=""),"E"&amp;ROW(),$B105)</f>
        <v>E91</v>
      </c>
      <c r="C106" s="19" t="n">
        <f aca="false">IF(AND($D106&lt;&gt;"",$D106&lt;&gt;"○"),MAX($C$3:$C105)+1,$C105)</f>
        <v>5</v>
      </c>
      <c r="D106" s="62"/>
      <c r="E106" s="63" t="n">
        <f aca="true">IF(AND($F106&lt;&gt;"",$D105&lt;&gt;""),1,IF($F106&lt;&gt;"",MAX(INDIRECT($B106):$E105)+1,""))</f>
        <v>3</v>
      </c>
      <c r="F106" s="64" t="s">
        <v>113</v>
      </c>
      <c r="G106" s="64" t="str">
        <f aca="false">IF($H106="","",IF($G105="",1,$G105+1))</f>
        <v/>
      </c>
      <c r="H106" s="64"/>
      <c r="I106" s="64"/>
      <c r="J106" s="64"/>
      <c r="K106" s="64"/>
      <c r="L106" s="65"/>
      <c r="M106" s="65"/>
      <c r="N106" s="65"/>
      <c r="O106" s="65"/>
      <c r="P106" s="64"/>
      <c r="Q106" s="64"/>
      <c r="R106" s="66"/>
      <c r="S106" s="67"/>
      <c r="T106" s="67"/>
      <c r="U106" s="68"/>
      <c r="V106" s="69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  <c r="EE106" s="70"/>
      <c r="EF106" s="70"/>
      <c r="EG106" s="70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1"/>
      <c r="FN106" s="59"/>
      <c r="FO106" s="59"/>
      <c r="FP106" s="59"/>
      <c r="FQ106" s="59"/>
      <c r="FR106" s="59"/>
      <c r="FS106" s="59"/>
      <c r="FT106" s="59"/>
      <c r="FU106" s="59"/>
      <c r="FV106" s="59"/>
      <c r="FW106" s="59"/>
      <c r="FX106" s="59"/>
      <c r="FY106" s="59"/>
      <c r="FZ106" s="59"/>
      <c r="GA106" s="59"/>
      <c r="GB106" s="59"/>
      <c r="GC106" s="59"/>
      <c r="GD106" s="59"/>
      <c r="GE106" s="59"/>
      <c r="GF106" s="59"/>
      <c r="GG106" s="59"/>
      <c r="GH106" s="59"/>
      <c r="GI106" s="59"/>
      <c r="GJ106" s="59"/>
      <c r="GK106" s="59"/>
      <c r="GL106" s="59"/>
      <c r="GM106" s="59"/>
      <c r="GN106" s="59"/>
      <c r="GO106" s="59"/>
      <c r="GP106" s="59"/>
      <c r="GQ106" s="59"/>
      <c r="GR106" s="59"/>
      <c r="GS106" s="59"/>
      <c r="GT106" s="59"/>
      <c r="GU106" s="59"/>
      <c r="GV106" s="59"/>
      <c r="GW106" s="59"/>
      <c r="GX106" s="59"/>
      <c r="GY106" s="59"/>
      <c r="GZ106" s="59"/>
      <c r="HA106" s="59"/>
      <c r="HB106" s="59"/>
      <c r="HC106" s="59"/>
      <c r="HD106" s="59"/>
      <c r="HE106" s="59"/>
      <c r="HF106" s="59"/>
      <c r="HG106" s="59"/>
      <c r="HH106" s="59"/>
      <c r="HI106" s="59"/>
      <c r="HJ106" s="59"/>
      <c r="HK106" s="59"/>
      <c r="HL106" s="59"/>
      <c r="HM106" s="59"/>
      <c r="HN106" s="59"/>
      <c r="HO106" s="59"/>
      <c r="HP106" s="59"/>
      <c r="HQ106" s="59"/>
      <c r="HR106" s="59"/>
      <c r="HS106" s="59"/>
      <c r="HT106" s="59"/>
      <c r="HU106" s="59"/>
      <c r="HV106" s="59"/>
      <c r="HW106" s="59"/>
      <c r="HX106" s="59"/>
      <c r="HY106" s="59"/>
      <c r="HZ106" s="59"/>
      <c r="IA106" s="59"/>
      <c r="IB106" s="59"/>
      <c r="IC106" s="59"/>
      <c r="ID106" s="59"/>
      <c r="IE106" s="59"/>
      <c r="IF106" s="59"/>
      <c r="IG106" s="59"/>
      <c r="IH106" s="59"/>
      <c r="II106" s="59"/>
      <c r="IJ106" s="59"/>
      <c r="IK106" s="59"/>
      <c r="IL106" s="59"/>
      <c r="IM106" s="59"/>
      <c r="IN106" s="59"/>
      <c r="IO106" s="59"/>
      <c r="IP106" s="59"/>
      <c r="IQ106" s="59"/>
      <c r="IR106" s="59"/>
      <c r="IS106" s="59"/>
      <c r="IT106" s="59"/>
      <c r="IU106" s="59"/>
      <c r="IV106" s="59"/>
      <c r="IW106" s="59"/>
      <c r="IX106" s="59"/>
      <c r="IY106" s="59"/>
      <c r="IZ106" s="59"/>
      <c r="JA106" s="59"/>
      <c r="JB106" s="59"/>
      <c r="JC106" s="59"/>
      <c r="JD106" s="59"/>
      <c r="JE106" s="59"/>
      <c r="JF106" s="59"/>
      <c r="JG106" s="59"/>
      <c r="JH106" s="59"/>
      <c r="JI106" s="59"/>
      <c r="JJ106" s="59"/>
      <c r="JK106" s="59"/>
      <c r="JL106" s="59"/>
      <c r="JM106" s="59"/>
      <c r="JN106" s="59"/>
      <c r="JO106" s="59"/>
      <c r="JP106" s="59"/>
      <c r="JQ106" s="59"/>
      <c r="JR106" s="59"/>
      <c r="JS106" s="59"/>
      <c r="JT106" s="59"/>
      <c r="JU106" s="59"/>
      <c r="JV106" s="59"/>
      <c r="JW106" s="59"/>
      <c r="JX106" s="59"/>
      <c r="JY106" s="59"/>
      <c r="JZ106" s="59"/>
      <c r="KA106" s="59"/>
      <c r="KB106" s="59"/>
      <c r="KC106" s="59"/>
      <c r="KD106" s="59"/>
      <c r="KE106" s="59"/>
      <c r="KF106" s="59"/>
      <c r="KG106" s="59"/>
      <c r="KH106" s="59"/>
      <c r="KI106" s="59"/>
      <c r="KJ106" s="59"/>
      <c r="KK106" s="59"/>
      <c r="KL106" s="59"/>
      <c r="KM106" s="59"/>
      <c r="KN106" s="59"/>
      <c r="KO106" s="59"/>
      <c r="KP106" s="59"/>
      <c r="KQ106" s="59"/>
      <c r="KR106" s="59"/>
      <c r="KS106" s="59"/>
      <c r="KT106" s="59"/>
      <c r="KU106" s="59"/>
      <c r="KV106" s="59"/>
      <c r="KW106" s="59"/>
      <c r="KX106" s="59"/>
      <c r="KY106" s="59"/>
      <c r="KZ106" s="59"/>
      <c r="LA106" s="59"/>
      <c r="LB106" s="59"/>
      <c r="LC106" s="59"/>
      <c r="LD106" s="59"/>
      <c r="LE106" s="59"/>
      <c r="LF106" s="59"/>
      <c r="LG106" s="59"/>
      <c r="LH106" s="59"/>
      <c r="LI106" s="59"/>
      <c r="LJ106" s="59"/>
      <c r="LK106" s="59"/>
      <c r="LL106" s="59"/>
      <c r="LM106" s="59"/>
      <c r="LN106" s="59"/>
      <c r="LO106" s="59"/>
      <c r="LP106" s="59"/>
      <c r="LQ106" s="59"/>
      <c r="LR106" s="59"/>
      <c r="LS106" s="59"/>
      <c r="LT106" s="59"/>
      <c r="LU106" s="59"/>
      <c r="LV106" s="59"/>
      <c r="LW106" s="59"/>
      <c r="LX106" s="59"/>
      <c r="LY106" s="59"/>
      <c r="LZ106" s="59"/>
      <c r="MA106" s="59"/>
      <c r="MB106" s="59"/>
      <c r="MC106" s="59"/>
      <c r="MD106" s="59"/>
      <c r="ME106" s="59"/>
      <c r="MF106" s="59"/>
      <c r="MG106" s="59"/>
      <c r="MH106" s="59"/>
      <c r="MI106" s="59"/>
      <c r="MJ106" s="59"/>
      <c r="MK106" s="59"/>
      <c r="ML106" s="59"/>
      <c r="MM106" s="59"/>
      <c r="MN106" s="59"/>
      <c r="MO106" s="59"/>
      <c r="MP106" s="59"/>
      <c r="MQ106" s="59"/>
      <c r="MR106" s="59"/>
      <c r="MS106" s="59"/>
      <c r="MT106" s="59"/>
      <c r="MU106" s="59"/>
      <c r="MV106" s="59"/>
      <c r="MW106" s="59"/>
      <c r="MX106" s="59"/>
      <c r="MY106" s="59"/>
      <c r="MZ106" s="59"/>
      <c r="NA106" s="59"/>
      <c r="NB106" s="59"/>
      <c r="NC106" s="59"/>
      <c r="ND106" s="59"/>
      <c r="NE106" s="59"/>
      <c r="NF106" s="59"/>
      <c r="NG106" s="59"/>
      <c r="NH106" s="59"/>
      <c r="NI106" s="59"/>
      <c r="NJ106" s="59"/>
      <c r="NK106" s="59"/>
      <c r="NL106" s="59"/>
      <c r="NM106" s="59"/>
      <c r="NN106" s="59"/>
      <c r="NO106" s="59"/>
      <c r="NP106" s="59"/>
      <c r="NQ106" s="59"/>
      <c r="NR106" s="59"/>
      <c r="NS106" s="59"/>
      <c r="NT106" s="59"/>
      <c r="NU106" s="59"/>
      <c r="NV106" s="59"/>
      <c r="NW106" s="59"/>
      <c r="NX106" s="59"/>
      <c r="NY106" s="59"/>
      <c r="NZ106" s="59"/>
      <c r="OA106" s="59"/>
      <c r="OB106" s="59"/>
      <c r="OC106" s="59"/>
      <c r="OD106" s="59"/>
      <c r="OE106" s="59"/>
      <c r="OF106" s="59"/>
      <c r="OG106" s="59"/>
      <c r="OH106" s="59"/>
      <c r="OI106" s="59"/>
      <c r="OJ106" s="59"/>
      <c r="OK106" s="59"/>
      <c r="OL106" s="59"/>
      <c r="OM106" s="59"/>
      <c r="ON106" s="59"/>
      <c r="OO106" s="59"/>
      <c r="OP106" s="59"/>
      <c r="OQ106" s="59"/>
      <c r="OR106" s="59"/>
      <c r="OS106" s="59"/>
      <c r="OT106" s="59"/>
      <c r="OU106" s="59"/>
      <c r="OV106" s="59"/>
      <c r="OW106" s="59"/>
      <c r="OX106" s="59"/>
      <c r="OY106" s="59"/>
      <c r="OZ106" s="59"/>
      <c r="PA106" s="59"/>
      <c r="PB106" s="59"/>
      <c r="PC106" s="59"/>
      <c r="PD106" s="59"/>
      <c r="PE106" s="59"/>
      <c r="PF106" s="59"/>
      <c r="PG106" s="59"/>
      <c r="PH106" s="59"/>
      <c r="PI106" s="59"/>
      <c r="PJ106" s="59"/>
      <c r="PK106" s="59"/>
      <c r="PL106" s="59"/>
      <c r="PM106" s="59"/>
      <c r="PN106" s="59"/>
      <c r="PO106" s="59"/>
      <c r="PP106" s="59"/>
      <c r="PQ106" s="59"/>
      <c r="PR106" s="59"/>
      <c r="PS106" s="59"/>
      <c r="PT106" s="59"/>
      <c r="PU106" s="59"/>
      <c r="PV106" s="59"/>
      <c r="PW106" s="59"/>
      <c r="PX106" s="59"/>
      <c r="PY106" s="59"/>
      <c r="PZ106" s="59"/>
      <c r="QA106" s="59"/>
      <c r="QB106" s="59"/>
      <c r="QC106" s="59"/>
      <c r="QD106" s="59"/>
      <c r="QE106" s="59"/>
      <c r="QF106" s="59"/>
      <c r="QG106" s="59"/>
      <c r="QH106" s="59"/>
      <c r="QI106" s="59"/>
      <c r="QJ106" s="59"/>
      <c r="QK106" s="59"/>
      <c r="QL106" s="59"/>
      <c r="QM106" s="59"/>
      <c r="QN106" s="59"/>
      <c r="QO106" s="59"/>
      <c r="QP106" s="59"/>
      <c r="QQ106" s="59"/>
      <c r="QR106" s="59"/>
      <c r="QS106" s="59"/>
      <c r="QT106" s="59"/>
      <c r="QU106" s="59"/>
      <c r="QV106" s="59"/>
      <c r="QW106" s="59"/>
      <c r="QX106" s="59"/>
      <c r="QY106" s="59"/>
      <c r="QZ106" s="59"/>
      <c r="RA106" s="59"/>
      <c r="RB106" s="59"/>
      <c r="RC106" s="59"/>
      <c r="RD106" s="59"/>
      <c r="RE106" s="59"/>
      <c r="RF106" s="59"/>
      <c r="RG106" s="59"/>
      <c r="RH106" s="59"/>
      <c r="RI106" s="59"/>
      <c r="RJ106" s="59"/>
      <c r="RK106" s="59"/>
      <c r="RL106" s="59"/>
      <c r="RM106" s="59"/>
      <c r="RN106" s="59"/>
      <c r="RO106" s="59"/>
      <c r="RP106" s="59"/>
      <c r="RQ106" s="59"/>
      <c r="RR106" s="59"/>
      <c r="RS106" s="59"/>
      <c r="RT106" s="59"/>
      <c r="RU106" s="59"/>
      <c r="RV106" s="59"/>
      <c r="RW106" s="59"/>
      <c r="RX106" s="59"/>
      <c r="RY106" s="59"/>
      <c r="RZ106" s="59"/>
      <c r="SA106" s="59"/>
      <c r="SB106" s="59"/>
      <c r="SC106" s="59"/>
      <c r="SD106" s="59"/>
      <c r="SE106" s="59"/>
      <c r="SF106" s="59"/>
      <c r="SG106" s="59"/>
      <c r="SH106" s="59"/>
      <c r="SI106" s="59"/>
      <c r="SJ106" s="59"/>
      <c r="SK106" s="59"/>
      <c r="SL106" s="59"/>
      <c r="SM106" s="59"/>
      <c r="SN106" s="59"/>
      <c r="SO106" s="59"/>
      <c r="SP106" s="59"/>
      <c r="SQ106" s="59"/>
      <c r="SR106" s="59"/>
      <c r="SS106" s="59"/>
      <c r="ST106" s="59"/>
      <c r="SU106" s="59"/>
      <c r="SV106" s="59"/>
      <c r="SW106" s="59"/>
      <c r="SX106" s="59"/>
      <c r="SY106" s="59"/>
      <c r="SZ106" s="59"/>
      <c r="TA106" s="59"/>
      <c r="TB106" s="59"/>
      <c r="TC106" s="59"/>
      <c r="TD106" s="59"/>
      <c r="TE106" s="59"/>
      <c r="TF106" s="59"/>
      <c r="TG106" s="59"/>
      <c r="TH106" s="59"/>
      <c r="TI106" s="59"/>
      <c r="TJ106" s="59"/>
      <c r="TK106" s="59"/>
      <c r="TL106" s="59"/>
      <c r="TM106" s="59"/>
      <c r="TN106" s="59"/>
      <c r="TO106" s="59"/>
      <c r="TP106" s="59"/>
      <c r="TQ106" s="59"/>
      <c r="TR106" s="59"/>
      <c r="TS106" s="59"/>
      <c r="TT106" s="59"/>
      <c r="TU106" s="59"/>
      <c r="TV106" s="59"/>
      <c r="TW106" s="59"/>
      <c r="TX106" s="59"/>
      <c r="TY106" s="59"/>
      <c r="TZ106" s="59"/>
      <c r="UA106" s="59"/>
      <c r="UB106" s="59"/>
      <c r="UC106" s="59"/>
      <c r="UD106" s="59"/>
      <c r="UE106" s="59"/>
      <c r="UF106" s="59"/>
      <c r="UG106" s="59"/>
      <c r="UH106" s="59"/>
      <c r="UI106" s="59"/>
      <c r="UJ106" s="59"/>
      <c r="UK106" s="59"/>
      <c r="UL106" s="59"/>
      <c r="UM106" s="59"/>
      <c r="UN106" s="59"/>
      <c r="UO106" s="59"/>
      <c r="UP106" s="59"/>
      <c r="UQ106" s="59"/>
      <c r="UR106" s="59"/>
      <c r="US106" s="59"/>
      <c r="UT106" s="59"/>
      <c r="UU106" s="59"/>
      <c r="UV106" s="59"/>
      <c r="UW106" s="59"/>
      <c r="UX106" s="59"/>
      <c r="UY106" s="59"/>
      <c r="UZ106" s="59"/>
      <c r="VA106" s="59"/>
      <c r="VB106" s="59"/>
      <c r="VC106" s="59"/>
      <c r="VD106" s="59"/>
      <c r="VE106" s="59"/>
      <c r="VF106" s="59"/>
      <c r="VG106" s="59"/>
      <c r="VH106" s="59"/>
      <c r="VI106" s="59"/>
      <c r="VJ106" s="59"/>
      <c r="VK106" s="59"/>
      <c r="VL106" s="59"/>
      <c r="VM106" s="59"/>
      <c r="VN106" s="59"/>
      <c r="VO106" s="59"/>
      <c r="VP106" s="59"/>
      <c r="VQ106" s="59"/>
      <c r="VR106" s="59"/>
      <c r="VS106" s="59"/>
      <c r="VT106" s="59"/>
      <c r="VU106" s="59"/>
      <c r="VV106" s="59"/>
      <c r="VW106" s="59"/>
      <c r="VX106" s="59"/>
      <c r="VY106" s="59"/>
      <c r="VZ106" s="59"/>
      <c r="WA106" s="59"/>
      <c r="WB106" s="59"/>
      <c r="WC106" s="59"/>
      <c r="WD106" s="59"/>
      <c r="WE106" s="59"/>
      <c r="WF106" s="59"/>
      <c r="WG106" s="59"/>
      <c r="WH106" s="59"/>
      <c r="WI106" s="59"/>
      <c r="WJ106" s="59"/>
      <c r="WK106" s="59"/>
      <c r="WL106" s="59"/>
      <c r="WM106" s="59"/>
      <c r="WN106" s="59"/>
      <c r="WO106" s="59"/>
      <c r="WP106" s="59"/>
      <c r="WQ106" s="59"/>
      <c r="WR106" s="59"/>
      <c r="WS106" s="59"/>
      <c r="WT106" s="59"/>
      <c r="WU106" s="59"/>
      <c r="WV106" s="59"/>
      <c r="WW106" s="59"/>
      <c r="WX106" s="59"/>
      <c r="WY106" s="59"/>
      <c r="WZ106" s="59"/>
      <c r="XA106" s="59"/>
      <c r="XB106" s="59"/>
      <c r="XC106" s="59"/>
      <c r="XD106" s="59"/>
      <c r="XE106" s="59"/>
      <c r="XF106" s="59"/>
      <c r="XG106" s="59"/>
      <c r="XH106" s="59"/>
      <c r="XI106" s="59"/>
      <c r="XJ106" s="59"/>
      <c r="XK106" s="59"/>
      <c r="XL106" s="59"/>
      <c r="XM106" s="59"/>
      <c r="XN106" s="59"/>
      <c r="XO106" s="59"/>
      <c r="XP106" s="59"/>
      <c r="XQ106" s="59"/>
      <c r="XR106" s="59"/>
      <c r="XS106" s="59"/>
      <c r="XT106" s="59"/>
      <c r="XU106" s="59"/>
      <c r="XV106" s="59"/>
      <c r="XW106" s="59"/>
      <c r="XX106" s="59"/>
      <c r="XY106" s="59"/>
      <c r="XZ106" s="59"/>
      <c r="YA106" s="59"/>
      <c r="YB106" s="59"/>
      <c r="YC106" s="59"/>
      <c r="YD106" s="59"/>
      <c r="YE106" s="59"/>
      <c r="YF106" s="59"/>
      <c r="YG106" s="59"/>
      <c r="YH106" s="59"/>
      <c r="YI106" s="59"/>
      <c r="YJ106" s="59"/>
      <c r="YK106" s="59"/>
      <c r="YL106" s="59"/>
      <c r="YM106" s="59"/>
      <c r="YN106" s="59"/>
      <c r="YO106" s="59"/>
      <c r="YP106" s="59"/>
      <c r="YQ106" s="59"/>
      <c r="YR106" s="59"/>
      <c r="YS106" s="59"/>
      <c r="YT106" s="59"/>
      <c r="YU106" s="59"/>
      <c r="YV106" s="59"/>
      <c r="YW106" s="59"/>
      <c r="YX106" s="59"/>
      <c r="YY106" s="59"/>
      <c r="YZ106" s="59"/>
      <c r="ZA106" s="59"/>
      <c r="ZB106" s="59"/>
      <c r="ZC106" s="59"/>
      <c r="ZD106" s="59"/>
      <c r="ZE106" s="59"/>
      <c r="ZF106" s="59"/>
      <c r="ZG106" s="59"/>
      <c r="ZH106" s="59"/>
      <c r="ZI106" s="59"/>
      <c r="ZJ106" s="59"/>
      <c r="ZK106" s="59"/>
      <c r="ZL106" s="59"/>
      <c r="ZM106" s="59"/>
      <c r="ZN106" s="59"/>
      <c r="ZO106" s="59"/>
      <c r="ZP106" s="59"/>
      <c r="ZQ106" s="59"/>
      <c r="ZR106" s="59"/>
      <c r="ZS106" s="59"/>
      <c r="ZT106" s="59"/>
      <c r="ZU106" s="59"/>
      <c r="ZV106" s="59"/>
      <c r="ZW106" s="59"/>
      <c r="ZX106" s="59"/>
      <c r="ZY106" s="59"/>
      <c r="ZZ106" s="59"/>
      <c r="AAA106" s="59"/>
      <c r="AAB106" s="59"/>
      <c r="AAC106" s="59"/>
      <c r="AAD106" s="59"/>
      <c r="AAE106" s="59"/>
      <c r="AAF106" s="59"/>
      <c r="AAG106" s="59"/>
      <c r="AAH106" s="59"/>
      <c r="AAI106" s="59"/>
      <c r="AAJ106" s="59"/>
      <c r="AAK106" s="59"/>
      <c r="AAL106" s="59"/>
      <c r="AAM106" s="59"/>
      <c r="AAN106" s="59"/>
      <c r="AAO106" s="59"/>
      <c r="AAP106" s="59"/>
      <c r="AAQ106" s="59"/>
      <c r="AAR106" s="59"/>
      <c r="AAS106" s="59"/>
      <c r="AAT106" s="59"/>
      <c r="AAU106" s="59"/>
      <c r="AAV106" s="59"/>
      <c r="AAW106" s="59"/>
      <c r="AAX106" s="59"/>
      <c r="AAY106" s="59"/>
      <c r="AAZ106" s="59"/>
      <c r="ABA106" s="59"/>
      <c r="ABB106" s="59"/>
      <c r="ABC106" s="59"/>
      <c r="ABD106" s="59"/>
      <c r="ABE106" s="59"/>
      <c r="ABF106" s="59"/>
      <c r="ABG106" s="59"/>
      <c r="ABH106" s="59"/>
      <c r="ABI106" s="59"/>
      <c r="ABJ106" s="59"/>
      <c r="ABK106" s="59"/>
      <c r="ABL106" s="59"/>
      <c r="ABM106" s="59"/>
      <c r="ABN106" s="59"/>
      <c r="ABO106" s="59"/>
      <c r="ABP106" s="59"/>
      <c r="ABQ106" s="59"/>
      <c r="ABR106" s="59"/>
      <c r="ABS106" s="59"/>
      <c r="ABT106" s="59"/>
      <c r="ABU106" s="59"/>
      <c r="ABV106" s="59"/>
      <c r="ABW106" s="59"/>
      <c r="ABX106" s="59"/>
      <c r="ABY106" s="59"/>
      <c r="ABZ106" s="59"/>
      <c r="ACA106" s="59"/>
      <c r="ACB106" s="59"/>
      <c r="ACC106" s="59"/>
      <c r="ACD106" s="59"/>
      <c r="ACE106" s="59"/>
      <c r="ACF106" s="59"/>
      <c r="ACG106" s="59"/>
      <c r="ACH106" s="59"/>
      <c r="ACI106" s="59"/>
      <c r="ACJ106" s="59"/>
      <c r="ACK106" s="59"/>
      <c r="ACL106" s="59"/>
      <c r="ACM106" s="59"/>
      <c r="ACN106" s="59"/>
      <c r="ACO106" s="59"/>
      <c r="ACP106" s="59"/>
      <c r="ACQ106" s="59"/>
      <c r="ACR106" s="59"/>
      <c r="ACS106" s="59"/>
      <c r="ACT106" s="59"/>
      <c r="ACU106" s="59"/>
      <c r="ACV106" s="59"/>
      <c r="ACW106" s="59"/>
      <c r="ACX106" s="59"/>
      <c r="ACY106" s="59"/>
      <c r="ACZ106" s="59"/>
      <c r="ADA106" s="59"/>
      <c r="ADB106" s="59"/>
      <c r="ADC106" s="59"/>
      <c r="ADD106" s="59"/>
      <c r="ADE106" s="59"/>
      <c r="ADF106" s="59"/>
      <c r="ADG106" s="59"/>
      <c r="ADH106" s="59"/>
      <c r="ADI106" s="59"/>
      <c r="ADJ106" s="59"/>
      <c r="ADK106" s="59"/>
      <c r="ADL106" s="59"/>
      <c r="ADM106" s="59"/>
      <c r="ADN106" s="59"/>
      <c r="ADO106" s="59"/>
      <c r="ADP106" s="59"/>
      <c r="ADQ106" s="59"/>
      <c r="ADR106" s="59"/>
      <c r="ADS106" s="59"/>
      <c r="ADT106" s="59"/>
      <c r="ADU106" s="59"/>
      <c r="ADV106" s="59"/>
      <c r="ADW106" s="59"/>
      <c r="ADX106" s="59"/>
      <c r="ADY106" s="59"/>
      <c r="ADZ106" s="59"/>
      <c r="AEA106" s="59"/>
      <c r="AEB106" s="59"/>
      <c r="AEC106" s="59"/>
      <c r="AED106" s="59"/>
      <c r="AEE106" s="59"/>
      <c r="AEF106" s="59"/>
      <c r="AEG106" s="59"/>
      <c r="AEH106" s="59"/>
      <c r="AEI106" s="59"/>
      <c r="AEJ106" s="59"/>
      <c r="AEK106" s="59"/>
      <c r="AEL106" s="59"/>
      <c r="AEM106" s="59"/>
      <c r="AEN106" s="59"/>
      <c r="AEO106" s="59"/>
      <c r="AEP106" s="59"/>
      <c r="AEQ106" s="59"/>
      <c r="AER106" s="59"/>
      <c r="AES106" s="59"/>
      <c r="AET106" s="59"/>
      <c r="AEU106" s="59"/>
      <c r="AEV106" s="59"/>
      <c r="AEW106" s="59"/>
      <c r="AEX106" s="59"/>
      <c r="AEY106" s="59"/>
      <c r="AEZ106" s="59"/>
      <c r="AFA106" s="59"/>
      <c r="AFB106" s="59"/>
      <c r="AFC106" s="59"/>
      <c r="AFD106" s="59"/>
      <c r="AFE106" s="59"/>
      <c r="AFF106" s="59"/>
      <c r="AFG106" s="59"/>
      <c r="AFH106" s="59"/>
      <c r="AFI106" s="59"/>
      <c r="AFJ106" s="59"/>
      <c r="AFK106" s="59"/>
      <c r="AFL106" s="59"/>
      <c r="AFM106" s="59"/>
      <c r="AFN106" s="59"/>
      <c r="AFO106" s="59"/>
      <c r="AFP106" s="59"/>
      <c r="AFQ106" s="59"/>
      <c r="AFR106" s="59"/>
      <c r="AFS106" s="59"/>
      <c r="AFT106" s="59"/>
      <c r="AFU106" s="59"/>
      <c r="AFV106" s="59"/>
      <c r="AFW106" s="59"/>
      <c r="AFX106" s="59"/>
      <c r="AFY106" s="59"/>
      <c r="AFZ106" s="59"/>
      <c r="AGA106" s="59"/>
      <c r="AGB106" s="59"/>
      <c r="AGC106" s="59"/>
      <c r="AGD106" s="59"/>
      <c r="AGE106" s="59"/>
      <c r="AGF106" s="59"/>
      <c r="AGG106" s="59"/>
      <c r="AGH106" s="59"/>
      <c r="AGI106" s="59"/>
      <c r="AGJ106" s="59"/>
      <c r="AGK106" s="59"/>
      <c r="AGL106" s="59"/>
      <c r="AGM106" s="59"/>
      <c r="AGN106" s="59"/>
      <c r="AGO106" s="59"/>
      <c r="AGP106" s="59"/>
      <c r="AGQ106" s="59"/>
      <c r="AGR106" s="59"/>
      <c r="AGS106" s="59"/>
      <c r="AGT106" s="59"/>
      <c r="AGU106" s="59"/>
      <c r="AGV106" s="59"/>
      <c r="AGW106" s="59"/>
      <c r="AGX106" s="59"/>
      <c r="AGY106" s="59"/>
      <c r="AGZ106" s="59"/>
      <c r="AHA106" s="59"/>
      <c r="AHB106" s="59"/>
      <c r="AHC106" s="59"/>
      <c r="AHD106" s="59"/>
      <c r="AHE106" s="59"/>
      <c r="AHF106" s="59"/>
      <c r="AHG106" s="59"/>
      <c r="AHH106" s="59"/>
      <c r="AHI106" s="59"/>
      <c r="AHJ106" s="59"/>
      <c r="AHK106" s="59"/>
      <c r="AHL106" s="59"/>
      <c r="AHM106" s="59"/>
      <c r="AHN106" s="59"/>
      <c r="AHO106" s="59"/>
      <c r="AHP106" s="59"/>
      <c r="AHQ106" s="59"/>
      <c r="AHR106" s="59"/>
      <c r="AHS106" s="59"/>
      <c r="AHT106" s="59"/>
      <c r="AHU106" s="59"/>
      <c r="AHV106" s="59"/>
      <c r="AHW106" s="59"/>
      <c r="AHX106" s="59"/>
      <c r="AHY106" s="59"/>
      <c r="AHZ106" s="59"/>
      <c r="AIA106" s="59"/>
      <c r="AIB106" s="59"/>
      <c r="AIC106" s="59"/>
      <c r="AID106" s="59"/>
      <c r="AIE106" s="59"/>
      <c r="AIF106" s="59"/>
      <c r="AIG106" s="59"/>
      <c r="AIH106" s="59"/>
      <c r="AII106" s="59"/>
      <c r="AIJ106" s="59"/>
      <c r="AIK106" s="59"/>
      <c r="AIL106" s="59"/>
      <c r="AIM106" s="59"/>
      <c r="AIN106" s="59"/>
      <c r="AIO106" s="59"/>
      <c r="AIP106" s="59"/>
      <c r="AIQ106" s="59"/>
      <c r="AIR106" s="59"/>
      <c r="AIS106" s="59"/>
      <c r="AIT106" s="59"/>
      <c r="AIU106" s="59"/>
      <c r="AIV106" s="59"/>
      <c r="AIW106" s="59"/>
      <c r="AIX106" s="59"/>
      <c r="AIY106" s="59"/>
      <c r="AIZ106" s="59"/>
      <c r="AJA106" s="59"/>
      <c r="AJB106" s="59"/>
      <c r="AJC106" s="59"/>
      <c r="AJD106" s="59"/>
      <c r="AJE106" s="59"/>
      <c r="AJF106" s="59"/>
      <c r="AJG106" s="59"/>
      <c r="AJH106" s="59"/>
      <c r="AJI106" s="59"/>
      <c r="AJJ106" s="59"/>
      <c r="AJK106" s="59"/>
      <c r="AJL106" s="59"/>
      <c r="AJM106" s="59"/>
      <c r="AJN106" s="59"/>
      <c r="AJO106" s="59"/>
      <c r="AJP106" s="59"/>
      <c r="AJQ106" s="59"/>
      <c r="AJR106" s="59"/>
      <c r="AJS106" s="59"/>
      <c r="AJT106" s="59"/>
      <c r="AJU106" s="59"/>
      <c r="AJV106" s="59"/>
      <c r="AJW106" s="59"/>
      <c r="AJX106" s="59"/>
      <c r="AJY106" s="59"/>
      <c r="AJZ106" s="59"/>
      <c r="AKA106" s="59"/>
      <c r="AKB106" s="59"/>
      <c r="AKC106" s="59"/>
      <c r="AKD106" s="59"/>
      <c r="AKE106" s="59"/>
      <c r="AKF106" s="59"/>
      <c r="AKG106" s="59"/>
      <c r="AKH106" s="59"/>
      <c r="AKI106" s="59"/>
      <c r="AKJ106" s="59"/>
      <c r="AKK106" s="59"/>
      <c r="AKL106" s="59"/>
      <c r="AKM106" s="59"/>
      <c r="AKN106" s="59"/>
      <c r="AKO106" s="59"/>
      <c r="AKP106" s="59"/>
      <c r="AKQ106" s="59"/>
      <c r="AKR106" s="59"/>
      <c r="AKS106" s="59"/>
      <c r="AKT106" s="59"/>
      <c r="AKU106" s="59"/>
      <c r="AKV106" s="59"/>
      <c r="AKW106" s="59"/>
      <c r="AKX106" s="59"/>
      <c r="AKY106" s="59"/>
      <c r="AKZ106" s="59"/>
      <c r="ALA106" s="59"/>
      <c r="ALB106" s="59"/>
      <c r="ALC106" s="59"/>
      <c r="ALD106" s="59"/>
      <c r="ALE106" s="59"/>
      <c r="ALF106" s="59"/>
      <c r="ALG106" s="59"/>
      <c r="ALH106" s="59"/>
      <c r="ALI106" s="59"/>
      <c r="ALJ106" s="59"/>
      <c r="ALK106" s="59"/>
      <c r="ALL106" s="59"/>
      <c r="ALM106" s="59"/>
      <c r="ALN106" s="59"/>
      <c r="ALO106" s="59"/>
      <c r="ALP106" s="59"/>
      <c r="ALQ106" s="59"/>
      <c r="ALR106" s="59"/>
      <c r="ALS106" s="59"/>
      <c r="ALT106" s="59"/>
      <c r="ALU106" s="59"/>
      <c r="ALV106" s="59"/>
      <c r="ALW106" s="59"/>
      <c r="ALX106" s="59"/>
      <c r="ALY106" s="59"/>
      <c r="ALZ106" s="59"/>
      <c r="AMA106" s="59"/>
      <c r="AMB106" s="59"/>
      <c r="AMC106" s="59"/>
      <c r="AMD106" s="59"/>
      <c r="AME106" s="59"/>
      <c r="AMF106" s="59"/>
      <c r="AMG106" s="59"/>
      <c r="AMH106" s="59"/>
      <c r="AMI106" s="59"/>
      <c r="AMJ106" s="59"/>
    </row>
    <row r="107" customFormat="false" ht="18.75" hidden="false" customHeight="true" outlineLevel="0" collapsed="false">
      <c r="B107" s="41" t="str">
        <f aca="false">IF(AND($D107&lt;&gt;"",$F107=""),"E"&amp;ROW(),$B106)</f>
        <v>E91</v>
      </c>
      <c r="C107" s="19" t="n">
        <f aca="false">IF(AND($D107&lt;&gt;"",$D107&lt;&gt;"○"),MAX($C$3:$C106)+1,$C106)</f>
        <v>5</v>
      </c>
      <c r="D107" s="28"/>
      <c r="E107" s="29" t="str">
        <f aca="true">IF(AND($F107&lt;&gt;"",$D106&lt;&gt;""),1,IF($F107&lt;&gt;"",MAX(INDIRECT($B107):$E106)+1,""))</f>
        <v/>
      </c>
      <c r="F107" s="30"/>
      <c r="G107" s="30" t="n">
        <f aca="false">IF($H107="","",IF($G106="",1,$G106+1))</f>
        <v>1</v>
      </c>
      <c r="H107" s="30" t="s">
        <v>114</v>
      </c>
      <c r="I107" s="30"/>
      <c r="J107" s="30"/>
      <c r="K107" s="30"/>
      <c r="L107" s="31"/>
      <c r="M107" s="31"/>
      <c r="N107" s="31"/>
      <c r="O107" s="31"/>
      <c r="P107" s="30"/>
      <c r="Q107" s="30"/>
      <c r="R107" s="32"/>
      <c r="S107" s="33"/>
      <c r="T107" s="33"/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customFormat="false" ht="18.75" hidden="false" customHeight="true" outlineLevel="0" collapsed="false">
      <c r="B108" s="41" t="str">
        <f aca="false">IF(AND($D108&lt;&gt;"",$F108=""),"E"&amp;ROW(),$B107)</f>
        <v>E91</v>
      </c>
      <c r="C108" s="19" t="n">
        <f aca="false">IF(AND($D108&lt;&gt;"",$D108&lt;&gt;"○"),MAX($C$3:$C107)+1,$C107)</f>
        <v>5</v>
      </c>
      <c r="D108" s="28"/>
      <c r="E108" s="29" t="str">
        <f aca="true">IF(AND($F108&lt;&gt;"",$D107&lt;&gt;""),1,IF($F108&lt;&gt;"",MAX(INDIRECT($B108):$E107)+1,""))</f>
        <v/>
      </c>
      <c r="F108" s="30"/>
      <c r="G108" s="30" t="n">
        <f aca="false">IF($H108="","",IF($G107="",1,$G107+1))</f>
        <v>2</v>
      </c>
      <c r="H108" s="30" t="s">
        <v>115</v>
      </c>
      <c r="I108" s="30"/>
      <c r="J108" s="30"/>
      <c r="K108" s="30"/>
      <c r="L108" s="31"/>
      <c r="M108" s="31"/>
      <c r="N108" s="31"/>
      <c r="O108" s="31"/>
      <c r="P108" s="30"/>
      <c r="Q108" s="30"/>
      <c r="R108" s="32"/>
      <c r="S108" s="33"/>
      <c r="T108" s="33"/>
      <c r="U108" s="3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6"/>
    </row>
    <row r="109" customFormat="false" ht="18.75" hidden="false" customHeight="true" outlineLevel="0" collapsed="false">
      <c r="B109" s="41" t="str">
        <f aca="false">IF(AND($D109&lt;&gt;"",$F109=""),"E"&amp;ROW(),$B108)</f>
        <v>E91</v>
      </c>
      <c r="C109" s="19" t="n">
        <f aca="false">IF(AND($D109&lt;&gt;"",$D109&lt;&gt;"○"),MAX($C$3:$C108)+1,$C108)</f>
        <v>5</v>
      </c>
      <c r="D109" s="28"/>
      <c r="E109" s="29" t="str">
        <f aca="true">IF(AND($F109&lt;&gt;"",$D108&lt;&gt;""),1,IF($F109&lt;&gt;"",MAX(INDIRECT($B109):$E108)+1,""))</f>
        <v/>
      </c>
      <c r="F109" s="30"/>
      <c r="G109" s="30" t="n">
        <f aca="false">IF($H109="","",IF($G108="",1,$G108+1))</f>
        <v>3</v>
      </c>
      <c r="H109" s="30" t="s">
        <v>116</v>
      </c>
      <c r="I109" s="30"/>
      <c r="J109" s="30"/>
      <c r="K109" s="30"/>
      <c r="L109" s="31"/>
      <c r="M109" s="31"/>
      <c r="N109" s="31"/>
      <c r="O109" s="31"/>
      <c r="P109" s="30"/>
      <c r="Q109" s="30"/>
      <c r="R109" s="32"/>
      <c r="S109" s="33"/>
      <c r="T109" s="33"/>
      <c r="U109" s="34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6"/>
    </row>
    <row r="110" customFormat="false" ht="18.75" hidden="false" customHeight="true" outlineLevel="0" collapsed="false">
      <c r="B110" s="41" t="str">
        <f aca="false">IF(AND($D110&lt;&gt;"",$F110=""),"E"&amp;ROW(),$B109)</f>
        <v>E91</v>
      </c>
      <c r="C110" s="19" t="n">
        <f aca="false">IF(AND($D110&lt;&gt;"",$D110&lt;&gt;"○"),MAX($C$3:$C109)+1,$C109)</f>
        <v>5</v>
      </c>
      <c r="D110" s="28"/>
      <c r="E110" s="29" t="str">
        <f aca="true">IF(AND($F110&lt;&gt;"",$D109&lt;&gt;""),1,IF($F110&lt;&gt;"",MAX(INDIRECT($B110):$E109)+1,""))</f>
        <v/>
      </c>
      <c r="F110" s="30"/>
      <c r="G110" s="30" t="str">
        <f aca="false">IF($H110="","",IF($G109="",1,$G109+1))</f>
        <v/>
      </c>
      <c r="H110" s="30"/>
      <c r="I110" s="30"/>
      <c r="J110" s="30"/>
      <c r="K110" s="30"/>
      <c r="L110" s="31"/>
      <c r="M110" s="31"/>
      <c r="N110" s="31"/>
      <c r="O110" s="31"/>
      <c r="P110" s="30"/>
      <c r="Q110" s="30"/>
      <c r="R110" s="32"/>
      <c r="S110" s="33"/>
      <c r="T110" s="33"/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1" t="str">
        <f aca="false">IF(AND($D111&lt;&gt;"",$F111=""),"E"&amp;ROW(),$B110)</f>
        <v>E111</v>
      </c>
      <c r="C111" s="19" t="n">
        <f aca="false">IF(AND($D111&lt;&gt;"",$D111&lt;&gt;"○"),MAX($C$3:$C110)+1,$C110)</f>
        <v>6</v>
      </c>
      <c r="D111" s="75" t="s">
        <v>117</v>
      </c>
      <c r="E111" s="29" t="str">
        <f aca="true">IF(AND($F111&lt;&gt;"",$D110&lt;&gt;""),1,IF($F111&lt;&gt;"",MAX(INDIRECT($B111):$E110)+1,""))</f>
        <v/>
      </c>
      <c r="F111" s="30"/>
      <c r="G111" s="30" t="str">
        <f aca="false">IF($H111="","",IF($G110="",1,$G110+1))</f>
        <v/>
      </c>
      <c r="H111" s="30"/>
      <c r="I111" s="30"/>
      <c r="J111" s="30"/>
      <c r="K111" s="30"/>
      <c r="L111" s="31"/>
      <c r="M111" s="31"/>
      <c r="N111" s="31"/>
      <c r="O111" s="31"/>
      <c r="P111" s="30"/>
      <c r="Q111" s="30"/>
      <c r="R111" s="32"/>
      <c r="S111" s="33"/>
      <c r="T111" s="33"/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s="72" customFormat="true" ht="18.75" hidden="false" customHeight="true" outlineLevel="0" collapsed="false">
      <c r="A112" s="59"/>
      <c r="B112" s="74" t="str">
        <f aca="false">IF(AND($D112&lt;&gt;"",$F112=""),"E"&amp;ROW(),$B111)</f>
        <v>E111</v>
      </c>
      <c r="C112" s="19" t="n">
        <f aca="false">IF(AND($D112&lt;&gt;"",$D112&lt;&gt;"○"),MAX($C$3:$C111)+1,$C111)</f>
        <v>6</v>
      </c>
      <c r="D112" s="62"/>
      <c r="E112" s="63" t="n">
        <f aca="true">IF(AND($F112&lt;&gt;"",$D111&lt;&gt;""),1,IF($F112&lt;&gt;"",MAX(INDIRECT($B112):$E111)+1,""))</f>
        <v>1</v>
      </c>
      <c r="F112" s="64" t="s">
        <v>118</v>
      </c>
      <c r="G112" s="64" t="str">
        <f aca="false">IF($H112="","",IF($G111="",1,$G111+1))</f>
        <v/>
      </c>
      <c r="H112" s="64"/>
      <c r="I112" s="64"/>
      <c r="J112" s="64"/>
      <c r="K112" s="64"/>
      <c r="L112" s="65"/>
      <c r="M112" s="65"/>
      <c r="N112" s="65"/>
      <c r="O112" s="65"/>
      <c r="P112" s="64"/>
      <c r="Q112" s="64"/>
      <c r="R112" s="66"/>
      <c r="S112" s="67"/>
      <c r="T112" s="67"/>
      <c r="U112" s="68"/>
      <c r="V112" s="69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  <c r="CS112" s="70"/>
      <c r="CT112" s="70"/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  <c r="DE112" s="70"/>
      <c r="DF112" s="70"/>
      <c r="DG112" s="70"/>
      <c r="DH112" s="70"/>
      <c r="DI112" s="70"/>
      <c r="DJ112" s="70"/>
      <c r="DK112" s="70"/>
      <c r="DL112" s="70"/>
      <c r="DM112" s="70"/>
      <c r="DN112" s="70"/>
      <c r="DO112" s="70"/>
      <c r="DP112" s="70"/>
      <c r="DQ112" s="70"/>
      <c r="DR112" s="70"/>
      <c r="DS112" s="70"/>
      <c r="DT112" s="70"/>
      <c r="DU112" s="70"/>
      <c r="DV112" s="70"/>
      <c r="DW112" s="70"/>
      <c r="DX112" s="70"/>
      <c r="DY112" s="70"/>
      <c r="DZ112" s="70"/>
      <c r="EA112" s="70"/>
      <c r="EB112" s="70"/>
      <c r="EC112" s="70"/>
      <c r="ED112" s="70"/>
      <c r="EE112" s="70"/>
      <c r="EF112" s="70"/>
      <c r="EG112" s="70"/>
      <c r="EH112" s="70"/>
      <c r="EI112" s="70"/>
      <c r="EJ112" s="70"/>
      <c r="EK112" s="70"/>
      <c r="EL112" s="70"/>
      <c r="EM112" s="70"/>
      <c r="EN112" s="70"/>
      <c r="EO112" s="70"/>
      <c r="EP112" s="70"/>
      <c r="EQ112" s="70"/>
      <c r="ER112" s="70"/>
      <c r="ES112" s="70"/>
      <c r="ET112" s="70"/>
      <c r="EU112" s="70"/>
      <c r="EV112" s="70"/>
      <c r="EW112" s="70"/>
      <c r="EX112" s="70"/>
      <c r="EY112" s="70"/>
      <c r="EZ112" s="70"/>
      <c r="FA112" s="70"/>
      <c r="FB112" s="70"/>
      <c r="FC112" s="70"/>
      <c r="FD112" s="70"/>
      <c r="FE112" s="70"/>
      <c r="FF112" s="70"/>
      <c r="FG112" s="70"/>
      <c r="FH112" s="70"/>
      <c r="FI112" s="70"/>
      <c r="FJ112" s="70"/>
      <c r="FK112" s="70"/>
      <c r="FL112" s="70"/>
      <c r="FM112" s="71"/>
      <c r="FN112" s="59"/>
      <c r="FO112" s="59"/>
      <c r="FP112" s="59"/>
      <c r="FQ112" s="59"/>
      <c r="FR112" s="59"/>
      <c r="FS112" s="59"/>
      <c r="FT112" s="59"/>
      <c r="FU112" s="59"/>
      <c r="FV112" s="59"/>
      <c r="FW112" s="59"/>
      <c r="FX112" s="59"/>
      <c r="FY112" s="59"/>
      <c r="FZ112" s="59"/>
      <c r="GA112" s="59"/>
      <c r="GB112" s="59"/>
      <c r="GC112" s="59"/>
      <c r="GD112" s="59"/>
      <c r="GE112" s="59"/>
      <c r="GF112" s="59"/>
      <c r="GG112" s="59"/>
      <c r="GH112" s="59"/>
      <c r="GI112" s="59"/>
      <c r="GJ112" s="59"/>
      <c r="GK112" s="59"/>
      <c r="GL112" s="59"/>
      <c r="GM112" s="59"/>
      <c r="GN112" s="59"/>
      <c r="GO112" s="59"/>
      <c r="GP112" s="59"/>
      <c r="GQ112" s="59"/>
      <c r="GR112" s="59"/>
      <c r="GS112" s="59"/>
      <c r="GT112" s="59"/>
      <c r="GU112" s="59"/>
      <c r="GV112" s="59"/>
      <c r="GW112" s="59"/>
      <c r="GX112" s="59"/>
      <c r="GY112" s="59"/>
      <c r="GZ112" s="59"/>
      <c r="HA112" s="59"/>
      <c r="HB112" s="59"/>
      <c r="HC112" s="59"/>
      <c r="HD112" s="59"/>
      <c r="HE112" s="59"/>
      <c r="HF112" s="59"/>
      <c r="HG112" s="59"/>
      <c r="HH112" s="59"/>
      <c r="HI112" s="59"/>
      <c r="HJ112" s="59"/>
      <c r="HK112" s="59"/>
      <c r="HL112" s="59"/>
      <c r="HM112" s="59"/>
      <c r="HN112" s="59"/>
      <c r="HO112" s="59"/>
      <c r="HP112" s="59"/>
      <c r="HQ112" s="59"/>
      <c r="HR112" s="59"/>
      <c r="HS112" s="59"/>
      <c r="HT112" s="59"/>
      <c r="HU112" s="59"/>
      <c r="HV112" s="59"/>
      <c r="HW112" s="59"/>
      <c r="HX112" s="59"/>
      <c r="HY112" s="59"/>
      <c r="HZ112" s="59"/>
      <c r="IA112" s="59"/>
      <c r="IB112" s="59"/>
      <c r="IC112" s="59"/>
      <c r="ID112" s="59"/>
      <c r="IE112" s="59"/>
      <c r="IF112" s="59"/>
      <c r="IG112" s="59"/>
      <c r="IH112" s="59"/>
      <c r="II112" s="59"/>
      <c r="IJ112" s="59"/>
      <c r="IK112" s="59"/>
      <c r="IL112" s="59"/>
      <c r="IM112" s="59"/>
      <c r="IN112" s="59"/>
      <c r="IO112" s="59"/>
      <c r="IP112" s="59"/>
      <c r="IQ112" s="59"/>
      <c r="IR112" s="59"/>
      <c r="IS112" s="59"/>
      <c r="IT112" s="59"/>
      <c r="IU112" s="59"/>
      <c r="IV112" s="59"/>
      <c r="IW112" s="59"/>
      <c r="IX112" s="59"/>
      <c r="IY112" s="59"/>
      <c r="IZ112" s="59"/>
      <c r="JA112" s="59"/>
      <c r="JB112" s="59"/>
      <c r="JC112" s="59"/>
      <c r="JD112" s="59"/>
      <c r="JE112" s="59"/>
      <c r="JF112" s="59"/>
      <c r="JG112" s="59"/>
      <c r="JH112" s="59"/>
      <c r="JI112" s="59"/>
      <c r="JJ112" s="59"/>
      <c r="JK112" s="59"/>
      <c r="JL112" s="59"/>
      <c r="JM112" s="59"/>
      <c r="JN112" s="59"/>
      <c r="JO112" s="59"/>
      <c r="JP112" s="59"/>
      <c r="JQ112" s="59"/>
      <c r="JR112" s="59"/>
      <c r="JS112" s="59"/>
      <c r="JT112" s="59"/>
      <c r="JU112" s="59"/>
      <c r="JV112" s="59"/>
      <c r="JW112" s="59"/>
      <c r="JX112" s="59"/>
      <c r="JY112" s="59"/>
      <c r="JZ112" s="59"/>
      <c r="KA112" s="59"/>
      <c r="KB112" s="59"/>
      <c r="KC112" s="59"/>
      <c r="KD112" s="59"/>
      <c r="KE112" s="59"/>
      <c r="KF112" s="59"/>
      <c r="KG112" s="59"/>
      <c r="KH112" s="59"/>
      <c r="KI112" s="59"/>
      <c r="KJ112" s="59"/>
      <c r="KK112" s="59"/>
      <c r="KL112" s="59"/>
      <c r="KM112" s="59"/>
      <c r="KN112" s="59"/>
      <c r="KO112" s="59"/>
      <c r="KP112" s="59"/>
      <c r="KQ112" s="59"/>
      <c r="KR112" s="59"/>
      <c r="KS112" s="59"/>
      <c r="KT112" s="59"/>
      <c r="KU112" s="59"/>
      <c r="KV112" s="59"/>
      <c r="KW112" s="59"/>
      <c r="KX112" s="59"/>
      <c r="KY112" s="59"/>
      <c r="KZ112" s="59"/>
      <c r="LA112" s="59"/>
      <c r="LB112" s="59"/>
      <c r="LC112" s="59"/>
      <c r="LD112" s="59"/>
      <c r="LE112" s="59"/>
      <c r="LF112" s="59"/>
      <c r="LG112" s="59"/>
      <c r="LH112" s="59"/>
      <c r="LI112" s="59"/>
      <c r="LJ112" s="59"/>
      <c r="LK112" s="59"/>
      <c r="LL112" s="59"/>
      <c r="LM112" s="59"/>
      <c r="LN112" s="59"/>
      <c r="LO112" s="59"/>
      <c r="LP112" s="59"/>
      <c r="LQ112" s="59"/>
      <c r="LR112" s="59"/>
      <c r="LS112" s="59"/>
      <c r="LT112" s="59"/>
      <c r="LU112" s="59"/>
      <c r="LV112" s="59"/>
      <c r="LW112" s="59"/>
      <c r="LX112" s="59"/>
      <c r="LY112" s="59"/>
      <c r="LZ112" s="59"/>
      <c r="MA112" s="59"/>
      <c r="MB112" s="59"/>
      <c r="MC112" s="59"/>
      <c r="MD112" s="59"/>
      <c r="ME112" s="59"/>
      <c r="MF112" s="59"/>
      <c r="MG112" s="59"/>
      <c r="MH112" s="59"/>
      <c r="MI112" s="59"/>
      <c r="MJ112" s="59"/>
      <c r="MK112" s="59"/>
      <c r="ML112" s="59"/>
      <c r="MM112" s="59"/>
      <c r="MN112" s="59"/>
      <c r="MO112" s="59"/>
      <c r="MP112" s="59"/>
      <c r="MQ112" s="59"/>
      <c r="MR112" s="59"/>
      <c r="MS112" s="59"/>
      <c r="MT112" s="59"/>
      <c r="MU112" s="59"/>
      <c r="MV112" s="59"/>
      <c r="MW112" s="59"/>
      <c r="MX112" s="59"/>
      <c r="MY112" s="59"/>
      <c r="MZ112" s="59"/>
      <c r="NA112" s="59"/>
      <c r="NB112" s="59"/>
      <c r="NC112" s="59"/>
      <c r="ND112" s="59"/>
      <c r="NE112" s="59"/>
      <c r="NF112" s="59"/>
      <c r="NG112" s="59"/>
      <c r="NH112" s="59"/>
      <c r="NI112" s="59"/>
      <c r="NJ112" s="59"/>
      <c r="NK112" s="59"/>
      <c r="NL112" s="59"/>
      <c r="NM112" s="59"/>
      <c r="NN112" s="59"/>
      <c r="NO112" s="59"/>
      <c r="NP112" s="59"/>
      <c r="NQ112" s="59"/>
      <c r="NR112" s="59"/>
      <c r="NS112" s="59"/>
      <c r="NT112" s="59"/>
      <c r="NU112" s="59"/>
      <c r="NV112" s="59"/>
      <c r="NW112" s="59"/>
      <c r="NX112" s="59"/>
      <c r="NY112" s="59"/>
      <c r="NZ112" s="59"/>
      <c r="OA112" s="59"/>
      <c r="OB112" s="59"/>
      <c r="OC112" s="59"/>
      <c r="OD112" s="59"/>
      <c r="OE112" s="59"/>
      <c r="OF112" s="59"/>
      <c r="OG112" s="59"/>
      <c r="OH112" s="59"/>
      <c r="OI112" s="59"/>
      <c r="OJ112" s="59"/>
      <c r="OK112" s="59"/>
      <c r="OL112" s="59"/>
      <c r="OM112" s="59"/>
      <c r="ON112" s="59"/>
      <c r="OO112" s="59"/>
      <c r="OP112" s="59"/>
      <c r="OQ112" s="59"/>
      <c r="OR112" s="59"/>
      <c r="OS112" s="59"/>
      <c r="OT112" s="59"/>
      <c r="OU112" s="59"/>
      <c r="OV112" s="59"/>
      <c r="OW112" s="59"/>
      <c r="OX112" s="59"/>
      <c r="OY112" s="59"/>
      <c r="OZ112" s="59"/>
      <c r="PA112" s="59"/>
      <c r="PB112" s="59"/>
      <c r="PC112" s="59"/>
      <c r="PD112" s="59"/>
      <c r="PE112" s="59"/>
      <c r="PF112" s="59"/>
      <c r="PG112" s="59"/>
      <c r="PH112" s="59"/>
      <c r="PI112" s="59"/>
      <c r="PJ112" s="59"/>
      <c r="PK112" s="59"/>
      <c r="PL112" s="59"/>
      <c r="PM112" s="59"/>
      <c r="PN112" s="59"/>
      <c r="PO112" s="59"/>
      <c r="PP112" s="59"/>
      <c r="PQ112" s="59"/>
      <c r="PR112" s="59"/>
      <c r="PS112" s="59"/>
      <c r="PT112" s="59"/>
      <c r="PU112" s="59"/>
      <c r="PV112" s="59"/>
      <c r="PW112" s="59"/>
      <c r="PX112" s="59"/>
      <c r="PY112" s="59"/>
      <c r="PZ112" s="59"/>
      <c r="QA112" s="59"/>
      <c r="QB112" s="59"/>
      <c r="QC112" s="59"/>
      <c r="QD112" s="59"/>
      <c r="QE112" s="59"/>
      <c r="QF112" s="59"/>
      <c r="QG112" s="59"/>
      <c r="QH112" s="59"/>
      <c r="QI112" s="59"/>
      <c r="QJ112" s="59"/>
      <c r="QK112" s="59"/>
      <c r="QL112" s="59"/>
      <c r="QM112" s="59"/>
      <c r="QN112" s="59"/>
      <c r="QO112" s="59"/>
      <c r="QP112" s="59"/>
      <c r="QQ112" s="59"/>
      <c r="QR112" s="59"/>
      <c r="QS112" s="59"/>
      <c r="QT112" s="59"/>
      <c r="QU112" s="59"/>
      <c r="QV112" s="59"/>
      <c r="QW112" s="59"/>
      <c r="QX112" s="59"/>
      <c r="QY112" s="59"/>
      <c r="QZ112" s="59"/>
      <c r="RA112" s="59"/>
      <c r="RB112" s="59"/>
      <c r="RC112" s="59"/>
      <c r="RD112" s="59"/>
      <c r="RE112" s="59"/>
      <c r="RF112" s="59"/>
      <c r="RG112" s="59"/>
      <c r="RH112" s="59"/>
      <c r="RI112" s="59"/>
      <c r="RJ112" s="59"/>
      <c r="RK112" s="59"/>
      <c r="RL112" s="59"/>
      <c r="RM112" s="59"/>
      <c r="RN112" s="59"/>
      <c r="RO112" s="59"/>
      <c r="RP112" s="59"/>
      <c r="RQ112" s="59"/>
      <c r="RR112" s="59"/>
      <c r="RS112" s="59"/>
      <c r="RT112" s="59"/>
      <c r="RU112" s="59"/>
      <c r="RV112" s="59"/>
      <c r="RW112" s="59"/>
      <c r="RX112" s="59"/>
      <c r="RY112" s="59"/>
      <c r="RZ112" s="59"/>
      <c r="SA112" s="59"/>
      <c r="SB112" s="59"/>
      <c r="SC112" s="59"/>
      <c r="SD112" s="59"/>
      <c r="SE112" s="59"/>
      <c r="SF112" s="59"/>
      <c r="SG112" s="59"/>
      <c r="SH112" s="59"/>
      <c r="SI112" s="59"/>
      <c r="SJ112" s="59"/>
      <c r="SK112" s="59"/>
      <c r="SL112" s="59"/>
      <c r="SM112" s="59"/>
      <c r="SN112" s="59"/>
      <c r="SO112" s="59"/>
      <c r="SP112" s="59"/>
      <c r="SQ112" s="59"/>
      <c r="SR112" s="59"/>
      <c r="SS112" s="59"/>
      <c r="ST112" s="59"/>
      <c r="SU112" s="59"/>
      <c r="SV112" s="59"/>
      <c r="SW112" s="59"/>
      <c r="SX112" s="59"/>
      <c r="SY112" s="59"/>
      <c r="SZ112" s="59"/>
      <c r="TA112" s="59"/>
      <c r="TB112" s="59"/>
      <c r="TC112" s="59"/>
      <c r="TD112" s="59"/>
      <c r="TE112" s="59"/>
      <c r="TF112" s="59"/>
      <c r="TG112" s="59"/>
      <c r="TH112" s="59"/>
      <c r="TI112" s="59"/>
      <c r="TJ112" s="59"/>
      <c r="TK112" s="59"/>
      <c r="TL112" s="59"/>
      <c r="TM112" s="59"/>
      <c r="TN112" s="59"/>
      <c r="TO112" s="59"/>
      <c r="TP112" s="59"/>
      <c r="TQ112" s="59"/>
      <c r="TR112" s="59"/>
      <c r="TS112" s="59"/>
      <c r="TT112" s="59"/>
      <c r="TU112" s="59"/>
      <c r="TV112" s="59"/>
      <c r="TW112" s="59"/>
      <c r="TX112" s="59"/>
      <c r="TY112" s="59"/>
      <c r="TZ112" s="59"/>
      <c r="UA112" s="59"/>
      <c r="UB112" s="59"/>
      <c r="UC112" s="59"/>
      <c r="UD112" s="59"/>
      <c r="UE112" s="59"/>
      <c r="UF112" s="59"/>
      <c r="UG112" s="59"/>
      <c r="UH112" s="59"/>
      <c r="UI112" s="59"/>
      <c r="UJ112" s="59"/>
      <c r="UK112" s="59"/>
      <c r="UL112" s="59"/>
      <c r="UM112" s="59"/>
      <c r="UN112" s="59"/>
      <c r="UO112" s="59"/>
      <c r="UP112" s="59"/>
      <c r="UQ112" s="59"/>
      <c r="UR112" s="59"/>
      <c r="US112" s="59"/>
      <c r="UT112" s="59"/>
      <c r="UU112" s="59"/>
      <c r="UV112" s="59"/>
      <c r="UW112" s="59"/>
      <c r="UX112" s="59"/>
      <c r="UY112" s="59"/>
      <c r="UZ112" s="59"/>
      <c r="VA112" s="59"/>
      <c r="VB112" s="59"/>
      <c r="VC112" s="59"/>
      <c r="VD112" s="59"/>
      <c r="VE112" s="59"/>
      <c r="VF112" s="59"/>
      <c r="VG112" s="59"/>
      <c r="VH112" s="59"/>
      <c r="VI112" s="59"/>
      <c r="VJ112" s="59"/>
      <c r="VK112" s="59"/>
      <c r="VL112" s="59"/>
      <c r="VM112" s="59"/>
      <c r="VN112" s="59"/>
      <c r="VO112" s="59"/>
      <c r="VP112" s="59"/>
      <c r="VQ112" s="59"/>
      <c r="VR112" s="59"/>
      <c r="VS112" s="59"/>
      <c r="VT112" s="59"/>
      <c r="VU112" s="59"/>
      <c r="VV112" s="59"/>
      <c r="VW112" s="59"/>
      <c r="VX112" s="59"/>
      <c r="VY112" s="59"/>
      <c r="VZ112" s="59"/>
      <c r="WA112" s="59"/>
      <c r="WB112" s="59"/>
      <c r="WC112" s="59"/>
      <c r="WD112" s="59"/>
      <c r="WE112" s="59"/>
      <c r="WF112" s="59"/>
      <c r="WG112" s="59"/>
      <c r="WH112" s="59"/>
      <c r="WI112" s="59"/>
      <c r="WJ112" s="59"/>
      <c r="WK112" s="59"/>
      <c r="WL112" s="59"/>
      <c r="WM112" s="59"/>
      <c r="WN112" s="59"/>
      <c r="WO112" s="59"/>
      <c r="WP112" s="59"/>
      <c r="WQ112" s="59"/>
      <c r="WR112" s="59"/>
      <c r="WS112" s="59"/>
      <c r="WT112" s="59"/>
      <c r="WU112" s="59"/>
      <c r="WV112" s="59"/>
      <c r="WW112" s="59"/>
      <c r="WX112" s="59"/>
      <c r="WY112" s="59"/>
      <c r="WZ112" s="59"/>
      <c r="XA112" s="59"/>
      <c r="XB112" s="59"/>
      <c r="XC112" s="59"/>
      <c r="XD112" s="59"/>
      <c r="XE112" s="59"/>
      <c r="XF112" s="59"/>
      <c r="XG112" s="59"/>
      <c r="XH112" s="59"/>
      <c r="XI112" s="59"/>
      <c r="XJ112" s="59"/>
      <c r="XK112" s="59"/>
      <c r="XL112" s="59"/>
      <c r="XM112" s="59"/>
      <c r="XN112" s="59"/>
      <c r="XO112" s="59"/>
      <c r="XP112" s="59"/>
      <c r="XQ112" s="59"/>
      <c r="XR112" s="59"/>
      <c r="XS112" s="59"/>
      <c r="XT112" s="59"/>
      <c r="XU112" s="59"/>
      <c r="XV112" s="59"/>
      <c r="XW112" s="59"/>
      <c r="XX112" s="59"/>
      <c r="XY112" s="59"/>
      <c r="XZ112" s="59"/>
      <c r="YA112" s="59"/>
      <c r="YB112" s="59"/>
      <c r="YC112" s="59"/>
      <c r="YD112" s="59"/>
      <c r="YE112" s="59"/>
      <c r="YF112" s="59"/>
      <c r="YG112" s="59"/>
      <c r="YH112" s="59"/>
      <c r="YI112" s="59"/>
      <c r="YJ112" s="59"/>
      <c r="YK112" s="59"/>
      <c r="YL112" s="59"/>
      <c r="YM112" s="59"/>
      <c r="YN112" s="59"/>
      <c r="YO112" s="59"/>
      <c r="YP112" s="59"/>
      <c r="YQ112" s="59"/>
      <c r="YR112" s="59"/>
      <c r="YS112" s="59"/>
      <c r="YT112" s="59"/>
      <c r="YU112" s="59"/>
      <c r="YV112" s="59"/>
      <c r="YW112" s="59"/>
      <c r="YX112" s="59"/>
      <c r="YY112" s="59"/>
      <c r="YZ112" s="59"/>
      <c r="ZA112" s="59"/>
      <c r="ZB112" s="59"/>
      <c r="ZC112" s="59"/>
      <c r="ZD112" s="59"/>
      <c r="ZE112" s="59"/>
      <c r="ZF112" s="59"/>
      <c r="ZG112" s="59"/>
      <c r="ZH112" s="59"/>
      <c r="ZI112" s="59"/>
      <c r="ZJ112" s="59"/>
      <c r="ZK112" s="59"/>
      <c r="ZL112" s="59"/>
      <c r="ZM112" s="59"/>
      <c r="ZN112" s="59"/>
      <c r="ZO112" s="59"/>
      <c r="ZP112" s="59"/>
      <c r="ZQ112" s="59"/>
      <c r="ZR112" s="59"/>
      <c r="ZS112" s="59"/>
      <c r="ZT112" s="59"/>
      <c r="ZU112" s="59"/>
      <c r="ZV112" s="59"/>
      <c r="ZW112" s="59"/>
      <c r="ZX112" s="59"/>
      <c r="ZY112" s="59"/>
      <c r="ZZ112" s="59"/>
      <c r="AAA112" s="59"/>
      <c r="AAB112" s="59"/>
      <c r="AAC112" s="59"/>
      <c r="AAD112" s="59"/>
      <c r="AAE112" s="59"/>
      <c r="AAF112" s="59"/>
      <c r="AAG112" s="59"/>
      <c r="AAH112" s="59"/>
      <c r="AAI112" s="59"/>
      <c r="AAJ112" s="59"/>
      <c r="AAK112" s="59"/>
      <c r="AAL112" s="59"/>
      <c r="AAM112" s="59"/>
      <c r="AAN112" s="59"/>
      <c r="AAO112" s="59"/>
      <c r="AAP112" s="59"/>
      <c r="AAQ112" s="59"/>
      <c r="AAR112" s="59"/>
      <c r="AAS112" s="59"/>
      <c r="AAT112" s="59"/>
      <c r="AAU112" s="59"/>
      <c r="AAV112" s="59"/>
      <c r="AAW112" s="59"/>
      <c r="AAX112" s="59"/>
      <c r="AAY112" s="59"/>
      <c r="AAZ112" s="59"/>
      <c r="ABA112" s="59"/>
      <c r="ABB112" s="59"/>
      <c r="ABC112" s="59"/>
      <c r="ABD112" s="59"/>
      <c r="ABE112" s="59"/>
      <c r="ABF112" s="59"/>
      <c r="ABG112" s="59"/>
      <c r="ABH112" s="59"/>
      <c r="ABI112" s="59"/>
      <c r="ABJ112" s="59"/>
      <c r="ABK112" s="59"/>
      <c r="ABL112" s="59"/>
      <c r="ABM112" s="59"/>
      <c r="ABN112" s="59"/>
      <c r="ABO112" s="59"/>
      <c r="ABP112" s="59"/>
      <c r="ABQ112" s="59"/>
      <c r="ABR112" s="59"/>
      <c r="ABS112" s="59"/>
      <c r="ABT112" s="59"/>
      <c r="ABU112" s="59"/>
      <c r="ABV112" s="59"/>
      <c r="ABW112" s="59"/>
      <c r="ABX112" s="59"/>
      <c r="ABY112" s="59"/>
      <c r="ABZ112" s="59"/>
      <c r="ACA112" s="59"/>
      <c r="ACB112" s="59"/>
      <c r="ACC112" s="59"/>
      <c r="ACD112" s="59"/>
      <c r="ACE112" s="59"/>
      <c r="ACF112" s="59"/>
      <c r="ACG112" s="59"/>
      <c r="ACH112" s="59"/>
      <c r="ACI112" s="59"/>
      <c r="ACJ112" s="59"/>
      <c r="ACK112" s="59"/>
      <c r="ACL112" s="59"/>
      <c r="ACM112" s="59"/>
      <c r="ACN112" s="59"/>
      <c r="ACO112" s="59"/>
      <c r="ACP112" s="59"/>
      <c r="ACQ112" s="59"/>
      <c r="ACR112" s="59"/>
      <c r="ACS112" s="59"/>
      <c r="ACT112" s="59"/>
      <c r="ACU112" s="59"/>
      <c r="ACV112" s="59"/>
      <c r="ACW112" s="59"/>
      <c r="ACX112" s="59"/>
      <c r="ACY112" s="59"/>
      <c r="ACZ112" s="59"/>
      <c r="ADA112" s="59"/>
      <c r="ADB112" s="59"/>
      <c r="ADC112" s="59"/>
      <c r="ADD112" s="59"/>
      <c r="ADE112" s="59"/>
      <c r="ADF112" s="59"/>
      <c r="ADG112" s="59"/>
      <c r="ADH112" s="59"/>
      <c r="ADI112" s="59"/>
      <c r="ADJ112" s="59"/>
      <c r="ADK112" s="59"/>
      <c r="ADL112" s="59"/>
      <c r="ADM112" s="59"/>
      <c r="ADN112" s="59"/>
      <c r="ADO112" s="59"/>
      <c r="ADP112" s="59"/>
      <c r="ADQ112" s="59"/>
      <c r="ADR112" s="59"/>
      <c r="ADS112" s="59"/>
      <c r="ADT112" s="59"/>
      <c r="ADU112" s="59"/>
      <c r="ADV112" s="59"/>
      <c r="ADW112" s="59"/>
      <c r="ADX112" s="59"/>
      <c r="ADY112" s="59"/>
      <c r="ADZ112" s="59"/>
      <c r="AEA112" s="59"/>
      <c r="AEB112" s="59"/>
      <c r="AEC112" s="59"/>
      <c r="AED112" s="59"/>
      <c r="AEE112" s="59"/>
      <c r="AEF112" s="59"/>
      <c r="AEG112" s="59"/>
      <c r="AEH112" s="59"/>
      <c r="AEI112" s="59"/>
      <c r="AEJ112" s="59"/>
      <c r="AEK112" s="59"/>
      <c r="AEL112" s="59"/>
      <c r="AEM112" s="59"/>
      <c r="AEN112" s="59"/>
      <c r="AEO112" s="59"/>
      <c r="AEP112" s="59"/>
      <c r="AEQ112" s="59"/>
      <c r="AER112" s="59"/>
      <c r="AES112" s="59"/>
      <c r="AET112" s="59"/>
      <c r="AEU112" s="59"/>
      <c r="AEV112" s="59"/>
      <c r="AEW112" s="59"/>
      <c r="AEX112" s="59"/>
      <c r="AEY112" s="59"/>
      <c r="AEZ112" s="59"/>
      <c r="AFA112" s="59"/>
      <c r="AFB112" s="59"/>
      <c r="AFC112" s="59"/>
      <c r="AFD112" s="59"/>
      <c r="AFE112" s="59"/>
      <c r="AFF112" s="59"/>
      <c r="AFG112" s="59"/>
      <c r="AFH112" s="59"/>
      <c r="AFI112" s="59"/>
      <c r="AFJ112" s="59"/>
      <c r="AFK112" s="59"/>
      <c r="AFL112" s="59"/>
      <c r="AFM112" s="59"/>
      <c r="AFN112" s="59"/>
      <c r="AFO112" s="59"/>
      <c r="AFP112" s="59"/>
      <c r="AFQ112" s="59"/>
      <c r="AFR112" s="59"/>
      <c r="AFS112" s="59"/>
      <c r="AFT112" s="59"/>
      <c r="AFU112" s="59"/>
      <c r="AFV112" s="59"/>
      <c r="AFW112" s="59"/>
      <c r="AFX112" s="59"/>
      <c r="AFY112" s="59"/>
      <c r="AFZ112" s="59"/>
      <c r="AGA112" s="59"/>
      <c r="AGB112" s="59"/>
      <c r="AGC112" s="59"/>
      <c r="AGD112" s="59"/>
      <c r="AGE112" s="59"/>
      <c r="AGF112" s="59"/>
      <c r="AGG112" s="59"/>
      <c r="AGH112" s="59"/>
      <c r="AGI112" s="59"/>
      <c r="AGJ112" s="59"/>
      <c r="AGK112" s="59"/>
      <c r="AGL112" s="59"/>
      <c r="AGM112" s="59"/>
      <c r="AGN112" s="59"/>
      <c r="AGO112" s="59"/>
      <c r="AGP112" s="59"/>
      <c r="AGQ112" s="59"/>
      <c r="AGR112" s="59"/>
      <c r="AGS112" s="59"/>
      <c r="AGT112" s="59"/>
      <c r="AGU112" s="59"/>
      <c r="AGV112" s="59"/>
      <c r="AGW112" s="59"/>
      <c r="AGX112" s="59"/>
      <c r="AGY112" s="59"/>
      <c r="AGZ112" s="59"/>
      <c r="AHA112" s="59"/>
      <c r="AHB112" s="59"/>
      <c r="AHC112" s="59"/>
      <c r="AHD112" s="59"/>
      <c r="AHE112" s="59"/>
      <c r="AHF112" s="59"/>
      <c r="AHG112" s="59"/>
      <c r="AHH112" s="59"/>
      <c r="AHI112" s="59"/>
      <c r="AHJ112" s="59"/>
      <c r="AHK112" s="59"/>
      <c r="AHL112" s="59"/>
      <c r="AHM112" s="59"/>
      <c r="AHN112" s="59"/>
      <c r="AHO112" s="59"/>
      <c r="AHP112" s="59"/>
      <c r="AHQ112" s="59"/>
      <c r="AHR112" s="59"/>
      <c r="AHS112" s="59"/>
      <c r="AHT112" s="59"/>
      <c r="AHU112" s="59"/>
      <c r="AHV112" s="59"/>
      <c r="AHW112" s="59"/>
      <c r="AHX112" s="59"/>
      <c r="AHY112" s="59"/>
      <c r="AHZ112" s="59"/>
      <c r="AIA112" s="59"/>
      <c r="AIB112" s="59"/>
      <c r="AIC112" s="59"/>
      <c r="AID112" s="59"/>
      <c r="AIE112" s="59"/>
      <c r="AIF112" s="59"/>
      <c r="AIG112" s="59"/>
      <c r="AIH112" s="59"/>
      <c r="AII112" s="59"/>
      <c r="AIJ112" s="59"/>
      <c r="AIK112" s="59"/>
      <c r="AIL112" s="59"/>
      <c r="AIM112" s="59"/>
      <c r="AIN112" s="59"/>
      <c r="AIO112" s="59"/>
      <c r="AIP112" s="59"/>
      <c r="AIQ112" s="59"/>
      <c r="AIR112" s="59"/>
      <c r="AIS112" s="59"/>
      <c r="AIT112" s="59"/>
      <c r="AIU112" s="59"/>
      <c r="AIV112" s="59"/>
      <c r="AIW112" s="59"/>
      <c r="AIX112" s="59"/>
      <c r="AIY112" s="59"/>
      <c r="AIZ112" s="59"/>
      <c r="AJA112" s="59"/>
      <c r="AJB112" s="59"/>
      <c r="AJC112" s="59"/>
      <c r="AJD112" s="59"/>
      <c r="AJE112" s="59"/>
      <c r="AJF112" s="59"/>
      <c r="AJG112" s="59"/>
      <c r="AJH112" s="59"/>
      <c r="AJI112" s="59"/>
      <c r="AJJ112" s="59"/>
      <c r="AJK112" s="59"/>
      <c r="AJL112" s="59"/>
      <c r="AJM112" s="59"/>
      <c r="AJN112" s="59"/>
      <c r="AJO112" s="59"/>
      <c r="AJP112" s="59"/>
      <c r="AJQ112" s="59"/>
      <c r="AJR112" s="59"/>
      <c r="AJS112" s="59"/>
      <c r="AJT112" s="59"/>
      <c r="AJU112" s="59"/>
      <c r="AJV112" s="59"/>
      <c r="AJW112" s="59"/>
      <c r="AJX112" s="59"/>
      <c r="AJY112" s="59"/>
      <c r="AJZ112" s="59"/>
      <c r="AKA112" s="59"/>
      <c r="AKB112" s="59"/>
      <c r="AKC112" s="59"/>
      <c r="AKD112" s="59"/>
      <c r="AKE112" s="59"/>
      <c r="AKF112" s="59"/>
      <c r="AKG112" s="59"/>
      <c r="AKH112" s="59"/>
      <c r="AKI112" s="59"/>
      <c r="AKJ112" s="59"/>
      <c r="AKK112" s="59"/>
      <c r="AKL112" s="59"/>
      <c r="AKM112" s="59"/>
      <c r="AKN112" s="59"/>
      <c r="AKO112" s="59"/>
      <c r="AKP112" s="59"/>
      <c r="AKQ112" s="59"/>
      <c r="AKR112" s="59"/>
      <c r="AKS112" s="59"/>
      <c r="AKT112" s="59"/>
      <c r="AKU112" s="59"/>
      <c r="AKV112" s="59"/>
      <c r="AKW112" s="59"/>
      <c r="AKX112" s="59"/>
      <c r="AKY112" s="59"/>
      <c r="AKZ112" s="59"/>
      <c r="ALA112" s="59"/>
      <c r="ALB112" s="59"/>
      <c r="ALC112" s="59"/>
      <c r="ALD112" s="59"/>
      <c r="ALE112" s="59"/>
      <c r="ALF112" s="59"/>
      <c r="ALG112" s="59"/>
      <c r="ALH112" s="59"/>
      <c r="ALI112" s="59"/>
      <c r="ALJ112" s="59"/>
      <c r="ALK112" s="59"/>
      <c r="ALL112" s="59"/>
      <c r="ALM112" s="59"/>
      <c r="ALN112" s="59"/>
      <c r="ALO112" s="59"/>
      <c r="ALP112" s="59"/>
      <c r="ALQ112" s="59"/>
      <c r="ALR112" s="59"/>
      <c r="ALS112" s="59"/>
      <c r="ALT112" s="59"/>
      <c r="ALU112" s="59"/>
      <c r="ALV112" s="59"/>
      <c r="ALW112" s="59"/>
      <c r="ALX112" s="59"/>
      <c r="ALY112" s="59"/>
      <c r="ALZ112" s="59"/>
      <c r="AMA112" s="59"/>
      <c r="AMB112" s="59"/>
      <c r="AMC112" s="59"/>
      <c r="AMD112" s="59"/>
      <c r="AME112" s="59"/>
      <c r="AMF112" s="59"/>
      <c r="AMG112" s="59"/>
      <c r="AMH112" s="59"/>
      <c r="AMI112" s="59"/>
      <c r="AMJ112" s="59"/>
    </row>
    <row r="113" customFormat="false" ht="18.75" hidden="false" customHeight="true" outlineLevel="0" collapsed="false">
      <c r="B113" s="41" t="str">
        <f aca="false">IF(AND($D113&lt;&gt;"",$F113=""),"E"&amp;ROW(),$B112)</f>
        <v>E111</v>
      </c>
      <c r="C113" s="19" t="n">
        <f aca="false">IF(AND($D113&lt;&gt;"",$D113&lt;&gt;"○"),MAX($C$3:$C112)+1,$C112)</f>
        <v>6</v>
      </c>
      <c r="D113" s="28"/>
      <c r="E113" s="29" t="str">
        <f aca="true">IF(AND($F113&lt;&gt;"",$D112&lt;&gt;""),1,IF($F113&lt;&gt;"",MAX(INDIRECT($B113):$E112)+1,""))</f>
        <v/>
      </c>
      <c r="F113" s="30"/>
      <c r="G113" s="30" t="n">
        <f aca="false">IF($H113="","",IF($G112="",1,$G112+1))</f>
        <v>1</v>
      </c>
      <c r="H113" s="30" t="s">
        <v>119</v>
      </c>
      <c r="I113" s="30"/>
      <c r="J113" s="30"/>
      <c r="K113" s="30"/>
      <c r="L113" s="31"/>
      <c r="M113" s="31"/>
      <c r="N113" s="31"/>
      <c r="O113" s="31"/>
      <c r="P113" s="30"/>
      <c r="Q113" s="30"/>
      <c r="R113" s="32"/>
      <c r="S113" s="33"/>
      <c r="T113" s="33"/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customFormat="false" ht="18.75" hidden="false" customHeight="true" outlineLevel="0" collapsed="false">
      <c r="B114" s="41" t="str">
        <f aca="false">IF(AND($D114&lt;&gt;"",$F114=""),"E"&amp;ROW(),$B113)</f>
        <v>E111</v>
      </c>
      <c r="C114" s="19" t="n">
        <f aca="false">IF(AND($D114&lt;&gt;"",$D114&lt;&gt;"○"),MAX($C$3:$C113)+1,$C113)</f>
        <v>6</v>
      </c>
      <c r="D114" s="28"/>
      <c r="E114" s="29" t="str">
        <f aca="true">IF(AND($F114&lt;&gt;"",$D113&lt;&gt;""),1,IF($F114&lt;&gt;"",MAX(INDIRECT($B114):$E113)+1,""))</f>
        <v/>
      </c>
      <c r="F114" s="30"/>
      <c r="G114" s="30" t="n">
        <f aca="false">IF($H114="","",IF($G113="",1,$G113+1))</f>
        <v>2</v>
      </c>
      <c r="H114" s="30" t="s">
        <v>120</v>
      </c>
      <c r="I114" s="30"/>
      <c r="J114" s="30"/>
      <c r="K114" s="30"/>
      <c r="L114" s="31"/>
      <c r="M114" s="31"/>
      <c r="N114" s="31"/>
      <c r="O114" s="31"/>
      <c r="P114" s="30"/>
      <c r="Q114" s="30"/>
      <c r="R114" s="32"/>
      <c r="S114" s="33"/>
      <c r="T114" s="33"/>
      <c r="U114" s="34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6"/>
    </row>
    <row r="115" customFormat="false" ht="18.75" hidden="false" customHeight="true" outlineLevel="0" collapsed="false">
      <c r="B115" s="41" t="str">
        <f aca="false">IF(AND($D115&lt;&gt;"",$F115=""),"E"&amp;ROW(),$B114)</f>
        <v>E111</v>
      </c>
      <c r="C115" s="19" t="n">
        <f aca="false">IF(AND($D115&lt;&gt;"",$D115&lt;&gt;"○"),MAX($C$3:$C114)+1,$C114)</f>
        <v>6</v>
      </c>
      <c r="D115" s="28"/>
      <c r="E115" s="29" t="str">
        <f aca="true">IF(AND($F115&lt;&gt;"",$D114&lt;&gt;""),1,IF($F115&lt;&gt;"",MAX(INDIRECT($B115):$E114)+1,""))</f>
        <v/>
      </c>
      <c r="F115" s="30"/>
      <c r="G115" s="30" t="n">
        <f aca="false">IF($H115="","",IF($G114="",1,$G114+1))</f>
        <v>3</v>
      </c>
      <c r="H115" s="30" t="s">
        <v>121</v>
      </c>
      <c r="I115" s="30"/>
      <c r="J115" s="30"/>
      <c r="K115" s="30"/>
      <c r="L115" s="31"/>
      <c r="M115" s="31"/>
      <c r="N115" s="31"/>
      <c r="O115" s="31"/>
      <c r="P115" s="30"/>
      <c r="Q115" s="30"/>
      <c r="R115" s="32"/>
      <c r="S115" s="33"/>
      <c r="T115" s="33"/>
      <c r="U115" s="34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6"/>
    </row>
    <row r="116" customFormat="false" ht="18.75" hidden="false" customHeight="true" outlineLevel="0" collapsed="false">
      <c r="B116" s="41" t="str">
        <f aca="false">IF(AND($D116&lt;&gt;"",$F116=""),"E"&amp;ROW(),$B115)</f>
        <v>E111</v>
      </c>
      <c r="C116" s="19" t="n">
        <f aca="false">IF(AND($D116&lt;&gt;"",$D116&lt;&gt;"○"),MAX($C$3:$C115)+1,$C115)</f>
        <v>6</v>
      </c>
      <c r="D116" s="28"/>
      <c r="E116" s="29" t="str">
        <f aca="true">IF(AND($F116&lt;&gt;"",$D115&lt;&gt;""),1,IF($F116&lt;&gt;"",MAX(INDIRECT($B116):$E115)+1,""))</f>
        <v/>
      </c>
      <c r="F116" s="30"/>
      <c r="G116" s="30" t="n">
        <f aca="false">IF($H116="","",IF($G115="",1,$G115+1))</f>
        <v>4</v>
      </c>
      <c r="H116" s="30" t="s">
        <v>122</v>
      </c>
      <c r="I116" s="30"/>
      <c r="J116" s="30"/>
      <c r="K116" s="30"/>
      <c r="L116" s="31"/>
      <c r="M116" s="31"/>
      <c r="N116" s="31"/>
      <c r="O116" s="31"/>
      <c r="P116" s="30"/>
      <c r="Q116" s="30"/>
      <c r="R116" s="32"/>
      <c r="S116" s="33"/>
      <c r="T116" s="33"/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E111</v>
      </c>
      <c r="C117" s="19" t="n">
        <f aca="false">IF(AND($D117&lt;&gt;"",$D117&lt;&gt;"○"),MAX($C$3:$C116)+1,$C116)</f>
        <v>6</v>
      </c>
      <c r="D117" s="20"/>
      <c r="E117" s="38" t="str">
        <f aca="true">IF(AND($F117&lt;&gt;"",$D116&lt;&gt;""),1,IF($F117&lt;&gt;"",MAX(INDIRECT($B117):$E116)+1,""))</f>
        <v/>
      </c>
      <c r="F117" s="20"/>
      <c r="G117" s="38" t="n">
        <f aca="false">IF($H117="","",IF($G116="",1,$G116+1))</f>
        <v>5</v>
      </c>
      <c r="H117" s="20" t="s">
        <v>123</v>
      </c>
      <c r="I117" s="20"/>
      <c r="J117" s="20"/>
      <c r="K117" s="20"/>
      <c r="L117" s="22"/>
      <c r="M117" s="22"/>
      <c r="N117" s="22"/>
      <c r="O117" s="22"/>
      <c r="P117" s="20"/>
      <c r="Q117" s="20"/>
      <c r="R117" s="20"/>
      <c r="S117" s="20"/>
      <c r="T117" s="20"/>
      <c r="U117" s="23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s="72" customFormat="true" ht="18.75" hidden="false" customHeight="true" outlineLevel="0" collapsed="false">
      <c r="A118" s="59"/>
      <c r="B118" s="74" t="str">
        <f aca="false">IF(AND($D118&lt;&gt;"",$F118=""),"E"&amp;ROW(),$B117)</f>
        <v>E111</v>
      </c>
      <c r="C118" s="19" t="n">
        <f aca="false">IF(AND($D118&lt;&gt;"",$D118&lt;&gt;"○"),MAX($C$3:$C117)+1,$C117)</f>
        <v>6</v>
      </c>
      <c r="D118" s="62"/>
      <c r="E118" s="63" t="n">
        <f aca="true">IF(AND($F118&lt;&gt;"",$D116&lt;&gt;""),1,IF($F118&lt;&gt;"",MAX(INDIRECT($B118):$E116)+1,""))</f>
        <v>2</v>
      </c>
      <c r="F118" s="64" t="s">
        <v>124</v>
      </c>
      <c r="G118" s="64" t="str">
        <f aca="false">IF($H118="","",IF($G116="",1,$G116+1))</f>
        <v/>
      </c>
      <c r="H118" s="64"/>
      <c r="I118" s="64"/>
      <c r="J118" s="64"/>
      <c r="K118" s="64"/>
      <c r="L118" s="65"/>
      <c r="M118" s="65"/>
      <c r="N118" s="65"/>
      <c r="O118" s="65"/>
      <c r="P118" s="64"/>
      <c r="Q118" s="64"/>
      <c r="R118" s="66"/>
      <c r="S118" s="67"/>
      <c r="T118" s="67"/>
      <c r="U118" s="68"/>
      <c r="V118" s="69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  <c r="CS118" s="70"/>
      <c r="CT118" s="70"/>
      <c r="CU118" s="70"/>
      <c r="CV118" s="70"/>
      <c r="CW118" s="70"/>
      <c r="CX118" s="70"/>
      <c r="CY118" s="70"/>
      <c r="CZ118" s="70"/>
      <c r="DA118" s="70"/>
      <c r="DB118" s="70"/>
      <c r="DC118" s="70"/>
      <c r="DD118" s="70"/>
      <c r="DE118" s="70"/>
      <c r="DF118" s="70"/>
      <c r="DG118" s="70"/>
      <c r="DH118" s="70"/>
      <c r="DI118" s="70"/>
      <c r="DJ118" s="70"/>
      <c r="DK118" s="70"/>
      <c r="DL118" s="70"/>
      <c r="DM118" s="70"/>
      <c r="DN118" s="70"/>
      <c r="DO118" s="70"/>
      <c r="DP118" s="70"/>
      <c r="DQ118" s="70"/>
      <c r="DR118" s="70"/>
      <c r="DS118" s="70"/>
      <c r="DT118" s="70"/>
      <c r="DU118" s="70"/>
      <c r="DV118" s="70"/>
      <c r="DW118" s="70"/>
      <c r="DX118" s="70"/>
      <c r="DY118" s="70"/>
      <c r="DZ118" s="70"/>
      <c r="EA118" s="70"/>
      <c r="EB118" s="70"/>
      <c r="EC118" s="70"/>
      <c r="ED118" s="70"/>
      <c r="EE118" s="70"/>
      <c r="EF118" s="70"/>
      <c r="EG118" s="70"/>
      <c r="EH118" s="70"/>
      <c r="EI118" s="70"/>
      <c r="EJ118" s="70"/>
      <c r="EK118" s="70"/>
      <c r="EL118" s="70"/>
      <c r="EM118" s="70"/>
      <c r="EN118" s="70"/>
      <c r="EO118" s="70"/>
      <c r="EP118" s="70"/>
      <c r="EQ118" s="70"/>
      <c r="ER118" s="70"/>
      <c r="ES118" s="70"/>
      <c r="ET118" s="70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1"/>
      <c r="FN118" s="59"/>
      <c r="FO118" s="59"/>
      <c r="FP118" s="59"/>
      <c r="FQ118" s="59"/>
      <c r="FR118" s="59"/>
      <c r="FS118" s="59"/>
      <c r="FT118" s="59"/>
      <c r="FU118" s="59"/>
      <c r="FV118" s="59"/>
      <c r="FW118" s="59"/>
      <c r="FX118" s="59"/>
      <c r="FY118" s="59"/>
      <c r="FZ118" s="59"/>
      <c r="GA118" s="59"/>
      <c r="GB118" s="59"/>
      <c r="GC118" s="59"/>
      <c r="GD118" s="59"/>
      <c r="GE118" s="59"/>
      <c r="GF118" s="59"/>
      <c r="GG118" s="59"/>
      <c r="GH118" s="59"/>
      <c r="GI118" s="59"/>
      <c r="GJ118" s="59"/>
      <c r="GK118" s="59"/>
      <c r="GL118" s="59"/>
      <c r="GM118" s="59"/>
      <c r="GN118" s="59"/>
      <c r="GO118" s="59"/>
      <c r="GP118" s="59"/>
      <c r="GQ118" s="59"/>
      <c r="GR118" s="59"/>
      <c r="GS118" s="59"/>
      <c r="GT118" s="59"/>
      <c r="GU118" s="59"/>
      <c r="GV118" s="59"/>
      <c r="GW118" s="59"/>
      <c r="GX118" s="59"/>
      <c r="GY118" s="59"/>
      <c r="GZ118" s="59"/>
      <c r="HA118" s="59"/>
      <c r="HB118" s="59"/>
      <c r="HC118" s="59"/>
      <c r="HD118" s="59"/>
      <c r="HE118" s="59"/>
      <c r="HF118" s="59"/>
      <c r="HG118" s="59"/>
      <c r="HH118" s="59"/>
      <c r="HI118" s="59"/>
      <c r="HJ118" s="59"/>
      <c r="HK118" s="59"/>
      <c r="HL118" s="59"/>
      <c r="HM118" s="59"/>
      <c r="HN118" s="59"/>
      <c r="HO118" s="59"/>
      <c r="HP118" s="59"/>
      <c r="HQ118" s="59"/>
      <c r="HR118" s="59"/>
      <c r="HS118" s="59"/>
      <c r="HT118" s="59"/>
      <c r="HU118" s="59"/>
      <c r="HV118" s="59"/>
      <c r="HW118" s="59"/>
      <c r="HX118" s="59"/>
      <c r="HY118" s="59"/>
      <c r="HZ118" s="59"/>
      <c r="IA118" s="59"/>
      <c r="IB118" s="59"/>
      <c r="IC118" s="59"/>
      <c r="ID118" s="59"/>
      <c r="IE118" s="59"/>
      <c r="IF118" s="59"/>
      <c r="IG118" s="59"/>
      <c r="IH118" s="59"/>
      <c r="II118" s="59"/>
      <c r="IJ118" s="59"/>
      <c r="IK118" s="59"/>
      <c r="IL118" s="59"/>
      <c r="IM118" s="59"/>
      <c r="IN118" s="59"/>
      <c r="IO118" s="59"/>
      <c r="IP118" s="59"/>
      <c r="IQ118" s="59"/>
      <c r="IR118" s="59"/>
      <c r="IS118" s="59"/>
      <c r="IT118" s="59"/>
      <c r="IU118" s="59"/>
      <c r="IV118" s="59"/>
      <c r="IW118" s="59"/>
      <c r="IX118" s="59"/>
      <c r="IY118" s="59"/>
      <c r="IZ118" s="59"/>
      <c r="JA118" s="59"/>
      <c r="JB118" s="59"/>
      <c r="JC118" s="59"/>
      <c r="JD118" s="59"/>
      <c r="JE118" s="59"/>
      <c r="JF118" s="59"/>
      <c r="JG118" s="59"/>
      <c r="JH118" s="59"/>
      <c r="JI118" s="59"/>
      <c r="JJ118" s="59"/>
      <c r="JK118" s="59"/>
      <c r="JL118" s="59"/>
      <c r="JM118" s="59"/>
      <c r="JN118" s="59"/>
      <c r="JO118" s="59"/>
      <c r="JP118" s="59"/>
      <c r="JQ118" s="59"/>
      <c r="JR118" s="59"/>
      <c r="JS118" s="59"/>
      <c r="JT118" s="59"/>
      <c r="JU118" s="59"/>
      <c r="JV118" s="59"/>
      <c r="JW118" s="59"/>
      <c r="JX118" s="59"/>
      <c r="JY118" s="59"/>
      <c r="JZ118" s="59"/>
      <c r="KA118" s="59"/>
      <c r="KB118" s="59"/>
      <c r="KC118" s="59"/>
      <c r="KD118" s="59"/>
      <c r="KE118" s="59"/>
      <c r="KF118" s="59"/>
      <c r="KG118" s="59"/>
      <c r="KH118" s="59"/>
      <c r="KI118" s="59"/>
      <c r="KJ118" s="59"/>
      <c r="KK118" s="59"/>
      <c r="KL118" s="59"/>
      <c r="KM118" s="59"/>
      <c r="KN118" s="59"/>
      <c r="KO118" s="59"/>
      <c r="KP118" s="59"/>
      <c r="KQ118" s="59"/>
      <c r="KR118" s="59"/>
      <c r="KS118" s="59"/>
      <c r="KT118" s="59"/>
      <c r="KU118" s="59"/>
      <c r="KV118" s="59"/>
      <c r="KW118" s="59"/>
      <c r="KX118" s="59"/>
      <c r="KY118" s="59"/>
      <c r="KZ118" s="59"/>
      <c r="LA118" s="59"/>
      <c r="LB118" s="59"/>
      <c r="LC118" s="59"/>
      <c r="LD118" s="59"/>
      <c r="LE118" s="59"/>
      <c r="LF118" s="59"/>
      <c r="LG118" s="59"/>
      <c r="LH118" s="59"/>
      <c r="LI118" s="59"/>
      <c r="LJ118" s="59"/>
      <c r="LK118" s="59"/>
      <c r="LL118" s="59"/>
      <c r="LM118" s="59"/>
      <c r="LN118" s="59"/>
      <c r="LO118" s="59"/>
      <c r="LP118" s="59"/>
      <c r="LQ118" s="59"/>
      <c r="LR118" s="59"/>
      <c r="LS118" s="59"/>
      <c r="LT118" s="59"/>
      <c r="LU118" s="59"/>
      <c r="LV118" s="59"/>
      <c r="LW118" s="59"/>
      <c r="LX118" s="59"/>
      <c r="LY118" s="59"/>
      <c r="LZ118" s="59"/>
      <c r="MA118" s="59"/>
      <c r="MB118" s="59"/>
      <c r="MC118" s="59"/>
      <c r="MD118" s="59"/>
      <c r="ME118" s="59"/>
      <c r="MF118" s="59"/>
      <c r="MG118" s="59"/>
      <c r="MH118" s="59"/>
      <c r="MI118" s="59"/>
      <c r="MJ118" s="59"/>
      <c r="MK118" s="59"/>
      <c r="ML118" s="59"/>
      <c r="MM118" s="59"/>
      <c r="MN118" s="59"/>
      <c r="MO118" s="59"/>
      <c r="MP118" s="59"/>
      <c r="MQ118" s="59"/>
      <c r="MR118" s="59"/>
      <c r="MS118" s="59"/>
      <c r="MT118" s="59"/>
      <c r="MU118" s="59"/>
      <c r="MV118" s="59"/>
      <c r="MW118" s="59"/>
      <c r="MX118" s="59"/>
      <c r="MY118" s="59"/>
      <c r="MZ118" s="59"/>
      <c r="NA118" s="59"/>
      <c r="NB118" s="59"/>
      <c r="NC118" s="59"/>
      <c r="ND118" s="59"/>
      <c r="NE118" s="59"/>
      <c r="NF118" s="59"/>
      <c r="NG118" s="59"/>
      <c r="NH118" s="59"/>
      <c r="NI118" s="59"/>
      <c r="NJ118" s="59"/>
      <c r="NK118" s="59"/>
      <c r="NL118" s="59"/>
      <c r="NM118" s="59"/>
      <c r="NN118" s="59"/>
      <c r="NO118" s="59"/>
      <c r="NP118" s="59"/>
      <c r="NQ118" s="59"/>
      <c r="NR118" s="59"/>
      <c r="NS118" s="59"/>
      <c r="NT118" s="59"/>
      <c r="NU118" s="59"/>
      <c r="NV118" s="59"/>
      <c r="NW118" s="59"/>
      <c r="NX118" s="59"/>
      <c r="NY118" s="59"/>
      <c r="NZ118" s="59"/>
      <c r="OA118" s="59"/>
      <c r="OB118" s="59"/>
      <c r="OC118" s="59"/>
      <c r="OD118" s="59"/>
      <c r="OE118" s="59"/>
      <c r="OF118" s="59"/>
      <c r="OG118" s="59"/>
      <c r="OH118" s="59"/>
      <c r="OI118" s="59"/>
      <c r="OJ118" s="59"/>
      <c r="OK118" s="59"/>
      <c r="OL118" s="59"/>
      <c r="OM118" s="59"/>
      <c r="ON118" s="59"/>
      <c r="OO118" s="59"/>
      <c r="OP118" s="59"/>
      <c r="OQ118" s="59"/>
      <c r="OR118" s="59"/>
      <c r="OS118" s="59"/>
      <c r="OT118" s="59"/>
      <c r="OU118" s="59"/>
      <c r="OV118" s="59"/>
      <c r="OW118" s="59"/>
      <c r="OX118" s="59"/>
      <c r="OY118" s="59"/>
      <c r="OZ118" s="59"/>
      <c r="PA118" s="59"/>
      <c r="PB118" s="59"/>
      <c r="PC118" s="59"/>
      <c r="PD118" s="59"/>
      <c r="PE118" s="59"/>
      <c r="PF118" s="59"/>
      <c r="PG118" s="59"/>
      <c r="PH118" s="59"/>
      <c r="PI118" s="59"/>
      <c r="PJ118" s="59"/>
      <c r="PK118" s="59"/>
      <c r="PL118" s="59"/>
      <c r="PM118" s="59"/>
      <c r="PN118" s="59"/>
      <c r="PO118" s="59"/>
      <c r="PP118" s="59"/>
      <c r="PQ118" s="59"/>
      <c r="PR118" s="59"/>
      <c r="PS118" s="59"/>
      <c r="PT118" s="59"/>
      <c r="PU118" s="59"/>
      <c r="PV118" s="59"/>
      <c r="PW118" s="59"/>
      <c r="PX118" s="59"/>
      <c r="PY118" s="59"/>
      <c r="PZ118" s="59"/>
      <c r="QA118" s="59"/>
      <c r="QB118" s="59"/>
      <c r="QC118" s="59"/>
      <c r="QD118" s="59"/>
      <c r="QE118" s="59"/>
      <c r="QF118" s="59"/>
      <c r="QG118" s="59"/>
      <c r="QH118" s="59"/>
      <c r="QI118" s="59"/>
      <c r="QJ118" s="59"/>
      <c r="QK118" s="59"/>
      <c r="QL118" s="59"/>
      <c r="QM118" s="59"/>
      <c r="QN118" s="59"/>
      <c r="QO118" s="59"/>
      <c r="QP118" s="59"/>
      <c r="QQ118" s="59"/>
      <c r="QR118" s="59"/>
      <c r="QS118" s="59"/>
      <c r="QT118" s="59"/>
      <c r="QU118" s="59"/>
      <c r="QV118" s="59"/>
      <c r="QW118" s="59"/>
      <c r="QX118" s="59"/>
      <c r="QY118" s="59"/>
      <c r="QZ118" s="59"/>
      <c r="RA118" s="59"/>
      <c r="RB118" s="59"/>
      <c r="RC118" s="59"/>
      <c r="RD118" s="59"/>
      <c r="RE118" s="59"/>
      <c r="RF118" s="59"/>
      <c r="RG118" s="59"/>
      <c r="RH118" s="59"/>
      <c r="RI118" s="59"/>
      <c r="RJ118" s="59"/>
      <c r="RK118" s="59"/>
      <c r="RL118" s="59"/>
      <c r="RM118" s="59"/>
      <c r="RN118" s="59"/>
      <c r="RO118" s="59"/>
      <c r="RP118" s="59"/>
      <c r="RQ118" s="59"/>
      <c r="RR118" s="59"/>
      <c r="RS118" s="59"/>
      <c r="RT118" s="59"/>
      <c r="RU118" s="59"/>
      <c r="RV118" s="59"/>
      <c r="RW118" s="59"/>
      <c r="RX118" s="59"/>
      <c r="RY118" s="59"/>
      <c r="RZ118" s="59"/>
      <c r="SA118" s="59"/>
      <c r="SB118" s="59"/>
      <c r="SC118" s="59"/>
      <c r="SD118" s="59"/>
      <c r="SE118" s="59"/>
      <c r="SF118" s="59"/>
      <c r="SG118" s="59"/>
      <c r="SH118" s="59"/>
      <c r="SI118" s="59"/>
      <c r="SJ118" s="59"/>
      <c r="SK118" s="59"/>
      <c r="SL118" s="59"/>
      <c r="SM118" s="59"/>
      <c r="SN118" s="59"/>
      <c r="SO118" s="59"/>
      <c r="SP118" s="59"/>
      <c r="SQ118" s="59"/>
      <c r="SR118" s="59"/>
      <c r="SS118" s="59"/>
      <c r="ST118" s="59"/>
      <c r="SU118" s="59"/>
      <c r="SV118" s="59"/>
      <c r="SW118" s="59"/>
      <c r="SX118" s="59"/>
      <c r="SY118" s="59"/>
      <c r="SZ118" s="59"/>
      <c r="TA118" s="59"/>
      <c r="TB118" s="59"/>
      <c r="TC118" s="59"/>
      <c r="TD118" s="59"/>
      <c r="TE118" s="59"/>
      <c r="TF118" s="59"/>
      <c r="TG118" s="59"/>
      <c r="TH118" s="59"/>
      <c r="TI118" s="59"/>
      <c r="TJ118" s="59"/>
      <c r="TK118" s="59"/>
      <c r="TL118" s="59"/>
      <c r="TM118" s="59"/>
      <c r="TN118" s="59"/>
      <c r="TO118" s="59"/>
      <c r="TP118" s="59"/>
      <c r="TQ118" s="59"/>
      <c r="TR118" s="59"/>
      <c r="TS118" s="59"/>
      <c r="TT118" s="59"/>
      <c r="TU118" s="59"/>
      <c r="TV118" s="59"/>
      <c r="TW118" s="59"/>
      <c r="TX118" s="59"/>
      <c r="TY118" s="59"/>
      <c r="TZ118" s="59"/>
      <c r="UA118" s="59"/>
      <c r="UB118" s="59"/>
      <c r="UC118" s="59"/>
      <c r="UD118" s="59"/>
      <c r="UE118" s="59"/>
      <c r="UF118" s="59"/>
      <c r="UG118" s="59"/>
      <c r="UH118" s="59"/>
      <c r="UI118" s="59"/>
      <c r="UJ118" s="59"/>
      <c r="UK118" s="59"/>
      <c r="UL118" s="59"/>
      <c r="UM118" s="59"/>
      <c r="UN118" s="59"/>
      <c r="UO118" s="59"/>
      <c r="UP118" s="59"/>
      <c r="UQ118" s="59"/>
      <c r="UR118" s="59"/>
      <c r="US118" s="59"/>
      <c r="UT118" s="59"/>
      <c r="UU118" s="59"/>
      <c r="UV118" s="59"/>
      <c r="UW118" s="59"/>
      <c r="UX118" s="59"/>
      <c r="UY118" s="59"/>
      <c r="UZ118" s="59"/>
      <c r="VA118" s="59"/>
      <c r="VB118" s="59"/>
      <c r="VC118" s="59"/>
      <c r="VD118" s="59"/>
      <c r="VE118" s="59"/>
      <c r="VF118" s="59"/>
      <c r="VG118" s="59"/>
      <c r="VH118" s="59"/>
      <c r="VI118" s="59"/>
      <c r="VJ118" s="59"/>
      <c r="VK118" s="59"/>
      <c r="VL118" s="59"/>
      <c r="VM118" s="59"/>
      <c r="VN118" s="59"/>
      <c r="VO118" s="59"/>
      <c r="VP118" s="59"/>
      <c r="VQ118" s="59"/>
      <c r="VR118" s="59"/>
      <c r="VS118" s="59"/>
      <c r="VT118" s="59"/>
      <c r="VU118" s="59"/>
      <c r="VV118" s="59"/>
      <c r="VW118" s="59"/>
      <c r="VX118" s="59"/>
      <c r="VY118" s="59"/>
      <c r="VZ118" s="59"/>
      <c r="WA118" s="59"/>
      <c r="WB118" s="59"/>
      <c r="WC118" s="59"/>
      <c r="WD118" s="59"/>
      <c r="WE118" s="59"/>
      <c r="WF118" s="59"/>
      <c r="WG118" s="59"/>
      <c r="WH118" s="59"/>
      <c r="WI118" s="59"/>
      <c r="WJ118" s="59"/>
      <c r="WK118" s="59"/>
      <c r="WL118" s="59"/>
      <c r="WM118" s="59"/>
      <c r="WN118" s="59"/>
      <c r="WO118" s="59"/>
      <c r="WP118" s="59"/>
      <c r="WQ118" s="59"/>
      <c r="WR118" s="59"/>
      <c r="WS118" s="59"/>
      <c r="WT118" s="59"/>
      <c r="WU118" s="59"/>
      <c r="WV118" s="59"/>
      <c r="WW118" s="59"/>
      <c r="WX118" s="59"/>
      <c r="WY118" s="59"/>
      <c r="WZ118" s="59"/>
      <c r="XA118" s="59"/>
      <c r="XB118" s="59"/>
      <c r="XC118" s="59"/>
      <c r="XD118" s="59"/>
      <c r="XE118" s="59"/>
      <c r="XF118" s="59"/>
      <c r="XG118" s="59"/>
      <c r="XH118" s="59"/>
      <c r="XI118" s="59"/>
      <c r="XJ118" s="59"/>
      <c r="XK118" s="59"/>
      <c r="XL118" s="59"/>
      <c r="XM118" s="59"/>
      <c r="XN118" s="59"/>
      <c r="XO118" s="59"/>
      <c r="XP118" s="59"/>
      <c r="XQ118" s="59"/>
      <c r="XR118" s="59"/>
      <c r="XS118" s="59"/>
      <c r="XT118" s="59"/>
      <c r="XU118" s="59"/>
      <c r="XV118" s="59"/>
      <c r="XW118" s="59"/>
      <c r="XX118" s="59"/>
      <c r="XY118" s="59"/>
      <c r="XZ118" s="59"/>
      <c r="YA118" s="59"/>
      <c r="YB118" s="59"/>
      <c r="YC118" s="59"/>
      <c r="YD118" s="59"/>
      <c r="YE118" s="59"/>
      <c r="YF118" s="59"/>
      <c r="YG118" s="59"/>
      <c r="YH118" s="59"/>
      <c r="YI118" s="59"/>
      <c r="YJ118" s="59"/>
      <c r="YK118" s="59"/>
      <c r="YL118" s="59"/>
      <c r="YM118" s="59"/>
      <c r="YN118" s="59"/>
      <c r="YO118" s="59"/>
      <c r="YP118" s="59"/>
      <c r="YQ118" s="59"/>
      <c r="YR118" s="59"/>
      <c r="YS118" s="59"/>
      <c r="YT118" s="59"/>
      <c r="YU118" s="59"/>
      <c r="YV118" s="59"/>
      <c r="YW118" s="59"/>
      <c r="YX118" s="59"/>
      <c r="YY118" s="59"/>
      <c r="YZ118" s="59"/>
      <c r="ZA118" s="59"/>
      <c r="ZB118" s="59"/>
      <c r="ZC118" s="59"/>
      <c r="ZD118" s="59"/>
      <c r="ZE118" s="59"/>
      <c r="ZF118" s="59"/>
      <c r="ZG118" s="59"/>
      <c r="ZH118" s="59"/>
      <c r="ZI118" s="59"/>
      <c r="ZJ118" s="59"/>
      <c r="ZK118" s="59"/>
      <c r="ZL118" s="59"/>
      <c r="ZM118" s="59"/>
      <c r="ZN118" s="59"/>
      <c r="ZO118" s="59"/>
      <c r="ZP118" s="59"/>
      <c r="ZQ118" s="59"/>
      <c r="ZR118" s="59"/>
      <c r="ZS118" s="59"/>
      <c r="ZT118" s="59"/>
      <c r="ZU118" s="59"/>
      <c r="ZV118" s="59"/>
      <c r="ZW118" s="59"/>
      <c r="ZX118" s="59"/>
      <c r="ZY118" s="59"/>
      <c r="ZZ118" s="59"/>
      <c r="AAA118" s="59"/>
      <c r="AAB118" s="59"/>
      <c r="AAC118" s="59"/>
      <c r="AAD118" s="59"/>
      <c r="AAE118" s="59"/>
      <c r="AAF118" s="59"/>
      <c r="AAG118" s="59"/>
      <c r="AAH118" s="59"/>
      <c r="AAI118" s="59"/>
      <c r="AAJ118" s="59"/>
      <c r="AAK118" s="59"/>
      <c r="AAL118" s="59"/>
      <c r="AAM118" s="59"/>
      <c r="AAN118" s="59"/>
      <c r="AAO118" s="59"/>
      <c r="AAP118" s="59"/>
      <c r="AAQ118" s="59"/>
      <c r="AAR118" s="59"/>
      <c r="AAS118" s="59"/>
      <c r="AAT118" s="59"/>
      <c r="AAU118" s="59"/>
      <c r="AAV118" s="59"/>
      <c r="AAW118" s="59"/>
      <c r="AAX118" s="59"/>
      <c r="AAY118" s="59"/>
      <c r="AAZ118" s="59"/>
      <c r="ABA118" s="59"/>
      <c r="ABB118" s="59"/>
      <c r="ABC118" s="59"/>
      <c r="ABD118" s="59"/>
      <c r="ABE118" s="59"/>
      <c r="ABF118" s="59"/>
      <c r="ABG118" s="59"/>
      <c r="ABH118" s="59"/>
      <c r="ABI118" s="59"/>
      <c r="ABJ118" s="59"/>
      <c r="ABK118" s="59"/>
      <c r="ABL118" s="59"/>
      <c r="ABM118" s="59"/>
      <c r="ABN118" s="59"/>
      <c r="ABO118" s="59"/>
      <c r="ABP118" s="59"/>
      <c r="ABQ118" s="59"/>
      <c r="ABR118" s="59"/>
      <c r="ABS118" s="59"/>
      <c r="ABT118" s="59"/>
      <c r="ABU118" s="59"/>
      <c r="ABV118" s="59"/>
      <c r="ABW118" s="59"/>
      <c r="ABX118" s="59"/>
      <c r="ABY118" s="59"/>
      <c r="ABZ118" s="59"/>
      <c r="ACA118" s="59"/>
      <c r="ACB118" s="59"/>
      <c r="ACC118" s="59"/>
      <c r="ACD118" s="59"/>
      <c r="ACE118" s="59"/>
      <c r="ACF118" s="59"/>
      <c r="ACG118" s="59"/>
      <c r="ACH118" s="59"/>
      <c r="ACI118" s="59"/>
      <c r="ACJ118" s="59"/>
      <c r="ACK118" s="59"/>
      <c r="ACL118" s="59"/>
      <c r="ACM118" s="59"/>
      <c r="ACN118" s="59"/>
      <c r="ACO118" s="59"/>
      <c r="ACP118" s="59"/>
      <c r="ACQ118" s="59"/>
      <c r="ACR118" s="59"/>
      <c r="ACS118" s="59"/>
      <c r="ACT118" s="59"/>
      <c r="ACU118" s="59"/>
      <c r="ACV118" s="59"/>
      <c r="ACW118" s="59"/>
      <c r="ACX118" s="59"/>
      <c r="ACY118" s="59"/>
      <c r="ACZ118" s="59"/>
      <c r="ADA118" s="59"/>
      <c r="ADB118" s="59"/>
      <c r="ADC118" s="59"/>
      <c r="ADD118" s="59"/>
      <c r="ADE118" s="59"/>
      <c r="ADF118" s="59"/>
      <c r="ADG118" s="59"/>
      <c r="ADH118" s="59"/>
      <c r="ADI118" s="59"/>
      <c r="ADJ118" s="59"/>
      <c r="ADK118" s="59"/>
      <c r="ADL118" s="59"/>
      <c r="ADM118" s="59"/>
      <c r="ADN118" s="59"/>
      <c r="ADO118" s="59"/>
      <c r="ADP118" s="59"/>
      <c r="ADQ118" s="59"/>
      <c r="ADR118" s="59"/>
      <c r="ADS118" s="59"/>
      <c r="ADT118" s="59"/>
      <c r="ADU118" s="59"/>
      <c r="ADV118" s="59"/>
      <c r="ADW118" s="59"/>
      <c r="ADX118" s="59"/>
      <c r="ADY118" s="59"/>
      <c r="ADZ118" s="59"/>
      <c r="AEA118" s="59"/>
      <c r="AEB118" s="59"/>
      <c r="AEC118" s="59"/>
      <c r="AED118" s="59"/>
      <c r="AEE118" s="59"/>
      <c r="AEF118" s="59"/>
      <c r="AEG118" s="59"/>
      <c r="AEH118" s="59"/>
      <c r="AEI118" s="59"/>
      <c r="AEJ118" s="59"/>
      <c r="AEK118" s="59"/>
      <c r="AEL118" s="59"/>
      <c r="AEM118" s="59"/>
      <c r="AEN118" s="59"/>
      <c r="AEO118" s="59"/>
      <c r="AEP118" s="59"/>
      <c r="AEQ118" s="59"/>
      <c r="AER118" s="59"/>
      <c r="AES118" s="59"/>
      <c r="AET118" s="59"/>
      <c r="AEU118" s="59"/>
      <c r="AEV118" s="59"/>
      <c r="AEW118" s="59"/>
      <c r="AEX118" s="59"/>
      <c r="AEY118" s="59"/>
      <c r="AEZ118" s="59"/>
      <c r="AFA118" s="59"/>
      <c r="AFB118" s="59"/>
      <c r="AFC118" s="59"/>
      <c r="AFD118" s="59"/>
      <c r="AFE118" s="59"/>
      <c r="AFF118" s="59"/>
      <c r="AFG118" s="59"/>
      <c r="AFH118" s="59"/>
      <c r="AFI118" s="59"/>
      <c r="AFJ118" s="59"/>
      <c r="AFK118" s="59"/>
      <c r="AFL118" s="59"/>
      <c r="AFM118" s="59"/>
      <c r="AFN118" s="59"/>
      <c r="AFO118" s="59"/>
      <c r="AFP118" s="59"/>
      <c r="AFQ118" s="59"/>
      <c r="AFR118" s="59"/>
      <c r="AFS118" s="59"/>
      <c r="AFT118" s="59"/>
      <c r="AFU118" s="59"/>
      <c r="AFV118" s="59"/>
      <c r="AFW118" s="59"/>
      <c r="AFX118" s="59"/>
      <c r="AFY118" s="59"/>
      <c r="AFZ118" s="59"/>
      <c r="AGA118" s="59"/>
      <c r="AGB118" s="59"/>
      <c r="AGC118" s="59"/>
      <c r="AGD118" s="59"/>
      <c r="AGE118" s="59"/>
      <c r="AGF118" s="59"/>
      <c r="AGG118" s="59"/>
      <c r="AGH118" s="59"/>
      <c r="AGI118" s="59"/>
      <c r="AGJ118" s="59"/>
      <c r="AGK118" s="59"/>
      <c r="AGL118" s="59"/>
      <c r="AGM118" s="59"/>
      <c r="AGN118" s="59"/>
      <c r="AGO118" s="59"/>
      <c r="AGP118" s="59"/>
      <c r="AGQ118" s="59"/>
      <c r="AGR118" s="59"/>
      <c r="AGS118" s="59"/>
      <c r="AGT118" s="59"/>
      <c r="AGU118" s="59"/>
      <c r="AGV118" s="59"/>
      <c r="AGW118" s="59"/>
      <c r="AGX118" s="59"/>
      <c r="AGY118" s="59"/>
      <c r="AGZ118" s="59"/>
      <c r="AHA118" s="59"/>
      <c r="AHB118" s="59"/>
      <c r="AHC118" s="59"/>
      <c r="AHD118" s="59"/>
      <c r="AHE118" s="59"/>
      <c r="AHF118" s="59"/>
      <c r="AHG118" s="59"/>
      <c r="AHH118" s="59"/>
      <c r="AHI118" s="59"/>
      <c r="AHJ118" s="59"/>
      <c r="AHK118" s="59"/>
      <c r="AHL118" s="59"/>
      <c r="AHM118" s="59"/>
      <c r="AHN118" s="59"/>
      <c r="AHO118" s="59"/>
      <c r="AHP118" s="59"/>
      <c r="AHQ118" s="59"/>
      <c r="AHR118" s="59"/>
      <c r="AHS118" s="59"/>
      <c r="AHT118" s="59"/>
      <c r="AHU118" s="59"/>
      <c r="AHV118" s="59"/>
      <c r="AHW118" s="59"/>
      <c r="AHX118" s="59"/>
      <c r="AHY118" s="59"/>
      <c r="AHZ118" s="59"/>
      <c r="AIA118" s="59"/>
      <c r="AIB118" s="59"/>
      <c r="AIC118" s="59"/>
      <c r="AID118" s="59"/>
      <c r="AIE118" s="59"/>
      <c r="AIF118" s="59"/>
      <c r="AIG118" s="59"/>
      <c r="AIH118" s="59"/>
      <c r="AII118" s="59"/>
      <c r="AIJ118" s="59"/>
      <c r="AIK118" s="59"/>
      <c r="AIL118" s="59"/>
      <c r="AIM118" s="59"/>
      <c r="AIN118" s="59"/>
      <c r="AIO118" s="59"/>
      <c r="AIP118" s="59"/>
      <c r="AIQ118" s="59"/>
      <c r="AIR118" s="59"/>
      <c r="AIS118" s="59"/>
      <c r="AIT118" s="59"/>
      <c r="AIU118" s="59"/>
      <c r="AIV118" s="59"/>
      <c r="AIW118" s="59"/>
      <c r="AIX118" s="59"/>
      <c r="AIY118" s="59"/>
      <c r="AIZ118" s="59"/>
      <c r="AJA118" s="59"/>
      <c r="AJB118" s="59"/>
      <c r="AJC118" s="59"/>
      <c r="AJD118" s="59"/>
      <c r="AJE118" s="59"/>
      <c r="AJF118" s="59"/>
      <c r="AJG118" s="59"/>
      <c r="AJH118" s="59"/>
      <c r="AJI118" s="59"/>
      <c r="AJJ118" s="59"/>
      <c r="AJK118" s="59"/>
      <c r="AJL118" s="59"/>
      <c r="AJM118" s="59"/>
      <c r="AJN118" s="59"/>
      <c r="AJO118" s="59"/>
      <c r="AJP118" s="59"/>
      <c r="AJQ118" s="59"/>
      <c r="AJR118" s="59"/>
      <c r="AJS118" s="59"/>
      <c r="AJT118" s="59"/>
      <c r="AJU118" s="59"/>
      <c r="AJV118" s="59"/>
      <c r="AJW118" s="59"/>
      <c r="AJX118" s="59"/>
      <c r="AJY118" s="59"/>
      <c r="AJZ118" s="59"/>
      <c r="AKA118" s="59"/>
      <c r="AKB118" s="59"/>
      <c r="AKC118" s="59"/>
      <c r="AKD118" s="59"/>
      <c r="AKE118" s="59"/>
      <c r="AKF118" s="59"/>
      <c r="AKG118" s="59"/>
      <c r="AKH118" s="59"/>
      <c r="AKI118" s="59"/>
      <c r="AKJ118" s="59"/>
      <c r="AKK118" s="59"/>
      <c r="AKL118" s="59"/>
      <c r="AKM118" s="59"/>
      <c r="AKN118" s="59"/>
      <c r="AKO118" s="59"/>
      <c r="AKP118" s="59"/>
      <c r="AKQ118" s="59"/>
      <c r="AKR118" s="59"/>
      <c r="AKS118" s="59"/>
      <c r="AKT118" s="59"/>
      <c r="AKU118" s="59"/>
      <c r="AKV118" s="59"/>
      <c r="AKW118" s="59"/>
      <c r="AKX118" s="59"/>
      <c r="AKY118" s="59"/>
      <c r="AKZ118" s="59"/>
      <c r="ALA118" s="59"/>
      <c r="ALB118" s="59"/>
      <c r="ALC118" s="59"/>
      <c r="ALD118" s="59"/>
      <c r="ALE118" s="59"/>
      <c r="ALF118" s="59"/>
      <c r="ALG118" s="59"/>
      <c r="ALH118" s="59"/>
      <c r="ALI118" s="59"/>
      <c r="ALJ118" s="59"/>
      <c r="ALK118" s="59"/>
      <c r="ALL118" s="59"/>
      <c r="ALM118" s="59"/>
      <c r="ALN118" s="59"/>
      <c r="ALO118" s="59"/>
      <c r="ALP118" s="59"/>
      <c r="ALQ118" s="59"/>
      <c r="ALR118" s="59"/>
      <c r="ALS118" s="59"/>
      <c r="ALT118" s="59"/>
      <c r="ALU118" s="59"/>
      <c r="ALV118" s="59"/>
      <c r="ALW118" s="59"/>
      <c r="ALX118" s="59"/>
      <c r="ALY118" s="59"/>
      <c r="ALZ118" s="59"/>
      <c r="AMA118" s="59"/>
      <c r="AMB118" s="59"/>
      <c r="AMC118" s="59"/>
      <c r="AMD118" s="59"/>
      <c r="AME118" s="59"/>
      <c r="AMF118" s="59"/>
      <c r="AMG118" s="59"/>
      <c r="AMH118" s="59"/>
      <c r="AMI118" s="59"/>
      <c r="AMJ118" s="59"/>
    </row>
    <row r="119" customFormat="false" ht="18.75" hidden="false" customHeight="true" outlineLevel="0" collapsed="false">
      <c r="B119" s="41" t="str">
        <f aca="false">IF(AND($D119&lt;&gt;"",$F119=""),"E"&amp;ROW(),$B118)</f>
        <v>E111</v>
      </c>
      <c r="C119" s="19" t="n">
        <f aca="false">IF(AND($D119&lt;&gt;"",$D119&lt;&gt;"○"),MAX($C$3:$C118)+1,$C118)</f>
        <v>6</v>
      </c>
      <c r="D119" s="28"/>
      <c r="E119" s="29" t="str">
        <f aca="true">IF(AND($F119&lt;&gt;"",$D118&lt;&gt;""),1,IF($F119&lt;&gt;"",MAX(INDIRECT($B119):$E118)+1,""))</f>
        <v/>
      </c>
      <c r="F119" s="30"/>
      <c r="G119" s="30" t="str">
        <f aca="false">IF($H119="","",IF($G118="",1,$G118+1))</f>
        <v/>
      </c>
      <c r="H119" s="30"/>
      <c r="I119" s="30"/>
      <c r="J119" s="30"/>
      <c r="K119" s="30"/>
      <c r="L119" s="31"/>
      <c r="M119" s="31"/>
      <c r="N119" s="31"/>
      <c r="O119" s="31"/>
      <c r="P119" s="30"/>
      <c r="Q119" s="30"/>
      <c r="R119" s="32"/>
      <c r="S119" s="33"/>
      <c r="T119" s="33"/>
      <c r="U119" s="34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customFormat="false" ht="18.75" hidden="false" customHeight="true" outlineLevel="0" collapsed="false">
      <c r="B120" s="41" t="str">
        <f aca="false">IF(AND($D120&lt;&gt;"",$F120=""),"E"&amp;ROW(),$B119)</f>
        <v>E111</v>
      </c>
      <c r="C120" s="19" t="n">
        <f aca="false">IF(AND($D120&lt;&gt;"",$D120&lt;&gt;"○"),MAX($C$3:$C119)+1,$C119)</f>
        <v>6</v>
      </c>
      <c r="D120" s="28"/>
      <c r="E120" s="29" t="str">
        <f aca="true">IF(AND($F120&lt;&gt;"",$D119&lt;&gt;""),1,IF($F120&lt;&gt;"",MAX(INDIRECT($B120):$E119)+1,""))</f>
        <v/>
      </c>
      <c r="F120" s="30"/>
      <c r="G120" s="30" t="str">
        <f aca="false">IF($H120="","",IF($G119="",1,$G119+1))</f>
        <v/>
      </c>
      <c r="H120" s="30"/>
      <c r="I120" s="30"/>
      <c r="J120" s="30"/>
      <c r="K120" s="30"/>
      <c r="L120" s="31"/>
      <c r="M120" s="31"/>
      <c r="N120" s="31"/>
      <c r="O120" s="31"/>
      <c r="P120" s="30"/>
      <c r="Q120" s="30"/>
      <c r="R120" s="32"/>
      <c r="S120" s="33"/>
      <c r="T120" s="33"/>
      <c r="U120" s="34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6"/>
    </row>
    <row r="121" customFormat="false" ht="18.75" hidden="false" customHeight="true" outlineLevel="0" collapsed="false">
      <c r="B121" s="41" t="str">
        <f aca="false">IF(AND($D121&lt;&gt;"",$F121=""),"E"&amp;ROW(),$B120)</f>
        <v>E111</v>
      </c>
      <c r="C121" s="19" t="n">
        <f aca="false">IF(AND($D121&lt;&gt;"",$D121&lt;&gt;"○"),MAX($C$3:$C120)+1,$C120)</f>
        <v>6</v>
      </c>
      <c r="D121" s="28"/>
      <c r="E121" s="29" t="str">
        <f aca="true">IF(AND($F121&lt;&gt;"",$D120&lt;&gt;""),1,IF($F121&lt;&gt;"",MAX(INDIRECT($B121):$E120)+1,""))</f>
        <v/>
      </c>
      <c r="F121" s="30"/>
      <c r="G121" s="30" t="str">
        <f aca="false">IF($H121="","",IF($G120="",1,$G120+1))</f>
        <v/>
      </c>
      <c r="H121" s="30"/>
      <c r="I121" s="30"/>
      <c r="J121" s="30"/>
      <c r="K121" s="30"/>
      <c r="L121" s="31"/>
      <c r="M121" s="31"/>
      <c r="N121" s="31"/>
      <c r="O121" s="31"/>
      <c r="P121" s="30"/>
      <c r="Q121" s="30"/>
      <c r="R121" s="32"/>
      <c r="S121" s="33"/>
      <c r="T121" s="33"/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E111</v>
      </c>
      <c r="C122" s="19" t="n">
        <f aca="false">IF(AND($D122&lt;&gt;"",$D122&lt;&gt;"○"),MAX($C$3:$C121)+1,$C121)</f>
        <v>6</v>
      </c>
      <c r="D122" s="28"/>
      <c r="E122" s="29" t="str">
        <f aca="true">IF(AND($F122&lt;&gt;"",$D121&lt;&gt;""),1,IF($F122&lt;&gt;"",MAX(INDIRECT($B122):$E121)+1,""))</f>
        <v/>
      </c>
      <c r="F122" s="30"/>
      <c r="G122" s="30" t="str">
        <f aca="false">IF($H122="","",IF($G121="",1,$G121+1))</f>
        <v/>
      </c>
      <c r="H122" s="30"/>
      <c r="I122" s="30"/>
      <c r="J122" s="30"/>
      <c r="K122" s="30"/>
      <c r="L122" s="31"/>
      <c r="M122" s="31"/>
      <c r="N122" s="31"/>
      <c r="O122" s="31"/>
      <c r="P122" s="30"/>
      <c r="Q122" s="30"/>
      <c r="R122" s="32"/>
      <c r="S122" s="33"/>
      <c r="T122" s="33"/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E111</v>
      </c>
      <c r="C123" s="19" t="n">
        <f aca="false">IF(AND($D123&lt;&gt;"",$D123&lt;&gt;"○"),MAX($C$3:$C122)+1,$C122)</f>
        <v>6</v>
      </c>
      <c r="D123" s="28"/>
      <c r="E123" s="29" t="str">
        <f aca="true">IF(AND($F123&lt;&gt;"",$D122&lt;&gt;""),1,IF($F123&lt;&gt;"",MAX(INDIRECT($B123):$E122)+1,""))</f>
        <v/>
      </c>
      <c r="F123" s="30"/>
      <c r="G123" s="30" t="str">
        <f aca="false">IF($H123="","",IF($G122="",1,$G122+1))</f>
        <v/>
      </c>
      <c r="H123" s="30"/>
      <c r="I123" s="30"/>
      <c r="J123" s="30"/>
      <c r="K123" s="30"/>
      <c r="L123" s="31"/>
      <c r="M123" s="31"/>
      <c r="N123" s="31"/>
      <c r="O123" s="31"/>
      <c r="P123" s="30"/>
      <c r="Q123" s="30"/>
      <c r="R123" s="32"/>
      <c r="S123" s="33"/>
      <c r="T123" s="33"/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E111</v>
      </c>
      <c r="C124" s="19" t="n">
        <f aca="false">IF(AND($D124&lt;&gt;"",$D124&lt;&gt;"○"),MAX($C$3:$C123)+1,$C123)</f>
        <v>6</v>
      </c>
      <c r="D124" s="28"/>
      <c r="E124" s="29" t="str">
        <f aca="true">IF(AND($F124&lt;&gt;"",$D123&lt;&gt;""),1,IF($F124&lt;&gt;"",MAX(INDIRECT($B124):$E123)+1,""))</f>
        <v/>
      </c>
      <c r="F124" s="30"/>
      <c r="G124" s="30" t="str">
        <f aca="false">IF($H124="","",IF($G123="",1,$G123+1))</f>
        <v/>
      </c>
      <c r="H124" s="30"/>
      <c r="I124" s="30"/>
      <c r="J124" s="30"/>
      <c r="K124" s="30"/>
      <c r="L124" s="31"/>
      <c r="M124" s="31"/>
      <c r="N124" s="31"/>
      <c r="O124" s="31"/>
      <c r="P124" s="30"/>
      <c r="Q124" s="30"/>
      <c r="R124" s="32"/>
      <c r="S124" s="33"/>
      <c r="T124" s="33"/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E111</v>
      </c>
      <c r="C125" s="19" t="n">
        <f aca="false">IF(AND($D125&lt;&gt;"",$D125&lt;&gt;"○"),MAX($C$3:$C124)+1,$C124)</f>
        <v>6</v>
      </c>
      <c r="D125" s="28"/>
      <c r="E125" s="29" t="str">
        <f aca="true">IF(AND($F125&lt;&gt;"",$D124&lt;&gt;""),1,IF($F125&lt;&gt;"",MAX(INDIRECT($B125):$E124)+1,""))</f>
        <v/>
      </c>
      <c r="F125" s="30"/>
      <c r="G125" s="30" t="str">
        <f aca="false">IF($H125="","",IF($G124="",1,$G124+1))</f>
        <v/>
      </c>
      <c r="H125" s="30"/>
      <c r="I125" s="30"/>
      <c r="J125" s="30"/>
      <c r="K125" s="30"/>
      <c r="L125" s="31"/>
      <c r="M125" s="31"/>
      <c r="N125" s="31"/>
      <c r="O125" s="31"/>
      <c r="P125" s="30"/>
      <c r="Q125" s="30"/>
      <c r="R125" s="32"/>
      <c r="S125" s="33"/>
      <c r="T125" s="33"/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customFormat="false" ht="18.75" hidden="false" customHeight="true" outlineLevel="0" collapsed="false">
      <c r="B126" s="41" t="str">
        <f aca="false">IF(AND($D126&lt;&gt;"",$F126=""),"E"&amp;ROW(),$B125)</f>
        <v>E111</v>
      </c>
      <c r="C126" s="19" t="n">
        <f aca="false">IF(AND($D126&lt;&gt;"",$D126&lt;&gt;"○"),MAX($C$3:$C125)+1,$C125)</f>
        <v>6</v>
      </c>
      <c r="D126" s="28"/>
      <c r="E126" s="29" t="str">
        <f aca="true">IF(AND($F126&lt;&gt;"",$D125&lt;&gt;""),1,IF($F126&lt;&gt;"",MAX(INDIRECT($B126):$E125)+1,""))</f>
        <v/>
      </c>
      <c r="F126" s="30"/>
      <c r="G126" s="30" t="str">
        <f aca="false">IF($H126="","",IF($G125="",1,$G125+1))</f>
        <v/>
      </c>
      <c r="H126" s="30"/>
      <c r="I126" s="30"/>
      <c r="J126" s="30"/>
      <c r="K126" s="30"/>
      <c r="L126" s="31"/>
      <c r="M126" s="31"/>
      <c r="N126" s="31"/>
      <c r="O126" s="31"/>
      <c r="P126" s="30"/>
      <c r="Q126" s="30"/>
      <c r="R126" s="32"/>
      <c r="S126" s="33"/>
      <c r="T126" s="33"/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customFormat="false" ht="18.75" hidden="false" customHeight="true" outlineLevel="0" collapsed="false">
      <c r="B127" s="41" t="str">
        <f aca="false">IF(AND($D127&lt;&gt;"",$F127=""),"E"&amp;ROW(),$B126)</f>
        <v>E111</v>
      </c>
      <c r="C127" s="19" t="n">
        <f aca="false">IF(AND($D127&lt;&gt;"",$D127&lt;&gt;"○"),MAX($C$3:$C126)+1,$C126)</f>
        <v>6</v>
      </c>
      <c r="D127" s="28"/>
      <c r="E127" s="29" t="str">
        <f aca="true">IF(AND($F127&lt;&gt;"",$D126&lt;&gt;""),1,IF($F127&lt;&gt;"",MAX(INDIRECT($B127):$E126)+1,""))</f>
        <v/>
      </c>
      <c r="F127" s="30"/>
      <c r="G127" s="30" t="str">
        <f aca="false">IF($H127="","",IF($G126="",1,$G126+1))</f>
        <v/>
      </c>
      <c r="H127" s="30"/>
      <c r="I127" s="30"/>
      <c r="J127" s="30"/>
      <c r="K127" s="30"/>
      <c r="L127" s="31"/>
      <c r="M127" s="31"/>
      <c r="N127" s="31"/>
      <c r="O127" s="31"/>
      <c r="P127" s="30"/>
      <c r="Q127" s="30"/>
      <c r="R127" s="32"/>
      <c r="S127" s="33"/>
      <c r="T127" s="33"/>
      <c r="U127" s="34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E111</v>
      </c>
      <c r="C128" s="19" t="n">
        <f aca="false">IF(AND($D128&lt;&gt;"",$D128&lt;&gt;"○"),MAX($C$3:$C127)+1,$C127)</f>
        <v>6</v>
      </c>
      <c r="D128" s="28"/>
      <c r="E128" s="29" t="str">
        <f aca="true">IF(AND($F128&lt;&gt;"",$D127&lt;&gt;""),1,IF($F128&lt;&gt;"",MAX(INDIRECT($B128):$E127)+1,""))</f>
        <v/>
      </c>
      <c r="F128" s="30"/>
      <c r="G128" s="30" t="str">
        <f aca="false">IF($H128="","",IF($G127="",1,$G127+1))</f>
        <v/>
      </c>
      <c r="H128" s="30"/>
      <c r="I128" s="30"/>
      <c r="J128" s="30"/>
      <c r="K128" s="30"/>
      <c r="L128" s="31"/>
      <c r="M128" s="31"/>
      <c r="N128" s="31"/>
      <c r="O128" s="31"/>
      <c r="P128" s="30"/>
      <c r="Q128" s="30"/>
      <c r="R128" s="32"/>
      <c r="S128" s="33"/>
      <c r="T128" s="33"/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E111</v>
      </c>
      <c r="C129" s="19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/>
      <c r="Q129" s="30"/>
      <c r="R129" s="32"/>
      <c r="S129" s="33"/>
      <c r="T129" s="33"/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customFormat="false" ht="18.75" hidden="false" customHeight="true" outlineLevel="0" collapsed="false">
      <c r="B130" s="41" t="str">
        <f aca="false">IF(AND($D130&lt;&gt;"",$F130=""),"E"&amp;ROW(),$B129)</f>
        <v>E111</v>
      </c>
      <c r="C130" s="19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/>
      <c r="Q130" s="30"/>
      <c r="R130" s="32"/>
      <c r="S130" s="33"/>
      <c r="T130" s="33"/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customFormat="false" ht="18.75" hidden="false" customHeight="true" outlineLevel="0" collapsed="false">
      <c r="B131" s="41" t="str">
        <f aca="false">IF(AND($D131&lt;&gt;"",$F131=""),"E"&amp;ROW(),$B130)</f>
        <v>E111</v>
      </c>
      <c r="C131" s="19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/>
      <c r="Q131" s="30"/>
      <c r="R131" s="32"/>
      <c r="S131" s="33"/>
      <c r="T131" s="33"/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customFormat="false" ht="18.75" hidden="false" customHeight="true" outlineLevel="0" collapsed="false">
      <c r="B132" s="41" t="str">
        <f aca="false">IF(AND($D132&lt;&gt;"",$F132=""),"E"&amp;ROW(),$B131)</f>
        <v>E111</v>
      </c>
      <c r="C132" s="19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/>
      <c r="Q132" s="30"/>
      <c r="R132" s="32"/>
      <c r="S132" s="33"/>
      <c r="T132" s="33"/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customFormat="false" ht="18.75" hidden="false" customHeight="true" outlineLevel="0" collapsed="false">
      <c r="B133" s="41" t="str">
        <f aca="false">IF(AND($D133&lt;&gt;"",$F133=""),"E"&amp;ROW(),$B132)</f>
        <v>E111</v>
      </c>
      <c r="C133" s="19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/>
      <c r="Q133" s="30"/>
      <c r="R133" s="32"/>
      <c r="S133" s="33"/>
      <c r="T133" s="33"/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customFormat="false" ht="18.75" hidden="false" customHeight="true" outlineLevel="0" collapsed="false">
      <c r="B134" s="41" t="str">
        <f aca="false">IF(AND($D134&lt;&gt;"",$F134=""),"E"&amp;ROW(),$B133)</f>
        <v>E111</v>
      </c>
      <c r="C134" s="19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/>
      <c r="Q134" s="30"/>
      <c r="R134" s="32"/>
      <c r="S134" s="33"/>
      <c r="T134" s="33"/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customFormat="false" ht="18.75" hidden="false" customHeight="true" outlineLevel="0" collapsed="false">
      <c r="B135" s="41" t="str">
        <f aca="false">IF(AND($D135&lt;&gt;"",$F135=""),"E"&amp;ROW(),$B134)</f>
        <v>E111</v>
      </c>
      <c r="C135" s="19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/>
      <c r="Q135" s="30"/>
      <c r="R135" s="32"/>
      <c r="S135" s="33"/>
      <c r="T135" s="33"/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customFormat="false" ht="18.75" hidden="false" customHeight="true" outlineLevel="0" collapsed="false">
      <c r="B136" s="41" t="str">
        <f aca="false">IF(AND($D136&lt;&gt;"",$F136=""),"E"&amp;ROW(),$B135)</f>
        <v>E111</v>
      </c>
      <c r="C136" s="19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/>
      <c r="Q136" s="30"/>
      <c r="R136" s="32"/>
      <c r="S136" s="33"/>
      <c r="T136" s="33"/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customFormat="false" ht="18.75" hidden="false" customHeight="true" outlineLevel="0" collapsed="false">
      <c r="B137" s="41" t="str">
        <f aca="false">IF(AND($D137&lt;&gt;"",$F137=""),"E"&amp;ROW(),$B136)</f>
        <v>E111</v>
      </c>
      <c r="C137" s="19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/>
      <c r="Q137" s="30"/>
      <c r="R137" s="32"/>
      <c r="S137" s="33"/>
      <c r="T137" s="33"/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customFormat="false" ht="18.75" hidden="false" customHeight="true" outlineLevel="0" collapsed="false">
      <c r="B138" s="41" t="str">
        <f aca="false">IF(AND($D138&lt;&gt;"",$F138=""),"E"&amp;ROW(),$B137)</f>
        <v>E111</v>
      </c>
      <c r="C138" s="19" t="n">
        <f aca="false">IF(AND($D138&lt;&gt;"",$D138&lt;&gt;"○"),MAX($C$3:$C137)+1,$C137)</f>
        <v>6</v>
      </c>
      <c r="D138" s="20"/>
      <c r="E138" s="38" t="str">
        <f aca="true">IF(AND($F138&lt;&gt;"",$D137&lt;&gt;""),1,IF($F138&lt;&gt;"",MAX(INDIRECT($B138):$E137)+1,""))</f>
        <v/>
      </c>
      <c r="F138" s="20"/>
      <c r="G138" s="38" t="str">
        <f aca="false">IF($H138="","",IF($G137="",1,$G137+1))</f>
        <v/>
      </c>
      <c r="H138" s="20"/>
      <c r="I138" s="20"/>
      <c r="J138" s="20"/>
      <c r="K138" s="20"/>
      <c r="L138" s="22"/>
      <c r="M138" s="22"/>
      <c r="N138" s="22"/>
      <c r="O138" s="22"/>
      <c r="P138" s="20"/>
      <c r="Q138" s="20"/>
      <c r="R138" s="20"/>
      <c r="S138" s="20"/>
      <c r="T138" s="20"/>
      <c r="U138" s="23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customFormat="false" ht="18.75" hidden="false" customHeight="true" outlineLevel="0" collapsed="false">
      <c r="B139" s="41" t="str">
        <f aca="false">IF(AND($D139&lt;&gt;"",$F139=""),"E"&amp;ROW(),$B138)</f>
        <v>E111</v>
      </c>
      <c r="C139" s="19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/>
      <c r="Q139" s="30"/>
      <c r="R139" s="32"/>
      <c r="S139" s="33"/>
      <c r="T139" s="33"/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customFormat="false" ht="18.75" hidden="false" customHeight="true" outlineLevel="0" collapsed="false">
      <c r="B140" s="41" t="str">
        <f aca="false">IF(AND($D140&lt;&gt;"",$F140=""),"E"&amp;ROW(),$B139)</f>
        <v>E111</v>
      </c>
      <c r="C140" s="19" t="n">
        <f aca="false">IF(AND($D140&lt;&gt;"",$D140&lt;&gt;"○"),MAX($C$3:$C139)+1,$C139)</f>
        <v>6</v>
      </c>
      <c r="D140" s="28"/>
      <c r="E140" s="29" t="str">
        <f aca="true">IF(AND($F140&lt;&gt;"",$D139&lt;&gt;""),1,IF($F140&lt;&gt;"",MAX(INDIRECT($B140):$E139)+1,""))</f>
        <v/>
      </c>
      <c r="F140" s="30"/>
      <c r="G140" s="30" t="str">
        <f aca="false">IF($H140="","",IF($G139="",1,$G139+1))</f>
        <v/>
      </c>
      <c r="H140" s="30"/>
      <c r="I140" s="30"/>
      <c r="J140" s="30"/>
      <c r="K140" s="30"/>
      <c r="L140" s="31"/>
      <c r="M140" s="31"/>
      <c r="N140" s="31"/>
      <c r="O140" s="31"/>
      <c r="P140" s="30"/>
      <c r="Q140" s="30"/>
      <c r="R140" s="32"/>
      <c r="S140" s="33"/>
      <c r="T140" s="33"/>
      <c r="U140" s="34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customFormat="false" ht="18.75" hidden="false" customHeight="true" outlineLevel="0" collapsed="false">
      <c r="B141" s="41" t="str">
        <f aca="false">IF(AND($D141&lt;&gt;"",$F141=""),"E"&amp;ROW(),$B140)</f>
        <v>E111</v>
      </c>
      <c r="C141" s="19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/>
      <c r="Q141" s="30"/>
      <c r="R141" s="32"/>
      <c r="S141" s="33"/>
      <c r="T141" s="33"/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customFormat="false" ht="18.75" hidden="false" customHeight="true" outlineLevel="0" collapsed="false">
      <c r="B142" s="41" t="str">
        <f aca="false">IF(AND($D142&lt;&gt;"",$F142=""),"E"&amp;ROW(),$B141)</f>
        <v>E111</v>
      </c>
      <c r="C142" s="19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/>
      <c r="Q142" s="30"/>
      <c r="R142" s="32"/>
      <c r="S142" s="33"/>
      <c r="T142" s="33"/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customFormat="false" ht="18.75" hidden="false" customHeight="true" outlineLevel="0" collapsed="false">
      <c r="B143" s="41" t="str">
        <f aca="false">IF(AND($D143&lt;&gt;"",$F143=""),"E"&amp;ROW(),$B142)</f>
        <v>E111</v>
      </c>
      <c r="C143" s="19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/>
      <c r="Q143" s="30"/>
      <c r="R143" s="32"/>
      <c r="S143" s="33"/>
      <c r="T143" s="33"/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customFormat="false" ht="18.75" hidden="false" customHeight="true" outlineLevel="0" collapsed="false">
      <c r="B144" s="41" t="str">
        <f aca="false">IF(AND($D144&lt;&gt;"",$F144=""),"E"&amp;ROW(),$B143)</f>
        <v>E111</v>
      </c>
      <c r="C144" s="19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/>
      <c r="Q144" s="30"/>
      <c r="R144" s="32"/>
      <c r="S144" s="33"/>
      <c r="T144" s="33"/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customFormat="false" ht="18.75" hidden="false" customHeight="true" outlineLevel="0" collapsed="false">
      <c r="B145" s="41" t="str">
        <f aca="false">IF(AND($D145&lt;&gt;"",$F145=""),"E"&amp;ROW(),$B144)</f>
        <v>E111</v>
      </c>
      <c r="C145" s="19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/>
      <c r="Q145" s="30"/>
      <c r="R145" s="32"/>
      <c r="S145" s="33"/>
      <c r="T145" s="33"/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customFormat="false" ht="18.75" hidden="false" customHeight="true" outlineLevel="0" collapsed="false">
      <c r="B146" s="41" t="str">
        <f aca="false">IF(AND($D146&lt;&gt;"",$F146=""),"E"&amp;ROW(),$B145)</f>
        <v>E111</v>
      </c>
      <c r="C146" s="19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/>
      <c r="Q146" s="30"/>
      <c r="R146" s="32"/>
      <c r="S146" s="33"/>
      <c r="T146" s="33"/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customFormat="false" ht="18.75" hidden="false" customHeight="true" outlineLevel="0" collapsed="false">
      <c r="B147" s="41" t="str">
        <f aca="false">IF(AND($D147&lt;&gt;"",$F147=""),"E"&amp;ROW(),$B146)</f>
        <v>E111</v>
      </c>
      <c r="C147" s="19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/>
      <c r="Q147" s="30"/>
      <c r="R147" s="32"/>
      <c r="S147" s="33"/>
      <c r="T147" s="33"/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customFormat="false" ht="18.75" hidden="false" customHeight="true" outlineLevel="0" collapsed="false">
      <c r="B148" s="41" t="str">
        <f aca="false">IF(AND($D148&lt;&gt;"",$F148=""),"E"&amp;ROW(),$B147)</f>
        <v>E111</v>
      </c>
      <c r="C148" s="19" t="n">
        <f aca="false">IF(AND($D148&lt;&gt;"",$D148&lt;&gt;"○"),MAX($C$3:$C147)+1,$C147)</f>
        <v>6</v>
      </c>
      <c r="D148" s="28"/>
      <c r="E148" s="29" t="str">
        <f aca="true">IF(AND($F148&lt;&gt;"",$D147&lt;&gt;""),1,IF($F148&lt;&gt;"",MAX(INDIRECT($B148):$E147)+1,""))</f>
        <v/>
      </c>
      <c r="F148" s="30"/>
      <c r="G148" s="30" t="str">
        <f aca="false">IF($H148="","",IF($G147="",1,$G147+1))</f>
        <v/>
      </c>
      <c r="H148" s="30"/>
      <c r="I148" s="30"/>
      <c r="J148" s="30"/>
      <c r="K148" s="30"/>
      <c r="L148" s="31"/>
      <c r="M148" s="31"/>
      <c r="N148" s="31"/>
      <c r="O148" s="31"/>
      <c r="P148" s="30"/>
      <c r="Q148" s="30"/>
      <c r="R148" s="32"/>
      <c r="S148" s="33"/>
      <c r="T148" s="33"/>
      <c r="U148" s="34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customFormat="false" ht="18.75" hidden="false" customHeight="true" outlineLevel="0" collapsed="false">
      <c r="B149" s="41" t="str">
        <f aca="false">IF(AND($D149&lt;&gt;"",$F149=""),"E"&amp;ROW(),$B148)</f>
        <v>E111</v>
      </c>
      <c r="C149" s="19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/>
      <c r="Q149" s="30"/>
      <c r="R149" s="32"/>
      <c r="S149" s="33"/>
      <c r="T149" s="33"/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customFormat="false" ht="18.75" hidden="false" customHeight="true" outlineLevel="0" collapsed="false">
      <c r="B150" s="41" t="str">
        <f aca="false">IF(AND($D150&lt;&gt;"",$F150=""),"E"&amp;ROW(),$B149)</f>
        <v>E111</v>
      </c>
      <c r="C150" s="19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/>
      <c r="Q150" s="30"/>
      <c r="R150" s="32"/>
      <c r="S150" s="33"/>
      <c r="T150" s="33"/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customFormat="false" ht="18.75" hidden="false" customHeight="true" outlineLevel="0" collapsed="false">
      <c r="B151" s="41" t="str">
        <f aca="false">IF(AND($D151&lt;&gt;"",$F151=""),"E"&amp;ROW(),$B150)</f>
        <v>E111</v>
      </c>
      <c r="C151" s="19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/>
      <c r="Q151" s="30"/>
      <c r="R151" s="32"/>
      <c r="S151" s="33"/>
      <c r="T151" s="33"/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customFormat="false" ht="18.75" hidden="false" customHeight="true" outlineLevel="0" collapsed="false">
      <c r="B152" s="41" t="str">
        <f aca="false">IF(AND($D152&lt;&gt;"",$F152=""),"E"&amp;ROW(),$B151)</f>
        <v>E111</v>
      </c>
      <c r="C152" s="19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/>
      <c r="Q152" s="30"/>
      <c r="R152" s="32"/>
      <c r="S152" s="33"/>
      <c r="T152" s="33"/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customFormat="false" ht="18.75" hidden="false" customHeight="true" outlineLevel="0" collapsed="false">
      <c r="B153" s="41" t="str">
        <f aca="false">IF(AND($D153&lt;&gt;"",$F153=""),"E"&amp;ROW(),$B152)</f>
        <v>E111</v>
      </c>
      <c r="C153" s="19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/>
      <c r="Q153" s="30"/>
      <c r="R153" s="32"/>
      <c r="S153" s="33"/>
      <c r="T153" s="33"/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customFormat="false" ht="18.75" hidden="false" customHeight="true" outlineLevel="0" collapsed="false">
      <c r="B154" s="41" t="str">
        <f aca="false">IF(AND($D154&lt;&gt;"",$F154=""),"E"&amp;ROW(),$B153)</f>
        <v>E111</v>
      </c>
      <c r="C154" s="19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/>
      <c r="Q154" s="30"/>
      <c r="R154" s="32"/>
      <c r="S154" s="33"/>
      <c r="T154" s="33"/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customFormat="false" ht="18.75" hidden="false" customHeight="true" outlineLevel="0" collapsed="false">
      <c r="B155" s="41" t="str">
        <f aca="false">IF(AND($D155&lt;&gt;"",$F155=""),"E"&amp;ROW(),$B154)</f>
        <v>E111</v>
      </c>
      <c r="C155" s="19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/>
      <c r="Q155" s="30"/>
      <c r="R155" s="32"/>
      <c r="S155" s="33"/>
      <c r="T155" s="33"/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customFormat="false" ht="18.75" hidden="false" customHeight="true" outlineLevel="0" collapsed="false">
      <c r="B156" s="41" t="str">
        <f aca="false">IF(AND($D156&lt;&gt;"",$F156=""),"E"&amp;ROW(),$B155)</f>
        <v>E111</v>
      </c>
      <c r="C156" s="19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/>
      <c r="Q156" s="30"/>
      <c r="R156" s="32"/>
      <c r="S156" s="33"/>
      <c r="T156" s="33"/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customFormat="false" ht="18.75" hidden="false" customHeight="true" outlineLevel="0" collapsed="false">
      <c r="B157" s="41" t="str">
        <f aca="false">IF(AND($D157&lt;&gt;"",$F157=""),"E"&amp;ROW(),$B156)</f>
        <v>E111</v>
      </c>
      <c r="C157" s="19" t="n">
        <f aca="false">IF(AND($D157&lt;&gt;"",$D157&lt;&gt;"○"),MAX($C$3:$C156)+1,$C156)</f>
        <v>6</v>
      </c>
      <c r="D157" s="20"/>
      <c r="E157" s="38" t="str">
        <f aca="true">IF(AND($F157&lt;&gt;"",$D156&lt;&gt;""),1,IF($F157&lt;&gt;"",MAX(INDIRECT($B157):$E156)+1,""))</f>
        <v/>
      </c>
      <c r="F157" s="20"/>
      <c r="G157" s="38" t="str">
        <f aca="false">IF($H157="","",IF($G156="",1,$G156+1))</f>
        <v/>
      </c>
      <c r="H157" s="20"/>
      <c r="I157" s="20"/>
      <c r="J157" s="20"/>
      <c r="K157" s="20"/>
      <c r="L157" s="22"/>
      <c r="M157" s="22"/>
      <c r="N157" s="22"/>
      <c r="O157" s="22"/>
      <c r="P157" s="20"/>
      <c r="Q157" s="20"/>
      <c r="R157" s="20"/>
      <c r="S157" s="20"/>
      <c r="T157" s="20"/>
      <c r="U157" s="23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customFormat="false" ht="18.75" hidden="false" customHeight="true" outlineLevel="0" collapsed="false">
      <c r="B158" s="41" t="str">
        <f aca="false">IF(AND($D158&lt;&gt;"",$F158=""),"E"&amp;ROW(),$B157)</f>
        <v>E111</v>
      </c>
      <c r="C158" s="19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/>
      <c r="Q158" s="30"/>
      <c r="R158" s="32"/>
      <c r="S158" s="33"/>
      <c r="T158" s="33"/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customFormat="false" ht="18.75" hidden="false" customHeight="true" outlineLevel="0" collapsed="false">
      <c r="B159" s="41" t="str">
        <f aca="false">IF(AND($D159&lt;&gt;"",$F159=""),"E"&amp;ROW(),$B158)</f>
        <v>E111</v>
      </c>
      <c r="C159" s="19" t="n">
        <f aca="false">IF(AND($D159&lt;&gt;"",$D159&lt;&gt;"○"),MAX($C$3:$C158)+1,$C158)</f>
        <v>6</v>
      </c>
      <c r="D159" s="28"/>
      <c r="E159" s="29" t="str">
        <f aca="true">IF(AND($F159&lt;&gt;"",$D158&lt;&gt;""),1,IF($F159&lt;&gt;"",MAX(INDIRECT($B159):$E158)+1,""))</f>
        <v/>
      </c>
      <c r="F159" s="30"/>
      <c r="G159" s="30" t="str">
        <f aca="false">IF($H159="","",IF($G158="",1,$G158+1))</f>
        <v/>
      </c>
      <c r="H159" s="30"/>
      <c r="I159" s="30"/>
      <c r="J159" s="30"/>
      <c r="K159" s="30"/>
      <c r="L159" s="31"/>
      <c r="M159" s="31"/>
      <c r="N159" s="31"/>
      <c r="O159" s="31"/>
      <c r="P159" s="30"/>
      <c r="Q159" s="30"/>
      <c r="R159" s="32"/>
      <c r="S159" s="33"/>
      <c r="T159" s="33"/>
      <c r="U159" s="34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customFormat="false" ht="18.75" hidden="false" customHeight="true" outlineLevel="0" collapsed="false">
      <c r="B160" s="41" t="str">
        <f aca="false">IF(AND($D160&lt;&gt;"",$F160=""),"E"&amp;ROW(),$B159)</f>
        <v>E111</v>
      </c>
      <c r="C160" s="19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/>
      <c r="Q160" s="30"/>
      <c r="R160" s="32"/>
      <c r="S160" s="33"/>
      <c r="T160" s="33"/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customFormat="false" ht="18.75" hidden="false" customHeight="true" outlineLevel="0" collapsed="false">
      <c r="B161" s="41" t="str">
        <f aca="false">IF(AND($D161&lt;&gt;"",$F161=""),"E"&amp;ROW(),$B160)</f>
        <v>E111</v>
      </c>
      <c r="C161" s="19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/>
      <c r="Q161" s="30"/>
      <c r="R161" s="32"/>
      <c r="S161" s="33"/>
      <c r="T161" s="33"/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customFormat="false" ht="18.75" hidden="false" customHeight="true" outlineLevel="0" collapsed="false">
      <c r="B162" s="41" t="str">
        <f aca="false">IF(AND($D162&lt;&gt;"",$F162=""),"E"&amp;ROW(),$B161)</f>
        <v>E111</v>
      </c>
      <c r="C162" s="19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/>
      <c r="Q162" s="30"/>
      <c r="R162" s="32"/>
      <c r="S162" s="33"/>
      <c r="T162" s="33"/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customFormat="false" ht="18.75" hidden="false" customHeight="true" outlineLevel="0" collapsed="false">
      <c r="B163" s="41" t="str">
        <f aca="false">IF(AND($D163&lt;&gt;"",$F163=""),"E"&amp;ROW(),$B162)</f>
        <v>E111</v>
      </c>
      <c r="C163" s="19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/>
      <c r="Q163" s="30"/>
      <c r="R163" s="32"/>
      <c r="S163" s="33"/>
      <c r="T163" s="33"/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customFormat="false" ht="18.75" hidden="false" customHeight="true" outlineLevel="0" collapsed="false">
      <c r="B164" s="41" t="str">
        <f aca="false">IF(AND($D164&lt;&gt;"",$F164=""),"E"&amp;ROW(),$B163)</f>
        <v>E111</v>
      </c>
      <c r="C164" s="19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/>
      <c r="Q164" s="30"/>
      <c r="R164" s="32"/>
      <c r="S164" s="33"/>
      <c r="T164" s="33"/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customFormat="false" ht="18.75" hidden="false" customHeight="true" outlineLevel="0" collapsed="false">
      <c r="B165" s="41" t="str">
        <f aca="false">IF(AND($D165&lt;&gt;"",$F165=""),"E"&amp;ROW(),$B164)</f>
        <v>E111</v>
      </c>
      <c r="C165" s="19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/>
      <c r="Q165" s="30"/>
      <c r="R165" s="32"/>
      <c r="S165" s="33"/>
      <c r="T165" s="33"/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customFormat="false" ht="18.75" hidden="false" customHeight="true" outlineLevel="0" collapsed="false">
      <c r="B166" s="41" t="str">
        <f aca="false">IF(AND($D166&lt;&gt;"",$F166=""),"E"&amp;ROW(),$B165)</f>
        <v>E111</v>
      </c>
      <c r="C166" s="19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/>
      <c r="Q166" s="30"/>
      <c r="R166" s="32"/>
      <c r="S166" s="33"/>
      <c r="T166" s="33"/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customFormat="false" ht="18.75" hidden="false" customHeight="true" outlineLevel="0" collapsed="false">
      <c r="B167" s="41" t="str">
        <f aca="false">IF(AND($D167&lt;&gt;"",$F167=""),"E"&amp;ROW(),$B166)</f>
        <v>E111</v>
      </c>
      <c r="C167" s="19" t="n">
        <f aca="false">IF(AND($D167&lt;&gt;"",$D167&lt;&gt;"○"),MAX($C$3:$C166)+1,$C166)</f>
        <v>6</v>
      </c>
      <c r="D167" s="28"/>
      <c r="E167" s="29" t="str">
        <f aca="true">IF(AND($F167&lt;&gt;"",$D166&lt;&gt;""),1,IF($F167&lt;&gt;"",MAX(INDIRECT($B167):$E166)+1,""))</f>
        <v/>
      </c>
      <c r="F167" s="30"/>
      <c r="G167" s="30" t="str">
        <f aca="false">IF($H167="","",IF($G166="",1,$G166+1))</f>
        <v/>
      </c>
      <c r="H167" s="30"/>
      <c r="I167" s="30"/>
      <c r="J167" s="30"/>
      <c r="K167" s="30"/>
      <c r="L167" s="31"/>
      <c r="M167" s="31"/>
      <c r="N167" s="31"/>
      <c r="O167" s="31"/>
      <c r="P167" s="30"/>
      <c r="Q167" s="30"/>
      <c r="R167" s="32"/>
      <c r="S167" s="33"/>
      <c r="T167" s="33"/>
      <c r="U167" s="34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customFormat="false" ht="18.75" hidden="false" customHeight="true" outlineLevel="0" collapsed="false">
      <c r="B168" s="41" t="str">
        <f aca="false">IF(AND($D168&lt;&gt;"",$F168=""),"E"&amp;ROW(),$B167)</f>
        <v>E111</v>
      </c>
      <c r="C168" s="19" t="n">
        <f aca="false">IF(AND($D168&lt;&gt;"",$D168&lt;&gt;"○"),MAX($C$3:$C167)+1,$C167)</f>
        <v>6</v>
      </c>
      <c r="D168" s="36"/>
      <c r="E168" s="37" t="str">
        <f aca="true">IF(AND($F168&lt;&gt;"",$D167&lt;&gt;""),1,IF($F168&lt;&gt;"",MAX(INDIRECT($B168):$E167)+1,""))</f>
        <v/>
      </c>
      <c r="F168" s="36"/>
      <c r="G168" s="37" t="str">
        <f aca="false">IF($H168="","",IF($G167="",1,$G167+1))</f>
        <v/>
      </c>
      <c r="H168" s="36"/>
      <c r="I168" s="36"/>
      <c r="J168" s="36"/>
      <c r="K168" s="20"/>
      <c r="L168" s="43"/>
      <c r="M168" s="43"/>
      <c r="N168" s="43"/>
      <c r="O168" s="43"/>
      <c r="P168" s="36"/>
      <c r="Q168" s="30"/>
      <c r="R168" s="36"/>
      <c r="S168" s="36"/>
      <c r="T168" s="36"/>
      <c r="U168" s="23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customFormat="false" ht="18.75" hidden="false" customHeight="true" outlineLevel="0" collapsed="false">
      <c r="B169" s="41" t="str">
        <f aca="false">IF(AND($D169&lt;&gt;"",$F169=""),"E"&amp;ROW(),$B168)</f>
        <v>E111</v>
      </c>
      <c r="C169" s="19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/>
      <c r="Q169" s="30"/>
      <c r="R169" s="32"/>
      <c r="S169" s="33"/>
      <c r="T169" s="33"/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customFormat="false" ht="18.75" hidden="false" customHeight="true" outlineLevel="0" collapsed="false">
      <c r="B170" s="41" t="str">
        <f aca="false">IF(AND($D170&lt;&gt;"",$F170=""),"E"&amp;ROW(),$B169)</f>
        <v>E111</v>
      </c>
      <c r="C170" s="19" t="n">
        <f aca="false">IF(AND($D170&lt;&gt;"",$D170&lt;&gt;"○"),MAX($C$3:$C169)+1,$C169)</f>
        <v>6</v>
      </c>
      <c r="D170" s="28"/>
      <c r="E170" s="29" t="str">
        <f aca="true">IF(AND($F170&lt;&gt;"",$D169&lt;&gt;""),1,IF($F170&lt;&gt;"",MAX(INDIRECT($B170):$E169)+1,""))</f>
        <v/>
      </c>
      <c r="F170" s="30"/>
      <c r="G170" s="30" t="str">
        <f aca="false">IF($H170="","",IF($G169="",1,$G169+1))</f>
        <v/>
      </c>
      <c r="H170" s="30"/>
      <c r="I170" s="30"/>
      <c r="J170" s="30"/>
      <c r="K170" s="30"/>
      <c r="L170" s="31"/>
      <c r="M170" s="31"/>
      <c r="N170" s="31"/>
      <c r="O170" s="31"/>
      <c r="P170" s="30"/>
      <c r="Q170" s="30"/>
      <c r="R170" s="32"/>
      <c r="S170" s="33"/>
      <c r="T170" s="33"/>
      <c r="U170" s="34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customFormat="false" ht="18.75" hidden="false" customHeight="true" outlineLevel="0" collapsed="false">
      <c r="B171" s="41" t="str">
        <f aca="false">IF(AND($D171&lt;&gt;"",$F171=""),"E"&amp;ROW(),$B170)</f>
        <v>E111</v>
      </c>
      <c r="C171" s="19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/>
      <c r="Q171" s="30"/>
      <c r="R171" s="32"/>
      <c r="S171" s="33"/>
      <c r="T171" s="33"/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customFormat="false" ht="18.75" hidden="false" customHeight="true" outlineLevel="0" collapsed="false">
      <c r="B172" s="41" t="str">
        <f aca="false">IF(AND($D172&lt;&gt;"",$F172=""),"E"&amp;ROW(),$B171)</f>
        <v>E111</v>
      </c>
      <c r="C172" s="19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/>
      <c r="Q172" s="30"/>
      <c r="R172" s="32"/>
      <c r="S172" s="33"/>
      <c r="T172" s="33"/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customFormat="false" ht="18.75" hidden="false" customHeight="true" outlineLevel="0" collapsed="false">
      <c r="B173" s="41" t="str">
        <f aca="false">IF(AND($D173&lt;&gt;"",$F173=""),"E"&amp;ROW(),$B172)</f>
        <v>E111</v>
      </c>
      <c r="C173" s="19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/>
      <c r="Q173" s="30"/>
      <c r="R173" s="32"/>
      <c r="S173" s="33"/>
      <c r="T173" s="33"/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customFormat="false" ht="18.75" hidden="false" customHeight="true" outlineLevel="0" collapsed="false">
      <c r="B174" s="41" t="str">
        <f aca="false">IF(AND($D174&lt;&gt;"",$F174=""),"E"&amp;ROW(),$B173)</f>
        <v>E111</v>
      </c>
      <c r="C174" s="19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/>
      <c r="Q174" s="30"/>
      <c r="R174" s="32"/>
      <c r="S174" s="33"/>
      <c r="T174" s="33"/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customFormat="false" ht="18.75" hidden="false" customHeight="true" outlineLevel="0" collapsed="false">
      <c r="B175" s="41" t="str">
        <f aca="false">IF(AND($D175&lt;&gt;"",$F175=""),"E"&amp;ROW(),$B174)</f>
        <v>E111</v>
      </c>
      <c r="C175" s="19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/>
      <c r="Q175" s="30"/>
      <c r="R175" s="32"/>
      <c r="S175" s="33"/>
      <c r="T175" s="33"/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customFormat="false" ht="18.75" hidden="false" customHeight="true" outlineLevel="0" collapsed="false">
      <c r="B176" s="41" t="str">
        <f aca="false">IF(AND($D176&lt;&gt;"",$F176=""),"E"&amp;ROW(),$B175)</f>
        <v>E111</v>
      </c>
      <c r="C176" s="19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/>
      <c r="Q176" s="30"/>
      <c r="R176" s="32"/>
      <c r="S176" s="33"/>
      <c r="T176" s="33"/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customFormat="false" ht="18.75" hidden="false" customHeight="true" outlineLevel="0" collapsed="false">
      <c r="B177" s="41" t="str">
        <f aca="false">IF(AND($D177&lt;&gt;"",$F177=""),"E"&amp;ROW(),$B176)</f>
        <v>E111</v>
      </c>
      <c r="C177" s="19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/>
      <c r="Q177" s="30"/>
      <c r="R177" s="32"/>
      <c r="S177" s="33"/>
      <c r="T177" s="33"/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customFormat="false" ht="18.75" hidden="false" customHeight="true" outlineLevel="0" collapsed="false">
      <c r="B178" s="41" t="str">
        <f aca="false">IF(AND($D178&lt;&gt;"",$F178=""),"E"&amp;ROW(),$B177)</f>
        <v>E111</v>
      </c>
      <c r="C178" s="19" t="n">
        <f aca="false">IF(AND($D178&lt;&gt;"",$D178&lt;&gt;"○"),MAX($C$3:$C177)+1,$C177)</f>
        <v>6</v>
      </c>
      <c r="D178" s="28"/>
      <c r="E178" s="29" t="str">
        <f aca="true">IF(AND($F178&lt;&gt;"",$D177&lt;&gt;""),1,IF($F178&lt;&gt;"",MAX(INDIRECT($B178):$E177)+1,""))</f>
        <v/>
      </c>
      <c r="F178" s="30"/>
      <c r="G178" s="30" t="str">
        <f aca="false">IF($H178="","",IF($G177="",1,$G177+1))</f>
        <v/>
      </c>
      <c r="H178" s="30"/>
      <c r="I178" s="30"/>
      <c r="J178" s="30"/>
      <c r="K178" s="30"/>
      <c r="L178" s="31"/>
      <c r="M178" s="31"/>
      <c r="N178" s="31"/>
      <c r="O178" s="31"/>
      <c r="P178" s="30"/>
      <c r="Q178" s="30"/>
      <c r="R178" s="32"/>
      <c r="S178" s="33"/>
      <c r="T178" s="33"/>
      <c r="U178" s="34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customFormat="false" ht="18.75" hidden="false" customHeight="true" outlineLevel="0" collapsed="false">
      <c r="B179" s="41" t="str">
        <f aca="false">IF(AND($D179&lt;&gt;"",$F179=""),"E"&amp;ROW(),$B178)</f>
        <v>E111</v>
      </c>
      <c r="C179" s="19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/>
      <c r="Q179" s="30"/>
      <c r="R179" s="32"/>
      <c r="S179" s="33"/>
      <c r="T179" s="33"/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customFormat="false" ht="18.75" hidden="false" customHeight="true" outlineLevel="0" collapsed="false">
      <c r="B180" s="41" t="str">
        <f aca="false">IF(AND($D180&lt;&gt;"",$F180=""),"E"&amp;ROW(),$B179)</f>
        <v>E111</v>
      </c>
      <c r="C180" s="19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/>
      <c r="Q180" s="30"/>
      <c r="R180" s="32"/>
      <c r="S180" s="33"/>
      <c r="T180" s="33"/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customFormat="false" ht="18.75" hidden="false" customHeight="true" outlineLevel="0" collapsed="false">
      <c r="B181" s="41" t="str">
        <f aca="false">IF(AND($D181&lt;&gt;"",$F181=""),"E"&amp;ROW(),$B180)</f>
        <v>E111</v>
      </c>
      <c r="C181" s="19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/>
      <c r="Q181" s="30"/>
      <c r="R181" s="32"/>
      <c r="S181" s="33"/>
      <c r="T181" s="33"/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customFormat="false" ht="18.75" hidden="false" customHeight="true" outlineLevel="0" collapsed="false">
      <c r="B182" s="41" t="str">
        <f aca="false">IF(AND($D182&lt;&gt;"",$F182=""),"E"&amp;ROW(),$B181)</f>
        <v>E111</v>
      </c>
      <c r="C182" s="19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/>
      <c r="Q182" s="30"/>
      <c r="R182" s="32"/>
      <c r="S182" s="33"/>
      <c r="T182" s="33"/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customFormat="false" ht="18.75" hidden="false" customHeight="true" outlineLevel="0" collapsed="false">
      <c r="B183" s="41" t="str">
        <f aca="false">IF(AND($D183&lt;&gt;"",$F183=""),"E"&amp;ROW(),$B182)</f>
        <v>E111</v>
      </c>
      <c r="C183" s="19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/>
      <c r="Q183" s="30"/>
      <c r="R183" s="32"/>
      <c r="S183" s="33"/>
      <c r="T183" s="33"/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customFormat="false" ht="18.75" hidden="false" customHeight="true" outlineLevel="0" collapsed="false">
      <c r="B184" s="41" t="str">
        <f aca="false">IF(AND($D184&lt;&gt;"",$F184=""),"E"&amp;ROW(),$B183)</f>
        <v>E111</v>
      </c>
      <c r="C184" s="19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/>
      <c r="Q184" s="30"/>
      <c r="R184" s="32"/>
      <c r="S184" s="33"/>
      <c r="T184" s="33"/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customFormat="false" ht="18.75" hidden="false" customHeight="true" outlineLevel="0" collapsed="false">
      <c r="B185" s="41" t="str">
        <f aca="false">IF(AND($D185&lt;&gt;"",$F185=""),"E"&amp;ROW(),$B184)</f>
        <v>E111</v>
      </c>
      <c r="C185" s="19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/>
      <c r="Q185" s="30"/>
      <c r="R185" s="32"/>
      <c r="S185" s="33"/>
      <c r="T185" s="33"/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customFormat="false" ht="18.75" hidden="false" customHeight="true" outlineLevel="0" collapsed="false">
      <c r="B186" s="41" t="str">
        <f aca="false">IF(AND($D186&lt;&gt;"",$F186=""),"E"&amp;ROW(),$B185)</f>
        <v>E111</v>
      </c>
      <c r="C186" s="19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/>
      <c r="Q186" s="30"/>
      <c r="R186" s="32"/>
      <c r="S186" s="33"/>
      <c r="T186" s="33"/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customFormat="false" ht="18.75" hidden="false" customHeight="true" outlineLevel="0" collapsed="false">
      <c r="B187" s="41" t="str">
        <f aca="false">IF(AND($D187&lt;&gt;"",$F187=""),"E"&amp;ROW(),$B186)</f>
        <v>E111</v>
      </c>
      <c r="C187" s="19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/>
      <c r="Q187" s="30"/>
      <c r="R187" s="32"/>
      <c r="S187" s="33"/>
      <c r="T187" s="33"/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customFormat="false" ht="18.75" hidden="false" customHeight="true" outlineLevel="0" collapsed="false">
      <c r="B188" s="41" t="str">
        <f aca="false">IF(AND($D188&lt;&gt;"",$F188=""),"E"&amp;ROW(),$B187)</f>
        <v>E111</v>
      </c>
      <c r="C188" s="19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/>
      <c r="Q188" s="30"/>
      <c r="R188" s="32"/>
      <c r="S188" s="33"/>
      <c r="T188" s="33"/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customFormat="false" ht="18.75" hidden="false" customHeight="true" outlineLevel="0" collapsed="false">
      <c r="B189" s="41" t="str">
        <f aca="false">IF(AND($D189&lt;&gt;"",$F189=""),"E"&amp;ROW(),$B188)</f>
        <v>E111</v>
      </c>
      <c r="C189" s="42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/>
      <c r="Q189" s="30"/>
      <c r="R189" s="32"/>
      <c r="S189" s="33"/>
      <c r="T189" s="33"/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customFormat="false" ht="18.75" hidden="false" customHeight="true" outlineLevel="0" collapsed="false">
      <c r="B190" s="41" t="str">
        <f aca="false">IF(AND($D190&lt;&gt;"",$F190=""),"E"&amp;ROW(),$B189)</f>
        <v>E111</v>
      </c>
      <c r="C190" s="42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/>
      <c r="Q190" s="30"/>
      <c r="R190" s="32"/>
      <c r="S190" s="33"/>
      <c r="T190" s="33"/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customFormat="false" ht="18.75" hidden="false" customHeight="true" outlineLevel="0" collapsed="false">
      <c r="B191" s="41" t="str">
        <f aca="false">IF(AND($D191&lt;&gt;"",$F191=""),"E"&amp;ROW(),$B190)</f>
        <v>E111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/>
      <c r="Q191" s="30"/>
      <c r="R191" s="32"/>
      <c r="S191" s="33"/>
      <c r="T191" s="33"/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customFormat="false" ht="18.75" hidden="false" customHeight="true" outlineLevel="0" collapsed="false">
      <c r="B192" s="41" t="str">
        <f aca="false">IF(AND($D192&lt;&gt;"",$F192=""),"E"&amp;ROW(),$B191)</f>
        <v>E111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/>
      <c r="Q192" s="30"/>
      <c r="R192" s="32"/>
      <c r="S192" s="33"/>
      <c r="T192" s="33"/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customFormat="false" ht="18.75" hidden="false" customHeight="true" outlineLevel="0" collapsed="false">
      <c r="B193" s="41" t="str">
        <f aca="false">IF(AND($D193&lt;&gt;"",$F193=""),"E"&amp;ROW(),$B192)</f>
        <v>E111</v>
      </c>
      <c r="C193" s="42" t="n">
        <f aca="false">IF(AND($D193&lt;&gt;"",$D193&lt;&gt;"○"),MAX($C$3:$C192)+1,$C192)</f>
        <v>6</v>
      </c>
      <c r="D193" s="20"/>
      <c r="E193" s="38" t="str">
        <f aca="true">IF(AND($F193&lt;&gt;"",$D192&lt;&gt;""),1,IF($F193&lt;&gt;"",MAX(INDIRECT($B193):$E192)+1,""))</f>
        <v/>
      </c>
      <c r="F193" s="20"/>
      <c r="G193" s="38" t="str">
        <f aca="false">IF($H193="","",IF($G192="",1,$G192+1))</f>
        <v/>
      </c>
      <c r="H193" s="20"/>
      <c r="I193" s="20"/>
      <c r="J193" s="20"/>
      <c r="K193" s="20"/>
      <c r="L193" s="22"/>
      <c r="M193" s="22"/>
      <c r="N193" s="22"/>
      <c r="O193" s="22"/>
      <c r="P193" s="20"/>
      <c r="Q193" s="20"/>
      <c r="R193" s="20"/>
      <c r="S193" s="20"/>
      <c r="T193" s="20"/>
      <c r="U193" s="23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customFormat="false" ht="18.75" hidden="false" customHeight="true" outlineLevel="0" collapsed="false">
      <c r="B194" s="41" t="str">
        <f aca="false">IF(AND($D194&lt;&gt;"",$F194=""),"E"&amp;ROW(),$B193)</f>
        <v>E111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/>
      <c r="Q194" s="30"/>
      <c r="R194" s="32"/>
      <c r="S194" s="33"/>
      <c r="T194" s="33"/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customFormat="false" ht="18.75" hidden="false" customHeight="true" outlineLevel="0" collapsed="false">
      <c r="B195" s="41" t="str">
        <f aca="false">IF(AND($D195&lt;&gt;"",$F195=""),"E"&amp;ROW(),$B194)</f>
        <v>E111</v>
      </c>
      <c r="C195" s="42" t="n">
        <f aca="false">IF(AND($D195&lt;&gt;"",$D195&lt;&gt;"○"),MAX($C$3:$C194)+1,$C194)</f>
        <v>6</v>
      </c>
      <c r="D195" s="28"/>
      <c r="E195" s="29" t="str">
        <f aca="true">IF(AND($F195&lt;&gt;"",$D194&lt;&gt;""),1,IF($F195&lt;&gt;"",MAX(INDIRECT($B195):$E194)+1,""))</f>
        <v/>
      </c>
      <c r="F195" s="30"/>
      <c r="G195" s="30" t="str">
        <f aca="false">IF($H195="","",IF($G194="",1,$G194+1))</f>
        <v/>
      </c>
      <c r="H195" s="30"/>
      <c r="I195" s="30"/>
      <c r="J195" s="30"/>
      <c r="K195" s="30"/>
      <c r="L195" s="31"/>
      <c r="M195" s="31"/>
      <c r="N195" s="31"/>
      <c r="O195" s="31"/>
      <c r="P195" s="30"/>
      <c r="Q195" s="30"/>
      <c r="R195" s="32"/>
      <c r="S195" s="33"/>
      <c r="T195" s="33"/>
      <c r="U195" s="34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customFormat="false" ht="18.75" hidden="false" customHeight="true" outlineLevel="0" collapsed="false">
      <c r="B196" s="41" t="str">
        <f aca="false">IF(AND($D196&lt;&gt;"",$F196=""),"E"&amp;ROW(),$B195)</f>
        <v>E111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/>
      <c r="Q196" s="30"/>
      <c r="R196" s="32"/>
      <c r="S196" s="33"/>
      <c r="T196" s="33"/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customFormat="false" ht="18.75" hidden="false" customHeight="true" outlineLevel="0" collapsed="false">
      <c r="B197" s="41" t="str">
        <f aca="false">IF(AND($D197&lt;&gt;"",$F197=""),"E"&amp;ROW(),$B196)</f>
        <v>E111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/>
      <c r="Q197" s="30"/>
      <c r="R197" s="32"/>
      <c r="S197" s="33"/>
      <c r="T197" s="33"/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customFormat="false" ht="18.75" hidden="false" customHeight="true" outlineLevel="0" collapsed="false">
      <c r="B198" s="41" t="str">
        <f aca="false">IF(AND($D198&lt;&gt;"",$F198=""),"E"&amp;ROW(),$B197)</f>
        <v>E111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/>
      <c r="Q198" s="30"/>
      <c r="R198" s="32"/>
      <c r="S198" s="33"/>
      <c r="T198" s="33"/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customFormat="false" ht="18.75" hidden="false" customHeight="true" outlineLevel="0" collapsed="false">
      <c r="B199" s="41" t="str">
        <f aca="false">IF(AND($D199&lt;&gt;"",$F199=""),"E"&amp;ROW(),$B198)</f>
        <v>E111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/>
      <c r="Q199" s="30"/>
      <c r="R199" s="32"/>
      <c r="S199" s="33"/>
      <c r="T199" s="33"/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customFormat="false" ht="18.75" hidden="false" customHeight="true" outlineLevel="0" collapsed="false">
      <c r="B200" s="41" t="str">
        <f aca="false">IF(AND($D200&lt;&gt;"",$F200=""),"E"&amp;ROW(),$B199)</f>
        <v>E111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/>
      <c r="Q200" s="30"/>
      <c r="R200" s="32"/>
      <c r="S200" s="33"/>
      <c r="T200" s="33"/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customFormat="false" ht="18.75" hidden="false" customHeight="true" outlineLevel="0" collapsed="false">
      <c r="B201" s="41" t="str">
        <f aca="false">IF(AND($D201&lt;&gt;"",$F201=""),"E"&amp;ROW(),$B200)</f>
        <v>E111</v>
      </c>
      <c r="C201" s="42" t="n">
        <f aca="false">IF(AND($D201&lt;&gt;"",$D201&lt;&gt;"○"),MAX($C$3:$C200)+1,$C200)</f>
        <v>6</v>
      </c>
      <c r="D201" s="20"/>
      <c r="E201" s="38" t="str">
        <f aca="true">IF(AND($F201&lt;&gt;"",$D200&lt;&gt;""),1,IF($F201&lt;&gt;"",MAX(INDIRECT($B201):$E200)+1,""))</f>
        <v/>
      </c>
      <c r="F201" s="20"/>
      <c r="G201" s="38" t="str">
        <f aca="false">IF($H201="","",IF($G200="",1,$G200+1))</f>
        <v/>
      </c>
      <c r="H201" s="20"/>
      <c r="I201" s="20"/>
      <c r="J201" s="20"/>
      <c r="K201" s="20"/>
      <c r="L201" s="22"/>
      <c r="M201" s="22"/>
      <c r="N201" s="22"/>
      <c r="O201" s="22"/>
      <c r="P201" s="20"/>
      <c r="Q201" s="20"/>
      <c r="R201" s="20"/>
      <c r="S201" s="20"/>
      <c r="T201" s="20"/>
      <c r="U201" s="23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customFormat="false" ht="18.75" hidden="false" customHeight="true" outlineLevel="0" collapsed="false">
      <c r="B202" s="41" t="str">
        <f aca="false">IF(AND($D202&lt;&gt;"",$F202=""),"E"&amp;ROW(),$B201)</f>
        <v>E111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/>
      <c r="Q202" s="30"/>
      <c r="R202" s="32"/>
      <c r="S202" s="33"/>
      <c r="T202" s="33"/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customFormat="false" ht="18.75" hidden="false" customHeight="true" outlineLevel="0" collapsed="false">
      <c r="B203" s="41" t="str">
        <f aca="false">IF(AND($D203&lt;&gt;"",$F203=""),"E"&amp;ROW(),$B202)</f>
        <v>E111</v>
      </c>
      <c r="C203" s="42" t="n">
        <f aca="false">IF(AND($D203&lt;&gt;"",$D203&lt;&gt;"○"),MAX($C$3:$C202)+1,$C202)</f>
        <v>6</v>
      </c>
      <c r="D203" s="28"/>
      <c r="E203" s="29" t="str">
        <f aca="true">IF(AND($F203&lt;&gt;"",$D202&lt;&gt;""),1,IF($F203&lt;&gt;"",MAX(INDIRECT($B203):$E202)+1,""))</f>
        <v/>
      </c>
      <c r="F203" s="30"/>
      <c r="G203" s="30" t="str">
        <f aca="false">IF($H203="","",IF($G202="",1,$G202+1))</f>
        <v/>
      </c>
      <c r="H203" s="30"/>
      <c r="I203" s="30"/>
      <c r="J203" s="30"/>
      <c r="K203" s="30"/>
      <c r="L203" s="31"/>
      <c r="M203" s="31"/>
      <c r="N203" s="31"/>
      <c r="O203" s="31"/>
      <c r="P203" s="30"/>
      <c r="Q203" s="30"/>
      <c r="R203" s="32"/>
      <c r="S203" s="33"/>
      <c r="T203" s="33"/>
      <c r="U203" s="34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customFormat="false" ht="18.75" hidden="false" customHeight="true" outlineLevel="0" collapsed="false">
      <c r="B204" s="41" t="str">
        <f aca="false">IF(AND($D204&lt;&gt;"",$F204=""),"E"&amp;ROW(),$B203)</f>
        <v>E111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/>
      <c r="Q204" s="30"/>
      <c r="R204" s="32"/>
      <c r="S204" s="33"/>
      <c r="T204" s="33"/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customFormat="false" ht="18.75" hidden="false" customHeight="true" outlineLevel="0" collapsed="false">
      <c r="B205" s="41" t="str">
        <f aca="false">IF(AND($D205&lt;&gt;"",$F205=""),"E"&amp;ROW(),$B204)</f>
        <v>E111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/>
      <c r="Q205" s="30"/>
      <c r="R205" s="32"/>
      <c r="S205" s="33"/>
      <c r="T205" s="33"/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customFormat="false" ht="18.75" hidden="false" customHeight="true" outlineLevel="0" collapsed="false">
      <c r="B206" s="41" t="str">
        <f aca="false">IF(AND($D206&lt;&gt;"",$F206=""),"E"&amp;ROW(),$B205)</f>
        <v>E111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/>
      <c r="Q206" s="30"/>
      <c r="R206" s="32"/>
      <c r="S206" s="33"/>
      <c r="T206" s="33"/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customFormat="false" ht="18.75" hidden="false" customHeight="true" outlineLevel="0" collapsed="false">
      <c r="B207" s="41" t="str">
        <f aca="false">IF(AND($D207&lt;&gt;"",$F207=""),"E"&amp;ROW(),$B206)</f>
        <v>E111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/>
      <c r="Q207" s="30"/>
      <c r="R207" s="32"/>
      <c r="S207" s="33"/>
      <c r="T207" s="33"/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customFormat="false" ht="18.75" hidden="false" customHeight="true" outlineLevel="0" collapsed="false">
      <c r="B208" s="41" t="str">
        <f aca="false">IF(AND($D208&lt;&gt;"",$F208=""),"E"&amp;ROW(),$B207)</f>
        <v>E111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/>
      <c r="Q208" s="30"/>
      <c r="R208" s="32"/>
      <c r="S208" s="33"/>
      <c r="T208" s="33"/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customFormat="false" ht="18.75" hidden="false" customHeight="true" outlineLevel="0" collapsed="false">
      <c r="B209" s="41" t="str">
        <f aca="false">IF(AND($D209&lt;&gt;"",$F209=""),"E"&amp;ROW(),$B208)</f>
        <v>E111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/>
      <c r="Q209" s="30"/>
      <c r="R209" s="32"/>
      <c r="S209" s="33"/>
      <c r="T209" s="33"/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customFormat="false" ht="18.75" hidden="false" customHeight="true" outlineLevel="0" collapsed="false">
      <c r="B210" s="41" t="str">
        <f aca="false">IF(AND($D210&lt;&gt;"",$F210=""),"E"&amp;ROW(),$B209)</f>
        <v>E111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/>
      <c r="Q210" s="30"/>
      <c r="R210" s="32"/>
      <c r="S210" s="33"/>
      <c r="T210" s="33"/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customFormat="false" ht="18.75" hidden="false" customHeight="true" outlineLevel="0" collapsed="false">
      <c r="B211" s="41" t="str">
        <f aca="false">IF(AND($D211&lt;&gt;"",$F211=""),"E"&amp;ROW(),$B210)</f>
        <v>E111</v>
      </c>
      <c r="C211" s="42" t="n">
        <f aca="false">IF(AND($D211&lt;&gt;"",$D211&lt;&gt;"○"),MAX($C$3:$C210)+1,$C210)</f>
        <v>6</v>
      </c>
      <c r="D211" s="20"/>
      <c r="E211" s="38" t="str">
        <f aca="true">IF(AND($F211&lt;&gt;"",$D210&lt;&gt;""),1,IF($F211&lt;&gt;"",MAX(INDIRECT($B211):$E210)+1,""))</f>
        <v/>
      </c>
      <c r="F211" s="20"/>
      <c r="G211" s="38" t="str">
        <f aca="false">IF($H211="","",IF($G210="",1,$G210+1))</f>
        <v/>
      </c>
      <c r="H211" s="20"/>
      <c r="I211" s="20"/>
      <c r="J211" s="20"/>
      <c r="K211" s="20"/>
      <c r="L211" s="22"/>
      <c r="M211" s="22"/>
      <c r="N211" s="22"/>
      <c r="O211" s="22"/>
      <c r="P211" s="20"/>
      <c r="Q211" s="20"/>
      <c r="R211" s="20"/>
      <c r="S211" s="20"/>
      <c r="T211" s="20"/>
      <c r="U211" s="23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customFormat="false" ht="18.75" hidden="false" customHeight="true" outlineLevel="0" collapsed="false">
      <c r="B212" s="41" t="str">
        <f aca="false">IF(AND($D212&lt;&gt;"",$F212=""),"E"&amp;ROW(),$B211)</f>
        <v>E111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/>
      <c r="Q212" s="30"/>
      <c r="R212" s="32"/>
      <c r="S212" s="33"/>
      <c r="T212" s="33"/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customFormat="false" ht="18.75" hidden="false" customHeight="true" outlineLevel="0" collapsed="false">
      <c r="B213" s="41" t="str">
        <f aca="false">IF(AND($D213&lt;&gt;"",$F213=""),"E"&amp;ROW(),$B212)</f>
        <v>E111</v>
      </c>
      <c r="C213" s="42" t="n">
        <f aca="false">IF(AND($D213&lt;&gt;"",$D213&lt;&gt;"○"),MAX($C$3:$C212)+1,$C212)</f>
        <v>6</v>
      </c>
      <c r="D213" s="28"/>
      <c r="E213" s="29" t="str">
        <f aca="true">IF(AND($F213&lt;&gt;"",$D212&lt;&gt;""),1,IF($F213&lt;&gt;"",MAX(INDIRECT($B213):$E212)+1,""))</f>
        <v/>
      </c>
      <c r="F213" s="30"/>
      <c r="G213" s="30" t="str">
        <f aca="false">IF($H213="","",IF($G212="",1,$G212+1))</f>
        <v/>
      </c>
      <c r="H213" s="30"/>
      <c r="I213" s="30"/>
      <c r="J213" s="30"/>
      <c r="K213" s="30"/>
      <c r="L213" s="31"/>
      <c r="M213" s="31"/>
      <c r="N213" s="31"/>
      <c r="O213" s="31"/>
      <c r="P213" s="30"/>
      <c r="Q213" s="30"/>
      <c r="R213" s="32"/>
      <c r="S213" s="33"/>
      <c r="T213" s="33"/>
      <c r="U213" s="34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customFormat="false" ht="18.75" hidden="false" customHeight="true" outlineLevel="0" collapsed="false">
      <c r="B214" s="41" t="str">
        <f aca="false">IF(AND($D214&lt;&gt;"",$F214=""),"E"&amp;ROW(),$B213)</f>
        <v>E111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/>
      <c r="Q214" s="30"/>
      <c r="R214" s="32"/>
      <c r="S214" s="33"/>
      <c r="T214" s="33"/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customFormat="false" ht="18.75" hidden="false" customHeight="true" outlineLevel="0" collapsed="false">
      <c r="B215" s="41" t="str">
        <f aca="false">IF(AND($D215&lt;&gt;"",$F215=""),"E"&amp;ROW(),$B214)</f>
        <v>E111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/>
      <c r="Q215" s="30"/>
      <c r="R215" s="32"/>
      <c r="S215" s="33"/>
      <c r="T215" s="33"/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customFormat="false" ht="18.75" hidden="false" customHeight="true" outlineLevel="0" collapsed="false">
      <c r="B216" s="41" t="str">
        <f aca="false">IF(AND($D216&lt;&gt;"",$F216=""),"E"&amp;ROW(),$B215)</f>
        <v>E111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/>
      <c r="Q216" s="30"/>
      <c r="R216" s="32"/>
      <c r="S216" s="33"/>
      <c r="T216" s="33"/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customFormat="false" ht="18.75" hidden="false" customHeight="true" outlineLevel="0" collapsed="false">
      <c r="B217" s="41" t="str">
        <f aca="false">IF(AND($D217&lt;&gt;"",$F217=""),"E"&amp;ROW(),$B216)</f>
        <v>E111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/>
      <c r="Q217" s="30"/>
      <c r="R217" s="32"/>
      <c r="S217" s="33"/>
      <c r="T217" s="33"/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customFormat="false" ht="18.75" hidden="false" customHeight="true" outlineLevel="0" collapsed="false">
      <c r="B218" s="41" t="str">
        <f aca="false">IF(AND($D218&lt;&gt;"",$F218=""),"E"&amp;ROW(),$B217)</f>
        <v>E111</v>
      </c>
      <c r="C218" s="42" t="n">
        <f aca="false">IF(AND($D218&lt;&gt;"",$D218&lt;&gt;"○"),MAX($C$3:$C217)+1,$C217)</f>
        <v>6</v>
      </c>
      <c r="D218" s="20"/>
      <c r="E218" s="38" t="str">
        <f aca="true">IF(AND($F218&lt;&gt;"",$D217&lt;&gt;""),1,IF($F218&lt;&gt;"",MAX(INDIRECT($B218):$E217)+1,""))</f>
        <v/>
      </c>
      <c r="F218" s="20"/>
      <c r="G218" s="38" t="str">
        <f aca="false">IF($H218="","",IF($G217="",1,$G217+1))</f>
        <v/>
      </c>
      <c r="H218" s="20"/>
      <c r="I218" s="20"/>
      <c r="J218" s="20"/>
      <c r="K218" s="20"/>
      <c r="L218" s="22"/>
      <c r="M218" s="22"/>
      <c r="N218" s="22"/>
      <c r="O218" s="22"/>
      <c r="P218" s="20"/>
      <c r="Q218" s="20"/>
      <c r="R218" s="20"/>
      <c r="S218" s="20"/>
      <c r="T218" s="20"/>
      <c r="U218" s="23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customFormat="false" ht="18.75" hidden="false" customHeight="true" outlineLevel="0" collapsed="false">
      <c r="B219" s="41" t="str">
        <f aca="false">IF(AND($D219&lt;&gt;"",$F219=""),"E"&amp;ROW(),$B218)</f>
        <v>E111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/>
      <c r="Q219" s="30"/>
      <c r="R219" s="32"/>
      <c r="S219" s="33"/>
      <c r="T219" s="33"/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customFormat="false" ht="18.75" hidden="false" customHeight="true" outlineLevel="0" collapsed="false">
      <c r="B220" s="41" t="str">
        <f aca="false">IF(AND($D220&lt;&gt;"",$F220=""),"E"&amp;ROW(),$B219)</f>
        <v>E111</v>
      </c>
      <c r="C220" s="42" t="n">
        <f aca="false">IF(AND($D220&lt;&gt;"",$D220&lt;&gt;"○"),MAX($C$3:$C219)+1,$C219)</f>
        <v>6</v>
      </c>
      <c r="D220" s="28"/>
      <c r="E220" s="29" t="str">
        <f aca="true">IF(AND($F220&lt;&gt;"",$D219&lt;&gt;""),1,IF($F220&lt;&gt;"",MAX(INDIRECT($B220):$E219)+1,""))</f>
        <v/>
      </c>
      <c r="F220" s="30"/>
      <c r="G220" s="30" t="str">
        <f aca="false">IF($H220="","",IF($G219="",1,$G219+1))</f>
        <v/>
      </c>
      <c r="H220" s="30"/>
      <c r="I220" s="30"/>
      <c r="J220" s="30"/>
      <c r="K220" s="30"/>
      <c r="L220" s="31"/>
      <c r="M220" s="31"/>
      <c r="N220" s="31"/>
      <c r="O220" s="31"/>
      <c r="P220" s="30"/>
      <c r="Q220" s="30"/>
      <c r="R220" s="32"/>
      <c r="S220" s="33"/>
      <c r="T220" s="33"/>
      <c r="U220" s="34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customFormat="false" ht="18.75" hidden="false" customHeight="true" outlineLevel="0" collapsed="false">
      <c r="B221" s="41" t="str">
        <f aca="false">IF(AND($D221&lt;&gt;"",$F221=""),"E"&amp;ROW(),$B220)</f>
        <v>E111</v>
      </c>
      <c r="C221" s="42" t="n">
        <f aca="false">IF(AND($D221&lt;&gt;"",$D221&lt;&gt;"○"),MAX($C$3:$C220)+1,$C220)</f>
        <v>6</v>
      </c>
      <c r="D221" s="28"/>
      <c r="E221" s="29" t="str">
        <f aca="true">IF(AND($F221&lt;&gt;"",$D220&lt;&gt;""),1,IF($F221&lt;&gt;"",MAX(INDIRECT($B221):$E220)+1,""))</f>
        <v/>
      </c>
      <c r="F221" s="30"/>
      <c r="G221" s="30" t="str">
        <f aca="false">IF($H221="","",IF($G220="",1,$G220+1))</f>
        <v/>
      </c>
      <c r="H221" s="30"/>
      <c r="I221" s="30"/>
      <c r="J221" s="30"/>
      <c r="K221" s="30"/>
      <c r="L221" s="31"/>
      <c r="M221" s="31"/>
      <c r="N221" s="31"/>
      <c r="O221" s="31"/>
      <c r="P221" s="30"/>
      <c r="Q221" s="30"/>
      <c r="R221" s="32"/>
      <c r="S221" s="33"/>
      <c r="T221" s="33"/>
      <c r="U221" s="34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customFormat="false" ht="18.75" hidden="false" customHeight="true" outlineLevel="0" collapsed="false">
      <c r="B222" s="41" t="str">
        <f aca="false">IF(AND($D222&lt;&gt;"",$F222=""),"E"&amp;ROW(),$B221)</f>
        <v>E111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/>
      <c r="Q222" s="30"/>
      <c r="R222" s="32"/>
      <c r="S222" s="33"/>
      <c r="T222" s="33"/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customFormat="false" ht="18.75" hidden="false" customHeight="true" outlineLevel="0" collapsed="false">
      <c r="B223" s="41" t="str">
        <f aca="false">IF(AND($D223&lt;&gt;"",$F223=""),"E"&amp;ROW(),$B222)</f>
        <v>E111</v>
      </c>
      <c r="C223" s="42" t="n">
        <f aca="false">IF(AND($D223&lt;&gt;"",$D223&lt;&gt;"○"),MAX($C$3:$C222)+1,$C222)</f>
        <v>6</v>
      </c>
      <c r="D223" s="20"/>
      <c r="E223" s="38" t="str">
        <f aca="true">IF(AND($F223&lt;&gt;"",$D222&lt;&gt;""),1,IF($F223&lt;&gt;"",MAX(INDIRECT($B223):$E222)+1,""))</f>
        <v/>
      </c>
      <c r="F223" s="20"/>
      <c r="G223" s="38" t="str">
        <f aca="false">IF($H223="","",IF($G222="",1,$G222+1))</f>
        <v/>
      </c>
      <c r="H223" s="20"/>
      <c r="I223" s="20"/>
      <c r="J223" s="20"/>
      <c r="K223" s="20"/>
      <c r="L223" s="22"/>
      <c r="M223" s="22"/>
      <c r="N223" s="22"/>
      <c r="O223" s="22"/>
      <c r="P223" s="20"/>
      <c r="Q223" s="20"/>
      <c r="R223" s="20"/>
      <c r="S223" s="20"/>
      <c r="T223" s="20"/>
      <c r="U223" s="23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customFormat="false" ht="18.75" hidden="false" customHeight="true" outlineLevel="0" collapsed="false">
      <c r="B224" s="41" t="str">
        <f aca="false">IF(AND($D224&lt;&gt;"",$F224=""),"E"&amp;ROW(),$B223)</f>
        <v>E111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/>
      <c r="Q224" s="30"/>
      <c r="R224" s="32"/>
      <c r="S224" s="33"/>
      <c r="T224" s="33"/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customFormat="false" ht="18.75" hidden="false" customHeight="true" outlineLevel="0" collapsed="false">
      <c r="B225" s="41" t="str">
        <f aca="false">IF(AND($D225&lt;&gt;"",$F225=""),"E"&amp;ROW(),$B224)</f>
        <v>E111</v>
      </c>
      <c r="C225" s="42" t="n">
        <f aca="false">IF(AND($D225&lt;&gt;"",$D225&lt;&gt;"○"),MAX($C$3:$C224)+1,$C224)</f>
        <v>6</v>
      </c>
      <c r="D225" s="28"/>
      <c r="E225" s="29" t="str">
        <f aca="true">IF(AND($F225&lt;&gt;"",$D224&lt;&gt;""),1,IF($F225&lt;&gt;"",MAX(INDIRECT($B225):$E224)+1,""))</f>
        <v/>
      </c>
      <c r="F225" s="30"/>
      <c r="G225" s="30" t="str">
        <f aca="false">IF($H225="","",IF($G224="",1,$G224+1))</f>
        <v/>
      </c>
      <c r="H225" s="30"/>
      <c r="I225" s="30"/>
      <c r="J225" s="30"/>
      <c r="K225" s="30"/>
      <c r="L225" s="31"/>
      <c r="M225" s="31"/>
      <c r="N225" s="31"/>
      <c r="O225" s="31"/>
      <c r="P225" s="30"/>
      <c r="Q225" s="30"/>
      <c r="R225" s="32"/>
      <c r="S225" s="33"/>
      <c r="T225" s="33"/>
      <c r="U225" s="34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customFormat="false" ht="18.75" hidden="false" customHeight="true" outlineLevel="0" collapsed="false">
      <c r="B226" s="41" t="str">
        <f aca="false">IF(AND($D226&lt;&gt;"",$F226=""),"E"&amp;ROW(),$B225)</f>
        <v>E111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/>
      <c r="Q226" s="30"/>
      <c r="R226" s="32"/>
      <c r="S226" s="33"/>
      <c r="T226" s="33"/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customFormat="false" ht="18.75" hidden="false" customHeight="true" outlineLevel="0" collapsed="false">
      <c r="B227" s="41" t="str">
        <f aca="false">IF(AND($D227&lt;&gt;"",$F227=""),"E"&amp;ROW(),$B226)</f>
        <v>E111</v>
      </c>
      <c r="C227" s="42" t="n">
        <f aca="false">IF(AND($D227&lt;&gt;"",$D227&lt;&gt;"○"),MAX($C$3:$C226)+1,$C226)</f>
        <v>6</v>
      </c>
      <c r="D227" s="20"/>
      <c r="E227" s="38" t="str">
        <f aca="true">IF(AND($F227&lt;&gt;"",$D226&lt;&gt;""),1,IF($F227&lt;&gt;"",MAX(INDIRECT($B227):$E226)+1,""))</f>
        <v/>
      </c>
      <c r="F227" s="20"/>
      <c r="G227" s="38" t="str">
        <f aca="false">IF($H227="","",IF($G226="",1,$G226+1))</f>
        <v/>
      </c>
      <c r="H227" s="20"/>
      <c r="I227" s="20"/>
      <c r="J227" s="20"/>
      <c r="K227" s="20"/>
      <c r="L227" s="22"/>
      <c r="M227" s="22"/>
      <c r="N227" s="22"/>
      <c r="O227" s="22"/>
      <c r="P227" s="20"/>
      <c r="Q227" s="20"/>
      <c r="R227" s="20"/>
      <c r="S227" s="20"/>
      <c r="T227" s="20"/>
      <c r="U227" s="23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customFormat="false" ht="18.75" hidden="false" customHeight="true" outlineLevel="0" collapsed="false">
      <c r="B228" s="41" t="str">
        <f aca="false">IF(AND($D228&lt;&gt;"",$F228=""),"E"&amp;ROW(),$B227)</f>
        <v>E111</v>
      </c>
      <c r="C228" s="42" t="n">
        <f aca="false">IF(AND($D228&lt;&gt;"",$D228&lt;&gt;"○"),MAX($C$3:$C227)+1,$C227)</f>
        <v>6</v>
      </c>
      <c r="D228" s="28"/>
      <c r="E228" s="29" t="str">
        <f aca="true">IF(AND($F228&lt;&gt;"",$D227&lt;&gt;""),1,IF($F228&lt;&gt;"",MAX(INDIRECT($B228):$E227)+1,""))</f>
        <v/>
      </c>
      <c r="F228" s="30"/>
      <c r="G228" s="30" t="str">
        <f aca="false">IF($H228="","",IF($G227="",1,$G227+1))</f>
        <v/>
      </c>
      <c r="H228" s="30"/>
      <c r="I228" s="30"/>
      <c r="J228" s="30"/>
      <c r="K228" s="30"/>
      <c r="L228" s="31"/>
      <c r="M228" s="31"/>
      <c r="N228" s="31"/>
      <c r="O228" s="31"/>
      <c r="P228" s="30"/>
      <c r="Q228" s="30"/>
      <c r="R228" s="32"/>
      <c r="S228" s="33"/>
      <c r="T228" s="33"/>
      <c r="U228" s="34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customFormat="false" ht="18.75" hidden="false" customHeight="true" outlineLevel="0" collapsed="false">
      <c r="B229" s="41" t="str">
        <f aca="false">IF(AND($D229&lt;&gt;"",$F229=""),"E"&amp;ROW(),$B228)</f>
        <v>E111</v>
      </c>
      <c r="C229" s="42" t="n">
        <f aca="false">IF(AND($D229&lt;&gt;"",$D229&lt;&gt;"○"),MAX($C$3:$C228)+1,$C228)</f>
        <v>6</v>
      </c>
      <c r="D229" s="28"/>
      <c r="E229" s="29" t="str">
        <f aca="true">IF(AND($F229&lt;&gt;"",$D228&lt;&gt;""),1,IF($F229&lt;&gt;"",MAX(INDIRECT($B229):$E228)+1,""))</f>
        <v/>
      </c>
      <c r="F229" s="30"/>
      <c r="G229" s="30" t="str">
        <f aca="false">IF($H229="","",IF($G228="",1,$G228+1))</f>
        <v/>
      </c>
      <c r="H229" s="30"/>
      <c r="I229" s="30"/>
      <c r="J229" s="30"/>
      <c r="K229" s="30"/>
      <c r="L229" s="31"/>
      <c r="M229" s="31"/>
      <c r="N229" s="31"/>
      <c r="O229" s="31"/>
      <c r="P229" s="30"/>
      <c r="Q229" s="30"/>
      <c r="R229" s="32"/>
      <c r="S229" s="33"/>
      <c r="T229" s="33"/>
      <c r="U229" s="34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customFormat="false" ht="18.75" hidden="false" customHeight="true" outlineLevel="0" collapsed="false">
      <c r="B230" s="41" t="str">
        <f aca="false">IF(AND($D230&lt;&gt;"",$F230=""),"E"&amp;ROW(),$B229)</f>
        <v>E111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/>
      <c r="Q230" s="30"/>
      <c r="R230" s="32"/>
      <c r="S230" s="33"/>
      <c r="T230" s="33"/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customFormat="false" ht="18.75" hidden="false" customHeight="true" outlineLevel="0" collapsed="false">
      <c r="B231" s="41" t="str">
        <f aca="false">IF(AND($D231&lt;&gt;"",$F231=""),"E"&amp;ROW(),$B230)</f>
        <v>E111</v>
      </c>
      <c r="C231" s="42" t="n">
        <f aca="false">IF(AND($D231&lt;&gt;"",$D231&lt;&gt;"○"),MAX($C$3:$C230)+1,$C230)</f>
        <v>6</v>
      </c>
      <c r="D231" s="20"/>
      <c r="E231" s="38" t="str">
        <f aca="true">IF(AND($F231&lt;&gt;"",$D230&lt;&gt;""),1,IF($F231&lt;&gt;"",MAX(INDIRECT($B231):$E230)+1,""))</f>
        <v/>
      </c>
      <c r="F231" s="20"/>
      <c r="G231" s="38" t="str">
        <f aca="false">IF($H231="","",IF($G230="",1,$G230+1))</f>
        <v/>
      </c>
      <c r="H231" s="20"/>
      <c r="I231" s="20"/>
      <c r="J231" s="20"/>
      <c r="K231" s="20"/>
      <c r="L231" s="22"/>
      <c r="M231" s="22"/>
      <c r="N231" s="22"/>
      <c r="O231" s="22"/>
      <c r="P231" s="20"/>
      <c r="Q231" s="20"/>
      <c r="R231" s="20"/>
      <c r="S231" s="20"/>
      <c r="T231" s="20"/>
      <c r="U231" s="23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customFormat="false" ht="18.75" hidden="false" customHeight="true" outlineLevel="0" collapsed="false">
      <c r="B232" s="41" t="str">
        <f aca="false">IF(AND($D232&lt;&gt;"",$F232=""),"E"&amp;ROW(),$B231)</f>
        <v>E111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/>
      <c r="Q232" s="30"/>
      <c r="R232" s="32"/>
      <c r="S232" s="33"/>
      <c r="T232" s="33"/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customFormat="false" ht="18.75" hidden="false" customHeight="true" outlineLevel="0" collapsed="false">
      <c r="B233" s="41" t="str">
        <f aca="false">IF(AND($D233&lt;&gt;"",$F233=""),"E"&amp;ROW(),$B232)</f>
        <v>E111</v>
      </c>
      <c r="C233" s="42" t="n">
        <f aca="false">IF(AND($D233&lt;&gt;"",$D233&lt;&gt;"○"),MAX($C$3:$C232)+1,$C232)</f>
        <v>6</v>
      </c>
      <c r="D233" s="28"/>
      <c r="E233" s="29" t="str">
        <f aca="true">IF(AND($F233&lt;&gt;"",$D232&lt;&gt;""),1,IF($F233&lt;&gt;"",MAX(INDIRECT($B233):$E232)+1,""))</f>
        <v/>
      </c>
      <c r="F233" s="30"/>
      <c r="G233" s="30" t="str">
        <f aca="false">IF($H233="","",IF($G232="",1,$G232+1))</f>
        <v/>
      </c>
      <c r="H233" s="30"/>
      <c r="I233" s="30"/>
      <c r="J233" s="30"/>
      <c r="K233" s="30"/>
      <c r="L233" s="31"/>
      <c r="M233" s="31"/>
      <c r="N233" s="31"/>
      <c r="O233" s="31"/>
      <c r="P233" s="30"/>
      <c r="Q233" s="30"/>
      <c r="R233" s="32"/>
      <c r="S233" s="33"/>
      <c r="T233" s="33"/>
      <c r="U233" s="34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customFormat="false" ht="18.75" hidden="false" customHeight="true" outlineLevel="0" collapsed="false">
      <c r="B234" s="41" t="str">
        <f aca="false">IF(AND($D234&lt;&gt;"",$F234=""),"E"&amp;ROW(),$B233)</f>
        <v>E111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/>
      <c r="Q234" s="30"/>
      <c r="R234" s="32"/>
      <c r="S234" s="33"/>
      <c r="T234" s="33"/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customFormat="false" ht="18.75" hidden="false" customHeight="true" outlineLevel="0" collapsed="false">
      <c r="B235" s="41" t="str">
        <f aca="false">IF(AND($D235&lt;&gt;"",$F235=""),"E"&amp;ROW(),$B234)</f>
        <v>E111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/>
      <c r="Q235" s="30"/>
      <c r="R235" s="32"/>
      <c r="S235" s="33"/>
      <c r="T235" s="33"/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customFormat="false" ht="18.75" hidden="false" customHeight="true" outlineLevel="0" collapsed="false">
      <c r="B236" s="41" t="str">
        <f aca="false">IF(AND($D236&lt;&gt;"",$F236=""),"E"&amp;ROW(),$B235)</f>
        <v>E111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/>
      <c r="Q236" s="30"/>
      <c r="R236" s="32"/>
      <c r="S236" s="33"/>
      <c r="T236" s="33"/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customFormat="false" ht="18.75" hidden="false" customHeight="true" outlineLevel="0" collapsed="false">
      <c r="B237" s="41" t="str">
        <f aca="false">IF(AND($D237&lt;&gt;"",$F237=""),"E"&amp;ROW(),$B236)</f>
        <v>E111</v>
      </c>
      <c r="C237" s="42" t="n">
        <f aca="false">IF(AND($D237&lt;&gt;"",$D237&lt;&gt;"○"),MAX($C$3:$C236)+1,$C236)</f>
        <v>6</v>
      </c>
      <c r="D237" s="28"/>
      <c r="E237" s="29" t="str">
        <f aca="true">IF(AND($F237&lt;&gt;"",$D236&lt;&gt;""),1,IF($F237&lt;&gt;"",MAX(INDIRECT($B237):$E236)+1,""))</f>
        <v/>
      </c>
      <c r="F237" s="30"/>
      <c r="G237" s="30" t="str">
        <f aca="false">IF($H237="","",IF($G236="",1,$G236+1))</f>
        <v/>
      </c>
      <c r="H237" s="30"/>
      <c r="I237" s="30"/>
      <c r="J237" s="30"/>
      <c r="K237" s="30"/>
      <c r="L237" s="31"/>
      <c r="M237" s="31"/>
      <c r="N237" s="31"/>
      <c r="O237" s="31"/>
      <c r="P237" s="30"/>
      <c r="Q237" s="30"/>
      <c r="R237" s="32"/>
      <c r="S237" s="33"/>
      <c r="T237" s="33"/>
      <c r="U237" s="34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customFormat="false" ht="18.75" hidden="false" customHeight="true" outlineLevel="0" collapsed="false">
      <c r="B238" s="41" t="str">
        <f aca="false">IF(AND($D238&lt;&gt;"",$F238=""),"E"&amp;ROW(),$B237)</f>
        <v>E111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/>
      <c r="Q238" s="30"/>
      <c r="R238" s="32"/>
      <c r="S238" s="33"/>
      <c r="T238" s="33"/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customFormat="false" ht="18.75" hidden="false" customHeight="true" outlineLevel="0" collapsed="false">
      <c r="B239" s="41" t="str">
        <f aca="false">IF(AND($D239&lt;&gt;"",$F239=""),"E"&amp;ROW(),$B238)</f>
        <v>E111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/>
      <c r="Q239" s="30"/>
      <c r="R239" s="32"/>
      <c r="S239" s="33"/>
      <c r="T239" s="33"/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customFormat="false" ht="18.75" hidden="false" customHeight="true" outlineLevel="0" collapsed="false">
      <c r="B240" s="41" t="str">
        <f aca="false">IF(AND($D240&lt;&gt;"",$F240=""),"E"&amp;ROW(),$B239)</f>
        <v>E111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/>
      <c r="Q240" s="30"/>
      <c r="R240" s="32"/>
      <c r="S240" s="33"/>
      <c r="T240" s="33"/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customFormat="false" ht="18.75" hidden="false" customHeight="true" outlineLevel="0" collapsed="false">
      <c r="B241" s="41" t="str">
        <f aca="false">IF(AND($D241&lt;&gt;"",$F241=""),"E"&amp;ROW(),$B240)</f>
        <v>E111</v>
      </c>
      <c r="C241" s="42" t="n">
        <f aca="false">IF(AND($D241&lt;&gt;"",$D241&lt;&gt;"○"),MAX($C$3:$C240)+1,$C240)</f>
        <v>6</v>
      </c>
      <c r="D241" s="28"/>
      <c r="E241" s="29" t="str">
        <f aca="true">IF(AND($F241&lt;&gt;"",$D240&lt;&gt;""),1,IF($F241&lt;&gt;"",MAX(INDIRECT($B241):$E240)+1,""))</f>
        <v/>
      </c>
      <c r="F241" s="30"/>
      <c r="G241" s="30" t="str">
        <f aca="false">IF($H241="","",IF($G240="",1,$G240+1))</f>
        <v/>
      </c>
      <c r="H241" s="30"/>
      <c r="I241" s="30"/>
      <c r="J241" s="30"/>
      <c r="K241" s="30"/>
      <c r="L241" s="31"/>
      <c r="M241" s="31"/>
      <c r="N241" s="31"/>
      <c r="O241" s="31"/>
      <c r="P241" s="30"/>
      <c r="Q241" s="30"/>
      <c r="R241" s="32"/>
      <c r="S241" s="33"/>
      <c r="T241" s="33"/>
      <c r="U241" s="34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customFormat="false" ht="18.75" hidden="false" customHeight="true" outlineLevel="0" collapsed="false">
      <c r="B242" s="41" t="str">
        <f aca="false">IF(AND($D242&lt;&gt;"",$F242=""),"E"&amp;ROW(),$B241)</f>
        <v>E111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/>
      <c r="Q242" s="30"/>
      <c r="R242" s="32"/>
      <c r="S242" s="33"/>
      <c r="T242" s="33"/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customFormat="false" ht="18.75" hidden="false" customHeight="true" outlineLevel="0" collapsed="false">
      <c r="B243" s="41" t="str">
        <f aca="false">IF(AND($D243&lt;&gt;"",$F243=""),"E"&amp;ROW(),$B242)</f>
        <v>E111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/>
      <c r="Q243" s="30"/>
      <c r="R243" s="32"/>
      <c r="S243" s="33"/>
      <c r="T243" s="33"/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customFormat="false" ht="18.75" hidden="false" customHeight="true" outlineLevel="0" collapsed="false">
      <c r="B244" s="41" t="str">
        <f aca="false">IF(AND($D244&lt;&gt;"",$F244=""),"E"&amp;ROW(),$B243)</f>
        <v>E111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/>
      <c r="Q244" s="30"/>
      <c r="R244" s="32"/>
      <c r="S244" s="33"/>
      <c r="T244" s="33"/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customFormat="false" ht="18.75" hidden="false" customHeight="true" outlineLevel="0" collapsed="false">
      <c r="B245" s="41" t="str">
        <f aca="false">IF(AND($D245&lt;&gt;"",$F245=""),"E"&amp;ROW(),$B244)</f>
        <v>E111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/>
      <c r="Q245" s="30"/>
      <c r="R245" s="32"/>
      <c r="S245" s="33"/>
      <c r="T245" s="33"/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customFormat="false" ht="18.75" hidden="false" customHeight="true" outlineLevel="0" collapsed="false">
      <c r="B246" s="41"/>
      <c r="C246" s="44"/>
      <c r="D246" s="45" t="s">
        <v>125</v>
      </c>
      <c r="E246" s="46"/>
      <c r="F246" s="46"/>
      <c r="G246" s="46"/>
      <c r="H246" s="46"/>
      <c r="I246" s="46"/>
      <c r="J246" s="46"/>
      <c r="K246" s="46"/>
      <c r="L246" s="47"/>
      <c r="M246" s="47"/>
      <c r="N246" s="47"/>
      <c r="O246" s="47"/>
      <c r="P246" s="46"/>
      <c r="Q246" s="46"/>
      <c r="R246" s="46" t="str">
        <f aca="false">IF(OR(AND($N246="",$L246&lt;&gt;"",$L246&lt;=$U$1),AND($M246&lt;&gt;"",Q246&lt;100,$M246&lt;=$U$1)),"遅延","")</f>
        <v/>
      </c>
      <c r="S246" s="46"/>
      <c r="T246" s="46"/>
      <c r="U246" s="48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  <c r="DS246" s="49"/>
      <c r="DT246" s="49"/>
      <c r="DU246" s="49"/>
      <c r="DV246" s="49"/>
      <c r="DW246" s="49"/>
      <c r="DX246" s="49"/>
      <c r="DY246" s="49"/>
      <c r="DZ246" s="49"/>
      <c r="EA246" s="49"/>
      <c r="EB246" s="49"/>
      <c r="EC246" s="49"/>
      <c r="ED246" s="49"/>
      <c r="EE246" s="49"/>
      <c r="EF246" s="49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  <c r="FC246" s="49"/>
      <c r="FD246" s="49"/>
      <c r="FE246" s="49"/>
      <c r="FF246" s="49"/>
      <c r="FG246" s="49"/>
      <c r="FH246" s="49"/>
      <c r="FI246" s="49"/>
      <c r="FJ246" s="49"/>
      <c r="FK246" s="49"/>
      <c r="FL246" s="49"/>
      <c r="FM246" s="50"/>
    </row>
    <row r="247" customFormat="false" ht="18.75" hidden="false" customHeight="true" outlineLevel="0" collapsed="false">
      <c r="B247" s="41"/>
      <c r="C247" s="42"/>
      <c r="D247" s="51"/>
      <c r="E247" s="28"/>
      <c r="F247" s="30"/>
      <c r="G247" s="30"/>
      <c r="H247" s="30"/>
      <c r="I247" s="30"/>
      <c r="J247" s="30"/>
      <c r="K247" s="30"/>
      <c r="L247" s="31"/>
      <c r="M247" s="31"/>
      <c r="N247" s="52"/>
      <c r="O247" s="52"/>
      <c r="P247" s="30" t="str">
        <f aca="false">IF($L247&lt;&gt;"",NETWORKDAYS($L247,$M247,休日!$B$4:$B$304),"")</f>
        <v/>
      </c>
      <c r="Q247" s="53"/>
      <c r="R247" s="32" t="str">
        <f aca="false">IF(OR(AND($N247="",$L247&lt;&gt;"",$L247&lt;=$U$1),AND($M247&lt;&gt;"",Q247&lt;100,$M247&lt;=$U$1)),"遅延","")</f>
        <v/>
      </c>
      <c r="S247" s="32"/>
      <c r="T247" s="32"/>
      <c r="U247" s="54"/>
      <c r="V247" s="55" t="n">
        <f aca="false">SUMIF($J5:$J245,$J247,V$5:V$245)</f>
        <v>0</v>
      </c>
      <c r="W247" s="55" t="n">
        <f aca="false">SUMIF($J5:$J245,$J247,W$5:W$245)</f>
        <v>0</v>
      </c>
      <c r="X247" s="55" t="n">
        <f aca="false">SUMIF($J5:$J245,$J247,X$5:X$245)</f>
        <v>0</v>
      </c>
      <c r="Y247" s="55" t="n">
        <f aca="false">SUMIF($J5:$J245,$J247,Y$5:Y$245)</f>
        <v>0</v>
      </c>
      <c r="Z247" s="55" t="n">
        <f aca="false">SUMIF($J5:$J245,$J247,Z$5:Z$245)</f>
        <v>0</v>
      </c>
      <c r="AA247" s="55" t="n">
        <f aca="false">SUMIF($J5:$J245,$J247,AA$5:AA$245)</f>
        <v>0</v>
      </c>
      <c r="AB247" s="55" t="n">
        <f aca="false">SUMIF($J5:$J245,$J247,AB$5:AB$245)</f>
        <v>0</v>
      </c>
      <c r="AC247" s="55" t="n">
        <f aca="false">SUMIF($J5:$J245,$J247,AC$5:AC$245)</f>
        <v>0</v>
      </c>
      <c r="AD247" s="55" t="n">
        <f aca="false">SUMIF($J5:$J245,$J247,AD$5:AD$245)</f>
        <v>0</v>
      </c>
      <c r="AE247" s="55" t="n">
        <f aca="false">SUMIF($J5:$J245,$J247,AE$5:AE$245)</f>
        <v>0</v>
      </c>
      <c r="AF247" s="55" t="n">
        <f aca="false">SUMIF($J5:$J245,$J247,AF$5:AF$245)</f>
        <v>0</v>
      </c>
      <c r="AG247" s="55" t="n">
        <f aca="false">SUMIF($J5:$J245,$J247,AG$5:AG$245)</f>
        <v>0</v>
      </c>
      <c r="AH247" s="55" t="n">
        <f aca="false">SUMIF($J5:$J245,$J247,AH$5:AH$245)</f>
        <v>0</v>
      </c>
      <c r="AI247" s="55" t="n">
        <f aca="false">SUMIF($J5:$J245,$J247,AI$5:AI$245)</f>
        <v>0</v>
      </c>
      <c r="AJ247" s="55" t="n">
        <f aca="false">SUMIF($J5:$J245,$J247,AJ$5:AJ$245)</f>
        <v>0</v>
      </c>
      <c r="AK247" s="55" t="n">
        <f aca="false">SUMIF($J5:$J245,$J247,AK$5:AK$245)</f>
        <v>0</v>
      </c>
      <c r="AL247" s="55" t="n">
        <f aca="false">SUMIF($J5:$J245,$J247,AL$5:AL$245)</f>
        <v>0</v>
      </c>
      <c r="AM247" s="55" t="n">
        <f aca="false">SUMIF($J5:$J245,$J247,AM$5:AM$245)</f>
        <v>0</v>
      </c>
      <c r="AN247" s="55" t="n">
        <f aca="false">SUMIF($J5:$J245,$J247,AN$5:AN$245)</f>
        <v>0</v>
      </c>
      <c r="AO247" s="55" t="n">
        <f aca="false">SUMIF($J5:$J245,$J247,AO$5:AO$245)</f>
        <v>0</v>
      </c>
      <c r="AP247" s="55" t="n">
        <f aca="false">SUMIF($J5:$J245,$J247,AP$5:AP$245)</f>
        <v>0</v>
      </c>
      <c r="AQ247" s="55" t="n">
        <f aca="false">SUMIF($J5:$J245,$J247,AQ$5:AQ$245)</f>
        <v>0</v>
      </c>
      <c r="AR247" s="55" t="n">
        <f aca="false">SUMIF($J5:$J245,$J247,AR$5:AR$245)</f>
        <v>0</v>
      </c>
      <c r="AS247" s="55" t="n">
        <f aca="false">SUMIF($J5:$J245,$J247,AS$5:AS$245)</f>
        <v>0</v>
      </c>
      <c r="AT247" s="55" t="n">
        <f aca="false">SUMIF($J5:$J245,$J247,AT$5:AT$245)</f>
        <v>0</v>
      </c>
      <c r="AU247" s="55" t="n">
        <f aca="false">SUMIF($J5:$J245,$J247,AU$5:AU$245)</f>
        <v>0</v>
      </c>
      <c r="AV247" s="55" t="n">
        <f aca="false">SUMIF($J5:$J245,$J247,AV$5:AV$245)</f>
        <v>0</v>
      </c>
      <c r="AW247" s="55" t="n">
        <f aca="false">SUMIF($J5:$J245,$J247,AW$5:AW$245)</f>
        <v>0</v>
      </c>
      <c r="AX247" s="55" t="n">
        <f aca="false">SUMIF($J5:$J245,$J247,AX$5:AX$245)</f>
        <v>0</v>
      </c>
      <c r="AY247" s="55" t="n">
        <f aca="false">SUMIF($J5:$J245,$J247,AY$5:AY$245)</f>
        <v>0</v>
      </c>
      <c r="AZ247" s="55" t="n">
        <f aca="false">SUMIF($J5:$J245,$J247,AZ$5:AZ$245)</f>
        <v>0</v>
      </c>
      <c r="BA247" s="55" t="n">
        <f aca="false">SUMIF($J5:$J245,$J247,BA$5:BA$245)</f>
        <v>0</v>
      </c>
      <c r="BB247" s="55" t="n">
        <f aca="false">SUMIF($J5:$J245,$J247,BB$5:BB$245)</f>
        <v>0</v>
      </c>
      <c r="BC247" s="55" t="n">
        <f aca="false">SUMIF($J5:$J245,$J247,BC$5:BC$245)</f>
        <v>0</v>
      </c>
      <c r="BD247" s="55" t="n">
        <f aca="false">SUMIF($J5:$J245,$J247,BD$5:BD$245)</f>
        <v>0</v>
      </c>
      <c r="BE247" s="55" t="n">
        <f aca="false">SUMIF($J5:$J245,$J247,BE$5:BE$245)</f>
        <v>0</v>
      </c>
      <c r="BF247" s="55" t="n">
        <f aca="false">SUMIF($J5:$J245,$J247,BF$5:BF$245)</f>
        <v>0</v>
      </c>
      <c r="BG247" s="55" t="n">
        <f aca="false">SUMIF($J5:$J245,$J247,BG$5:BG$245)</f>
        <v>0</v>
      </c>
      <c r="BH247" s="55" t="n">
        <f aca="false">SUMIF($J5:$J245,$J247,BH$5:BH$245)</f>
        <v>0</v>
      </c>
      <c r="BI247" s="55" t="n">
        <f aca="false">SUMIF($J5:$J245,$J247,BI$5:BI$245)</f>
        <v>0</v>
      </c>
      <c r="BJ247" s="55" t="n">
        <f aca="false">SUMIF($J5:$J245,$J247,BJ$5:BJ$245)</f>
        <v>0</v>
      </c>
      <c r="BK247" s="55" t="n">
        <f aca="false">SUMIF($J5:$J245,$J247,BK$5:BK$245)</f>
        <v>0</v>
      </c>
      <c r="BL247" s="55" t="n">
        <f aca="false">SUMIF($J5:$J245,$J247,BL$5:BL$245)</f>
        <v>0</v>
      </c>
      <c r="BM247" s="55" t="n">
        <f aca="false">SUMIF($J5:$J245,$J247,BM$5:BM$245)</f>
        <v>0</v>
      </c>
      <c r="BN247" s="55" t="n">
        <f aca="false">SUMIF($J5:$J245,$J247,BN$5:BN$245)</f>
        <v>0</v>
      </c>
      <c r="BO247" s="55" t="n">
        <f aca="false">SUMIF($J5:$J245,$J247,BO$5:BO$245)</f>
        <v>0</v>
      </c>
      <c r="BP247" s="55" t="n">
        <f aca="false">SUMIF($J5:$J245,$J247,BP$5:BP$245)</f>
        <v>0</v>
      </c>
      <c r="BQ247" s="55" t="n">
        <f aca="false">SUMIF($J5:$J245,$J247,BQ$5:BQ$245)</f>
        <v>0</v>
      </c>
      <c r="BR247" s="55" t="n">
        <f aca="false">SUMIF($J5:$J245,$J247,BR$5:BR$245)</f>
        <v>0</v>
      </c>
      <c r="BS247" s="55" t="n">
        <f aca="false">SUMIF($J5:$J245,$J247,BS$5:BS$245)</f>
        <v>0</v>
      </c>
      <c r="BT247" s="55" t="n">
        <f aca="false">SUMIF($J5:$J245,$J247,BT$5:BT$245)</f>
        <v>0</v>
      </c>
      <c r="BU247" s="55" t="n">
        <f aca="false">SUMIF($J5:$J245,$J247,BU$5:BU$245)</f>
        <v>0</v>
      </c>
      <c r="BV247" s="55" t="n">
        <f aca="false">SUMIF($J5:$J245,$J247,BV$5:BV$245)</f>
        <v>0</v>
      </c>
      <c r="BW247" s="55" t="n">
        <f aca="false">SUMIF($J5:$J245,$J247,BW$5:BW$245)</f>
        <v>0</v>
      </c>
      <c r="BX247" s="55" t="n">
        <f aca="false">SUMIF($J5:$J245,$J247,BX$5:BX$245)</f>
        <v>0</v>
      </c>
      <c r="BY247" s="55" t="n">
        <f aca="false">SUMIF($J5:$J245,$J247,BY$5:BY$245)</f>
        <v>0</v>
      </c>
      <c r="BZ247" s="55" t="n">
        <f aca="false">SUMIF($J5:$J245,$J247,BZ$5:BZ$245)</f>
        <v>0</v>
      </c>
      <c r="CA247" s="55" t="n">
        <f aca="false">SUMIF($J5:$J245,$J247,CA$5:CA$245)</f>
        <v>0</v>
      </c>
      <c r="CB247" s="55" t="n">
        <f aca="false">SUMIF($J5:$J245,$J247,CB$5:CB$245)</f>
        <v>0</v>
      </c>
      <c r="CC247" s="55" t="n">
        <f aca="false">SUMIF($J5:$J245,$J247,CC$5:CC$245)</f>
        <v>0</v>
      </c>
      <c r="CD247" s="55" t="n">
        <f aca="false">SUMIF($J5:$J245,$J247,CD$5:CD$245)</f>
        <v>0</v>
      </c>
      <c r="CE247" s="55" t="n">
        <f aca="false">SUMIF($J5:$J245,$J247,CE$5:CE$245)</f>
        <v>0</v>
      </c>
      <c r="CF247" s="55" t="n">
        <f aca="false">SUMIF($J5:$J245,$J247,CF$5:CF$245)</f>
        <v>0</v>
      </c>
      <c r="CG247" s="55" t="n">
        <f aca="false">SUMIF($J5:$J245,$J247,CG$5:CG$245)</f>
        <v>0</v>
      </c>
      <c r="CH247" s="55" t="n">
        <f aca="false">SUMIF($J5:$J245,$J247,CH$5:CH$245)</f>
        <v>0</v>
      </c>
      <c r="CI247" s="55" t="n">
        <f aca="false">SUMIF($J5:$J245,$J247,CI$5:CI$245)</f>
        <v>0</v>
      </c>
      <c r="CJ247" s="55" t="n">
        <f aca="false">SUMIF($J5:$J245,$J247,CJ$5:CJ$245)</f>
        <v>0</v>
      </c>
      <c r="CK247" s="55" t="n">
        <f aca="false">SUMIF($J5:$J245,$J247,CK$5:CK$245)</f>
        <v>0</v>
      </c>
      <c r="CL247" s="55" t="n">
        <f aca="false">SUMIF($J5:$J245,$J247,CL$5:CL$245)</f>
        <v>0</v>
      </c>
      <c r="CM247" s="55" t="n">
        <f aca="false">SUMIF($J5:$J245,$J247,CM$5:CM$245)</f>
        <v>0</v>
      </c>
      <c r="CN247" s="55" t="n">
        <f aca="false">SUMIF($J5:$J245,$J247,CN$5:CN$245)</f>
        <v>0</v>
      </c>
      <c r="CO247" s="55" t="n">
        <f aca="false">SUMIF($J5:$J245,$J247,CO$5:CO$245)</f>
        <v>0</v>
      </c>
      <c r="CP247" s="55" t="n">
        <f aca="false">SUMIF($J5:$J245,$J247,CP$5:CP$245)</f>
        <v>0</v>
      </c>
      <c r="CQ247" s="55" t="n">
        <f aca="false">SUMIF($J5:$J245,$J247,CQ$5:CQ$245)</f>
        <v>0</v>
      </c>
      <c r="CR247" s="55" t="n">
        <f aca="false">SUMIF($J5:$J245,$J247,CR$5:CR$245)</f>
        <v>0</v>
      </c>
      <c r="CS247" s="55" t="n">
        <f aca="false">SUMIF($J5:$J245,$J247,CS$5:CS$245)</f>
        <v>0</v>
      </c>
      <c r="CT247" s="55" t="n">
        <f aca="false">SUMIF($J5:$J245,$J247,CT$5:CT$245)</f>
        <v>0</v>
      </c>
      <c r="CU247" s="55" t="n">
        <f aca="false">SUMIF($J5:$J245,$J247,CU$5:CU$245)</f>
        <v>0</v>
      </c>
      <c r="CV247" s="55" t="n">
        <f aca="false">SUMIF($J5:$J245,$J247,CV$5:CV$245)</f>
        <v>0</v>
      </c>
      <c r="CW247" s="55" t="n">
        <f aca="false">SUMIF($J5:$J245,$J247,CW$5:CW$245)</f>
        <v>0</v>
      </c>
      <c r="CX247" s="55" t="n">
        <f aca="false">SUMIF($J5:$J245,$J247,CX$5:CX$245)</f>
        <v>0</v>
      </c>
      <c r="CY247" s="55" t="n">
        <f aca="false">SUMIF($J5:$J245,$J247,CY$5:CY$245)</f>
        <v>0</v>
      </c>
      <c r="CZ247" s="55" t="n">
        <f aca="false">SUMIF($J5:$J245,$J247,CZ$5:CZ$245)</f>
        <v>0</v>
      </c>
      <c r="DA247" s="55" t="n">
        <f aca="false">SUMIF($J5:$J245,$J247,DA$5:DA$245)</f>
        <v>0</v>
      </c>
      <c r="DB247" s="55" t="n">
        <f aca="false">SUMIF($J5:$J245,$J247,DB$5:DB$245)</f>
        <v>0</v>
      </c>
      <c r="DC247" s="55" t="n">
        <f aca="false">SUMIF($J5:$J245,$J247,DC$5:DC$245)</f>
        <v>0</v>
      </c>
      <c r="DD247" s="55" t="n">
        <f aca="false">SUMIF($J5:$J245,$J247,DD$5:DD$245)</f>
        <v>0</v>
      </c>
      <c r="DE247" s="55" t="n">
        <f aca="false">SUMIF($J5:$J245,$J247,DE$5:DE$245)</f>
        <v>0</v>
      </c>
      <c r="DF247" s="55" t="n">
        <f aca="false">SUMIF($J5:$J245,$J247,DF$5:DF$245)</f>
        <v>0</v>
      </c>
      <c r="DG247" s="55" t="n">
        <f aca="false">SUMIF($J5:$J245,$J247,DG$5:DG$245)</f>
        <v>0</v>
      </c>
      <c r="DH247" s="55" t="n">
        <f aca="false">SUMIF($J5:$J245,$J247,DH$5:DH$245)</f>
        <v>0</v>
      </c>
      <c r="DI247" s="55" t="n">
        <f aca="false">SUMIF($J5:$J245,$J247,DI$5:DI$245)</f>
        <v>0</v>
      </c>
      <c r="DJ247" s="55" t="n">
        <f aca="false">SUMIF($J5:$J245,$J247,DJ$5:DJ$245)</f>
        <v>0</v>
      </c>
      <c r="DK247" s="55" t="n">
        <f aca="false">SUMIF($J5:$J245,$J247,DK$5:DK$245)</f>
        <v>0</v>
      </c>
      <c r="DL247" s="55" t="n">
        <f aca="false">SUMIF($J5:$J245,$J247,DL$5:DL$245)</f>
        <v>0</v>
      </c>
      <c r="DM247" s="55" t="n">
        <f aca="false">SUMIF($J5:$J245,$J247,DM$5:DM$245)</f>
        <v>0</v>
      </c>
      <c r="DN247" s="55" t="n">
        <f aca="false">SUMIF($J5:$J245,$J247,DN$5:DN$245)</f>
        <v>0</v>
      </c>
      <c r="DO247" s="55" t="n">
        <f aca="false">SUMIF($J5:$J245,$J247,DO$5:DO$245)</f>
        <v>0</v>
      </c>
      <c r="DP247" s="55" t="n">
        <f aca="false">SUMIF($J5:$J245,$J247,DP$5:DP$245)</f>
        <v>0</v>
      </c>
      <c r="DQ247" s="55" t="n">
        <f aca="false">SUMIF($J5:$J245,$J247,DQ$5:DQ$245)</f>
        <v>0</v>
      </c>
      <c r="DR247" s="55" t="n">
        <f aca="false">SUMIF($J5:$J245,$J247,DR$5:DR$245)</f>
        <v>0</v>
      </c>
      <c r="DS247" s="55" t="n">
        <f aca="false">SUMIF($J5:$J245,$J247,DS$5:DS$245)</f>
        <v>0</v>
      </c>
      <c r="DT247" s="55" t="n">
        <f aca="false">SUMIF($J5:$J245,$J247,DT$5:DT$245)</f>
        <v>0</v>
      </c>
      <c r="DU247" s="55" t="n">
        <f aca="false">SUMIF($J5:$J245,$J247,DU$5:DU$245)</f>
        <v>0</v>
      </c>
      <c r="DV247" s="55" t="n">
        <f aca="false">SUMIF($J5:$J245,$J247,DV$5:DV$245)</f>
        <v>0</v>
      </c>
      <c r="DW247" s="55" t="n">
        <f aca="false">SUMIF($J5:$J245,$J247,DW$5:DW$245)</f>
        <v>0</v>
      </c>
      <c r="DX247" s="55" t="n">
        <f aca="false">SUMIF($J5:$J245,$J247,DX$5:DX$245)</f>
        <v>0</v>
      </c>
      <c r="DY247" s="55" t="n">
        <f aca="false">SUMIF($J5:$J245,$J247,DY$5:DY$245)</f>
        <v>0</v>
      </c>
      <c r="DZ247" s="55" t="n">
        <f aca="false">SUMIF($J5:$J245,$J247,DZ$5:DZ$245)</f>
        <v>0</v>
      </c>
      <c r="EA247" s="55" t="n">
        <f aca="false">SUMIF($J5:$J245,$J247,EA$5:EA$245)</f>
        <v>0</v>
      </c>
      <c r="EB247" s="55" t="n">
        <f aca="false">SUMIF($J5:$J245,$J247,EB$5:EB$245)</f>
        <v>0</v>
      </c>
      <c r="EC247" s="55" t="n">
        <f aca="false">SUMIF($J5:$J245,$J247,EC$5:EC$245)</f>
        <v>0</v>
      </c>
      <c r="ED247" s="55" t="n">
        <f aca="false">SUMIF($J5:$J245,$J247,ED$5:ED$245)</f>
        <v>0</v>
      </c>
      <c r="EE247" s="55" t="n">
        <f aca="false">SUMIF($J5:$J245,$J247,EE$5:EE$245)</f>
        <v>0</v>
      </c>
      <c r="EF247" s="55" t="n">
        <f aca="false">SUMIF($J5:$J245,$J247,EF$5:EF$245)</f>
        <v>0</v>
      </c>
      <c r="EG247" s="55" t="n">
        <f aca="false">SUMIF($J5:$J245,$J247,EG$5:EG$245)</f>
        <v>0</v>
      </c>
      <c r="EH247" s="55" t="n">
        <f aca="false">SUMIF($J5:$J245,$J247,EH$5:EH$245)</f>
        <v>0</v>
      </c>
      <c r="EI247" s="55" t="n">
        <f aca="false">SUMIF($J5:$J245,$J247,EI$5:EI$245)</f>
        <v>0</v>
      </c>
      <c r="EJ247" s="55" t="n">
        <f aca="false">SUMIF($J5:$J245,$J247,EJ$5:EJ$245)</f>
        <v>0</v>
      </c>
      <c r="EK247" s="55" t="n">
        <f aca="false">SUMIF($J5:$J245,$J247,EK$5:EK$245)</f>
        <v>0</v>
      </c>
      <c r="EL247" s="55" t="n">
        <f aca="false">SUMIF($J5:$J245,$J247,EL$5:EL$245)</f>
        <v>0</v>
      </c>
      <c r="EM247" s="55" t="n">
        <f aca="false">SUMIF($J5:$J245,$J247,EM$5:EM$245)</f>
        <v>0</v>
      </c>
      <c r="EN247" s="55" t="n">
        <f aca="false">SUMIF($J5:$J245,$J247,EN$5:EN$245)</f>
        <v>0</v>
      </c>
      <c r="EO247" s="55" t="n">
        <f aca="false">SUMIF($J5:$J245,$J247,EO$5:EO$245)</f>
        <v>0</v>
      </c>
      <c r="EP247" s="55" t="n">
        <f aca="false">SUMIF($J5:$J245,$J247,EP$5:EP$245)</f>
        <v>0</v>
      </c>
      <c r="EQ247" s="55" t="n">
        <f aca="false">SUMIF($J5:$J245,$J247,EQ$5:EQ$245)</f>
        <v>0</v>
      </c>
      <c r="ER247" s="55" t="n">
        <f aca="false">SUMIF($J5:$J245,$J247,ER$5:ER$245)</f>
        <v>0</v>
      </c>
      <c r="ES247" s="55" t="n">
        <f aca="false">SUMIF($J5:$J245,$J247,ES$5:ES$245)</f>
        <v>0</v>
      </c>
      <c r="ET247" s="55" t="n">
        <f aca="false">SUMIF($J5:$J245,$J247,ET$5:ET$245)</f>
        <v>0</v>
      </c>
      <c r="EU247" s="55" t="n">
        <f aca="false">SUMIF($J5:$J245,$J247,EU$5:EU$245)</f>
        <v>0</v>
      </c>
      <c r="EV247" s="55" t="n">
        <f aca="false">SUMIF($J5:$J245,$J247,EV$5:EV$245)</f>
        <v>0</v>
      </c>
      <c r="EW247" s="55" t="n">
        <f aca="false">SUMIF($J5:$J245,$J247,EW$5:EW$245)</f>
        <v>0</v>
      </c>
      <c r="EX247" s="55" t="n">
        <f aca="false">SUMIF($J5:$J245,$J247,EX$5:EX$245)</f>
        <v>0</v>
      </c>
      <c r="EY247" s="55" t="n">
        <f aca="false">SUMIF($J5:$J245,$J247,EY$5:EY$245)</f>
        <v>0</v>
      </c>
      <c r="EZ247" s="55" t="n">
        <f aca="false">SUMIF($J5:$J245,$J247,EZ$5:EZ$245)</f>
        <v>0</v>
      </c>
      <c r="FA247" s="55" t="n">
        <f aca="false">SUMIF($J5:$J245,$J247,FA$5:FA$245)</f>
        <v>0</v>
      </c>
      <c r="FB247" s="55" t="n">
        <f aca="false">SUMIF($J5:$J245,$J247,FB$5:FB$245)</f>
        <v>0</v>
      </c>
      <c r="FC247" s="55" t="n">
        <f aca="false">SUMIF($J5:$J245,$J247,FC$5:FC$245)</f>
        <v>0</v>
      </c>
      <c r="FD247" s="55" t="n">
        <f aca="false">SUMIF($J5:$J245,$J247,FD$5:FD$245)</f>
        <v>0</v>
      </c>
      <c r="FE247" s="55" t="n">
        <f aca="false">SUMIF($J5:$J245,$J247,FE$5:FE$245)</f>
        <v>0</v>
      </c>
      <c r="FF247" s="55" t="n">
        <f aca="false">SUMIF($J5:$J245,$J247,FF$5:FF$245)</f>
        <v>0</v>
      </c>
      <c r="FG247" s="55" t="n">
        <f aca="false">SUMIF($J5:$J245,$J247,FG$5:FG$245)</f>
        <v>0</v>
      </c>
      <c r="FH247" s="55" t="n">
        <f aca="false">SUMIF($J5:$J245,$J247,FH$5:FH$245)</f>
        <v>0</v>
      </c>
      <c r="FI247" s="55" t="n">
        <f aca="false">SUMIF($J5:$J245,$J247,FI$5:FI$245)</f>
        <v>0</v>
      </c>
      <c r="FJ247" s="55" t="n">
        <f aca="false">SUMIF($J5:$J245,$J247,FJ$5:FJ$245)</f>
        <v>0</v>
      </c>
      <c r="FK247" s="55" t="n">
        <f aca="false">SUMIF($J5:$J245,$J247,FK$5:FK$245)</f>
        <v>0</v>
      </c>
      <c r="FL247" s="55" t="n">
        <f aca="false">SUMIF($J5:$J245,$J247,FL$5:FL$245)</f>
        <v>0</v>
      </c>
      <c r="FM247" s="55" t="n">
        <f aca="false">SUMIF($J5:$J245,$J247,FM$5:FM$245)</f>
        <v>0</v>
      </c>
    </row>
    <row r="248" customFormat="false" ht="18.75" hidden="false" customHeight="true" outlineLevel="0" collapsed="false">
      <c r="B248" s="41"/>
      <c r="C248" s="42"/>
      <c r="D248" s="51"/>
      <c r="E248" s="28"/>
      <c r="F248" s="30"/>
      <c r="G248" s="30"/>
      <c r="H248" s="30"/>
      <c r="I248" s="30"/>
      <c r="J248" s="30"/>
      <c r="K248" s="30"/>
      <c r="L248" s="31"/>
      <c r="M248" s="31"/>
      <c r="N248" s="52"/>
      <c r="O248" s="52"/>
      <c r="P248" s="30" t="str">
        <f aca="false">IF($L248&lt;&gt;"",NETWORKDAYS($L248,$M248,休日!$B$4:$B$304),"")</f>
        <v/>
      </c>
      <c r="Q248" s="53"/>
      <c r="R248" s="32" t="str">
        <f aca="false">IF(OR(AND($N248="",$L248&lt;&gt;"",$L248&lt;=$U$1),AND($M248&lt;&gt;"",Q248&lt;100,$M248&lt;=$U$1)),"遅延","")</f>
        <v/>
      </c>
      <c r="S248" s="32"/>
      <c r="T248" s="32"/>
      <c r="U248" s="54"/>
      <c r="V248" s="55" t="n">
        <f aca="false">SUMIF($J6:$J246,$J248,V$5:V$245)</f>
        <v>0</v>
      </c>
      <c r="W248" s="55" t="n">
        <f aca="false">SUMIF($J6:$J246,$J248,W$5:W$245)</f>
        <v>0</v>
      </c>
      <c r="X248" s="55" t="n">
        <f aca="false">SUMIF($J6:$J246,$J248,X$5:X$245)</f>
        <v>0</v>
      </c>
      <c r="Y248" s="55" t="n">
        <f aca="false">SUMIF($J6:$J246,$J248,Y$5:Y$245)</f>
        <v>0</v>
      </c>
      <c r="Z248" s="55" t="n">
        <f aca="false">SUMIF($J6:$J246,$J248,Z$5:Z$245)</f>
        <v>0</v>
      </c>
      <c r="AA248" s="55" t="n">
        <f aca="false">SUMIF($J6:$J246,$J248,AA$5:AA$245)</f>
        <v>0</v>
      </c>
      <c r="AB248" s="55" t="n">
        <f aca="false">SUMIF($J6:$J246,$J248,AB$5:AB$245)</f>
        <v>0</v>
      </c>
      <c r="AC248" s="55" t="n">
        <f aca="false">SUMIF($J6:$J246,$J248,AC$5:AC$245)</f>
        <v>0</v>
      </c>
      <c r="AD248" s="55" t="n">
        <f aca="false">SUMIF($J6:$J246,$J248,AD$5:AD$245)</f>
        <v>0</v>
      </c>
      <c r="AE248" s="55" t="n">
        <f aca="false">SUMIF($J6:$J246,$J248,AE$5:AE$245)</f>
        <v>0</v>
      </c>
      <c r="AF248" s="55" t="n">
        <f aca="false">SUMIF($J6:$J246,$J248,AF$5:AF$245)</f>
        <v>0</v>
      </c>
      <c r="AG248" s="55" t="n">
        <f aca="false">SUMIF($J6:$J246,$J248,AG$5:AG$245)</f>
        <v>0</v>
      </c>
      <c r="AH248" s="55" t="n">
        <f aca="false">SUMIF($J6:$J246,$J248,AH$5:AH$245)</f>
        <v>0</v>
      </c>
      <c r="AI248" s="55" t="n">
        <f aca="false">SUMIF($J6:$J246,$J248,AI$5:AI$245)</f>
        <v>0</v>
      </c>
      <c r="AJ248" s="55" t="n">
        <f aca="false">SUMIF($J6:$J246,$J248,AJ$5:AJ$245)</f>
        <v>0</v>
      </c>
      <c r="AK248" s="55" t="n">
        <f aca="false">SUMIF($J6:$J246,$J248,AK$5:AK$245)</f>
        <v>0</v>
      </c>
      <c r="AL248" s="55" t="n">
        <f aca="false">SUMIF($J6:$J246,$J248,AL$5:AL$245)</f>
        <v>0</v>
      </c>
      <c r="AM248" s="55" t="n">
        <f aca="false">SUMIF($J6:$J246,$J248,AM$5:AM$245)</f>
        <v>0</v>
      </c>
      <c r="AN248" s="55" t="n">
        <f aca="false">SUMIF($J6:$J246,$J248,AN$5:AN$245)</f>
        <v>0</v>
      </c>
      <c r="AO248" s="55" t="n">
        <f aca="false">SUMIF($J6:$J246,$J248,AO$5:AO$245)</f>
        <v>0</v>
      </c>
      <c r="AP248" s="55" t="n">
        <f aca="false">SUMIF($J6:$J246,$J248,AP$5:AP$245)</f>
        <v>0</v>
      </c>
      <c r="AQ248" s="55" t="n">
        <f aca="false">SUMIF($J6:$J246,$J248,AQ$5:AQ$245)</f>
        <v>0</v>
      </c>
      <c r="AR248" s="55" t="n">
        <f aca="false">SUMIF($J6:$J246,$J248,AR$5:AR$245)</f>
        <v>0</v>
      </c>
      <c r="AS248" s="55" t="n">
        <f aca="false">SUMIF($J6:$J246,$J248,AS$5:AS$245)</f>
        <v>0</v>
      </c>
      <c r="AT248" s="55" t="n">
        <f aca="false">SUMIF($J6:$J246,$J248,AT$5:AT$245)</f>
        <v>0</v>
      </c>
      <c r="AU248" s="55" t="n">
        <f aca="false">SUMIF($J6:$J246,$J248,AU$5:AU$245)</f>
        <v>0</v>
      </c>
      <c r="AV248" s="55" t="n">
        <f aca="false">SUMIF($J6:$J246,$J248,AV$5:AV$245)</f>
        <v>0</v>
      </c>
      <c r="AW248" s="55" t="n">
        <f aca="false">SUMIF($J6:$J246,$J248,AW$5:AW$245)</f>
        <v>0</v>
      </c>
      <c r="AX248" s="55" t="n">
        <f aca="false">SUMIF($J6:$J246,$J248,AX$5:AX$245)</f>
        <v>0</v>
      </c>
      <c r="AY248" s="55" t="n">
        <f aca="false">SUMIF($J6:$J246,$J248,AY$5:AY$245)</f>
        <v>0</v>
      </c>
      <c r="AZ248" s="55" t="n">
        <f aca="false">SUMIF($J6:$J246,$J248,AZ$5:AZ$245)</f>
        <v>0</v>
      </c>
      <c r="BA248" s="55" t="n">
        <f aca="false">SUMIF($J6:$J246,$J248,BA$5:BA$245)</f>
        <v>0</v>
      </c>
      <c r="BB248" s="55" t="n">
        <f aca="false">SUMIF($J6:$J246,$J248,BB$5:BB$245)</f>
        <v>0</v>
      </c>
      <c r="BC248" s="55" t="n">
        <f aca="false">SUMIF($J6:$J246,$J248,BC$5:BC$245)</f>
        <v>0</v>
      </c>
      <c r="BD248" s="55" t="n">
        <f aca="false">SUMIF($J6:$J246,$J248,BD$5:BD$245)</f>
        <v>0</v>
      </c>
      <c r="BE248" s="55" t="n">
        <f aca="false">SUMIF($J6:$J246,$J248,BE$5:BE$245)</f>
        <v>0</v>
      </c>
      <c r="BF248" s="55" t="n">
        <f aca="false">SUMIF($J6:$J246,$J248,BF$5:BF$245)</f>
        <v>0</v>
      </c>
      <c r="BG248" s="55" t="n">
        <f aca="false">SUMIF($J6:$J246,$J248,BG$5:BG$245)</f>
        <v>0</v>
      </c>
      <c r="BH248" s="55" t="n">
        <f aca="false">SUMIF($J6:$J246,$J248,BH$5:BH$245)</f>
        <v>0</v>
      </c>
      <c r="BI248" s="55" t="n">
        <f aca="false">SUMIF($J6:$J246,$J248,BI$5:BI$245)</f>
        <v>0</v>
      </c>
      <c r="BJ248" s="55" t="n">
        <f aca="false">SUMIF($J6:$J246,$J248,BJ$5:BJ$245)</f>
        <v>0</v>
      </c>
      <c r="BK248" s="55" t="n">
        <f aca="false">SUMIF($J6:$J246,$J248,BK$5:BK$245)</f>
        <v>0</v>
      </c>
      <c r="BL248" s="55" t="n">
        <f aca="false">SUMIF($J6:$J246,$J248,BL$5:BL$245)</f>
        <v>0</v>
      </c>
      <c r="BM248" s="55" t="n">
        <f aca="false">SUMIF($J6:$J246,$J248,BM$5:BM$245)</f>
        <v>0</v>
      </c>
      <c r="BN248" s="55" t="n">
        <f aca="false">SUMIF($J6:$J246,$J248,BN$5:BN$245)</f>
        <v>0</v>
      </c>
      <c r="BO248" s="55" t="n">
        <f aca="false">SUMIF($J6:$J246,$J248,BO$5:BO$245)</f>
        <v>0</v>
      </c>
      <c r="BP248" s="55" t="n">
        <f aca="false">SUMIF($J6:$J246,$J248,BP$5:BP$245)</f>
        <v>0</v>
      </c>
      <c r="BQ248" s="55" t="n">
        <f aca="false">SUMIF($J6:$J246,$J248,BQ$5:BQ$245)</f>
        <v>0</v>
      </c>
      <c r="BR248" s="55" t="n">
        <f aca="false">SUMIF($J6:$J246,$J248,BR$5:BR$245)</f>
        <v>0</v>
      </c>
      <c r="BS248" s="55" t="n">
        <f aca="false">SUMIF($J6:$J246,$J248,BS$5:BS$245)</f>
        <v>0</v>
      </c>
      <c r="BT248" s="55" t="n">
        <f aca="false">SUMIF($J6:$J246,$J248,BT$5:BT$245)</f>
        <v>0</v>
      </c>
      <c r="BU248" s="55" t="n">
        <f aca="false">SUMIF($J6:$J246,$J248,BU$5:BU$245)</f>
        <v>0</v>
      </c>
      <c r="BV248" s="55" t="n">
        <f aca="false">SUMIF($J6:$J246,$J248,BV$5:BV$245)</f>
        <v>0</v>
      </c>
      <c r="BW248" s="55" t="n">
        <f aca="false">SUMIF($J6:$J246,$J248,BW$5:BW$245)</f>
        <v>0</v>
      </c>
      <c r="BX248" s="55" t="n">
        <f aca="false">SUMIF($J6:$J246,$J248,BX$5:BX$245)</f>
        <v>0</v>
      </c>
      <c r="BY248" s="55" t="n">
        <f aca="false">SUMIF($J6:$J246,$J248,BY$5:BY$245)</f>
        <v>0</v>
      </c>
      <c r="BZ248" s="55" t="n">
        <f aca="false">SUMIF($J6:$J246,$J248,BZ$5:BZ$245)</f>
        <v>0</v>
      </c>
      <c r="CA248" s="55" t="n">
        <f aca="false">SUMIF($J6:$J246,$J248,CA$5:CA$245)</f>
        <v>0</v>
      </c>
      <c r="CB248" s="55" t="n">
        <f aca="false">SUMIF($J6:$J246,$J248,CB$5:CB$245)</f>
        <v>0</v>
      </c>
      <c r="CC248" s="55" t="n">
        <f aca="false">SUMIF($J6:$J246,$J248,CC$5:CC$245)</f>
        <v>0</v>
      </c>
      <c r="CD248" s="55" t="n">
        <f aca="false">SUMIF($J6:$J246,$J248,CD$5:CD$245)</f>
        <v>0</v>
      </c>
      <c r="CE248" s="55" t="n">
        <f aca="false">SUMIF($J6:$J246,$J248,CE$5:CE$245)</f>
        <v>0</v>
      </c>
      <c r="CF248" s="55" t="n">
        <f aca="false">SUMIF($J6:$J246,$J248,CF$5:CF$245)</f>
        <v>0</v>
      </c>
      <c r="CG248" s="55" t="n">
        <f aca="false">SUMIF($J6:$J246,$J248,CG$5:CG$245)</f>
        <v>0</v>
      </c>
      <c r="CH248" s="55" t="n">
        <f aca="false">SUMIF($J6:$J246,$J248,CH$5:CH$245)</f>
        <v>0</v>
      </c>
      <c r="CI248" s="55" t="n">
        <f aca="false">SUMIF($J6:$J246,$J248,CI$5:CI$245)</f>
        <v>0</v>
      </c>
      <c r="CJ248" s="55" t="n">
        <f aca="false">SUMIF($J6:$J246,$J248,CJ$5:CJ$245)</f>
        <v>0</v>
      </c>
      <c r="CK248" s="55" t="n">
        <f aca="false">SUMIF($J6:$J246,$J248,CK$5:CK$245)</f>
        <v>0</v>
      </c>
      <c r="CL248" s="55" t="n">
        <f aca="false">SUMIF($J6:$J246,$J248,CL$5:CL$245)</f>
        <v>0</v>
      </c>
      <c r="CM248" s="55" t="n">
        <f aca="false">SUMIF($J6:$J246,$J248,CM$5:CM$245)</f>
        <v>0</v>
      </c>
      <c r="CN248" s="55" t="n">
        <f aca="false">SUMIF($J6:$J246,$J248,CN$5:CN$245)</f>
        <v>0</v>
      </c>
      <c r="CO248" s="55" t="n">
        <f aca="false">SUMIF($J6:$J246,$J248,CO$5:CO$245)</f>
        <v>0</v>
      </c>
      <c r="CP248" s="55" t="n">
        <f aca="false">SUMIF($J6:$J246,$J248,CP$5:CP$245)</f>
        <v>0</v>
      </c>
      <c r="CQ248" s="55" t="n">
        <f aca="false">SUMIF($J6:$J246,$J248,CQ$5:CQ$245)</f>
        <v>0</v>
      </c>
      <c r="CR248" s="55" t="n">
        <f aca="false">SUMIF($J6:$J246,$J248,CR$5:CR$245)</f>
        <v>0</v>
      </c>
      <c r="CS248" s="55" t="n">
        <f aca="false">SUMIF($J6:$J246,$J248,CS$5:CS$245)</f>
        <v>0</v>
      </c>
      <c r="CT248" s="55" t="n">
        <f aca="false">SUMIF($J6:$J246,$J248,CT$5:CT$245)</f>
        <v>0</v>
      </c>
      <c r="CU248" s="55" t="n">
        <f aca="false">SUMIF($J6:$J246,$J248,CU$5:CU$245)</f>
        <v>0</v>
      </c>
      <c r="CV248" s="55" t="n">
        <f aca="false">SUMIF($J6:$J246,$J248,CV$5:CV$245)</f>
        <v>0</v>
      </c>
      <c r="CW248" s="55" t="n">
        <f aca="false">SUMIF($J6:$J246,$J248,CW$5:CW$245)</f>
        <v>0</v>
      </c>
      <c r="CX248" s="55" t="n">
        <f aca="false">SUMIF($J6:$J246,$J248,CX$5:CX$245)</f>
        <v>0</v>
      </c>
      <c r="CY248" s="55" t="n">
        <f aca="false">SUMIF($J6:$J246,$J248,CY$5:CY$245)</f>
        <v>0</v>
      </c>
      <c r="CZ248" s="55" t="n">
        <f aca="false">SUMIF($J6:$J246,$J248,CZ$5:CZ$245)</f>
        <v>0</v>
      </c>
      <c r="DA248" s="55" t="n">
        <f aca="false">SUMIF($J6:$J246,$J248,DA$5:DA$245)</f>
        <v>0</v>
      </c>
      <c r="DB248" s="55" t="n">
        <f aca="false">SUMIF($J6:$J246,$J248,DB$5:DB$245)</f>
        <v>0</v>
      </c>
      <c r="DC248" s="55" t="n">
        <f aca="false">SUMIF($J6:$J246,$J248,DC$5:DC$245)</f>
        <v>0</v>
      </c>
      <c r="DD248" s="55" t="n">
        <f aca="false">SUMIF($J6:$J246,$J248,DD$5:DD$245)</f>
        <v>0</v>
      </c>
      <c r="DE248" s="55" t="n">
        <f aca="false">SUMIF($J6:$J246,$J248,DE$5:DE$245)</f>
        <v>0</v>
      </c>
      <c r="DF248" s="55" t="n">
        <f aca="false">SUMIF($J6:$J246,$J248,DF$5:DF$245)</f>
        <v>0</v>
      </c>
      <c r="DG248" s="55" t="n">
        <f aca="false">SUMIF($J6:$J246,$J248,DG$5:DG$245)</f>
        <v>0</v>
      </c>
      <c r="DH248" s="55" t="n">
        <f aca="false">SUMIF($J6:$J246,$J248,DH$5:DH$245)</f>
        <v>0</v>
      </c>
      <c r="DI248" s="55" t="n">
        <f aca="false">SUMIF($J6:$J246,$J248,DI$5:DI$245)</f>
        <v>0</v>
      </c>
      <c r="DJ248" s="55" t="n">
        <f aca="false">SUMIF($J6:$J246,$J248,DJ$5:DJ$245)</f>
        <v>0</v>
      </c>
      <c r="DK248" s="55" t="n">
        <f aca="false">SUMIF($J6:$J246,$J248,DK$5:DK$245)</f>
        <v>0</v>
      </c>
      <c r="DL248" s="55" t="n">
        <f aca="false">SUMIF($J6:$J246,$J248,DL$5:DL$245)</f>
        <v>0</v>
      </c>
      <c r="DM248" s="55" t="n">
        <f aca="false">SUMIF($J6:$J246,$J248,DM$5:DM$245)</f>
        <v>0</v>
      </c>
      <c r="DN248" s="55" t="n">
        <f aca="false">SUMIF($J6:$J246,$J248,DN$5:DN$245)</f>
        <v>0</v>
      </c>
      <c r="DO248" s="55" t="n">
        <f aca="false">SUMIF($J6:$J246,$J248,DO$5:DO$245)</f>
        <v>0</v>
      </c>
      <c r="DP248" s="55" t="n">
        <f aca="false">SUMIF($J6:$J246,$J248,DP$5:DP$245)</f>
        <v>0</v>
      </c>
      <c r="DQ248" s="55" t="n">
        <f aca="false">SUMIF($J6:$J246,$J248,DQ$5:DQ$245)</f>
        <v>0</v>
      </c>
      <c r="DR248" s="55" t="n">
        <f aca="false">SUMIF($J6:$J246,$J248,DR$5:DR$245)</f>
        <v>0</v>
      </c>
      <c r="DS248" s="55" t="n">
        <f aca="false">SUMIF($J6:$J246,$J248,DS$5:DS$245)</f>
        <v>0</v>
      </c>
      <c r="DT248" s="55" t="n">
        <f aca="false">SUMIF($J6:$J246,$J248,DT$5:DT$245)</f>
        <v>0</v>
      </c>
      <c r="DU248" s="55" t="n">
        <f aca="false">SUMIF($J6:$J246,$J248,DU$5:DU$245)</f>
        <v>0</v>
      </c>
      <c r="DV248" s="55" t="n">
        <f aca="false">SUMIF($J6:$J246,$J248,DV$5:DV$245)</f>
        <v>0</v>
      </c>
      <c r="DW248" s="55" t="n">
        <f aca="false">SUMIF($J6:$J246,$J248,DW$5:DW$245)</f>
        <v>0</v>
      </c>
      <c r="DX248" s="55" t="n">
        <f aca="false">SUMIF($J6:$J246,$J248,DX$5:DX$245)</f>
        <v>0</v>
      </c>
      <c r="DY248" s="55" t="n">
        <f aca="false">SUMIF($J6:$J246,$J248,DY$5:DY$245)</f>
        <v>0</v>
      </c>
      <c r="DZ248" s="55" t="n">
        <f aca="false">SUMIF($J6:$J246,$J248,DZ$5:DZ$245)</f>
        <v>0</v>
      </c>
      <c r="EA248" s="55" t="n">
        <f aca="false">SUMIF($J6:$J246,$J248,EA$5:EA$245)</f>
        <v>0</v>
      </c>
      <c r="EB248" s="55" t="n">
        <f aca="false">SUMIF($J6:$J246,$J248,EB$5:EB$245)</f>
        <v>0</v>
      </c>
      <c r="EC248" s="55" t="n">
        <f aca="false">SUMIF($J6:$J246,$J248,EC$5:EC$245)</f>
        <v>0</v>
      </c>
      <c r="ED248" s="55" t="n">
        <f aca="false">SUMIF($J6:$J246,$J248,ED$5:ED$245)</f>
        <v>0</v>
      </c>
      <c r="EE248" s="55" t="n">
        <f aca="false">SUMIF($J6:$J246,$J248,EE$5:EE$245)</f>
        <v>0</v>
      </c>
      <c r="EF248" s="55" t="n">
        <f aca="false">SUMIF($J6:$J246,$J248,EF$5:EF$245)</f>
        <v>0</v>
      </c>
      <c r="EG248" s="55" t="n">
        <f aca="false">SUMIF($J6:$J246,$J248,EG$5:EG$245)</f>
        <v>0</v>
      </c>
      <c r="EH248" s="55" t="n">
        <f aca="false">SUMIF($J6:$J246,$J248,EH$5:EH$245)</f>
        <v>0</v>
      </c>
      <c r="EI248" s="55" t="n">
        <f aca="false">SUMIF($J6:$J246,$J248,EI$5:EI$245)</f>
        <v>0</v>
      </c>
      <c r="EJ248" s="55" t="n">
        <f aca="false">SUMIF($J6:$J246,$J248,EJ$5:EJ$245)</f>
        <v>0</v>
      </c>
      <c r="EK248" s="55" t="n">
        <f aca="false">SUMIF($J6:$J246,$J248,EK$5:EK$245)</f>
        <v>0</v>
      </c>
      <c r="EL248" s="55" t="n">
        <f aca="false">SUMIF($J6:$J246,$J248,EL$5:EL$245)</f>
        <v>0</v>
      </c>
      <c r="EM248" s="55" t="n">
        <f aca="false">SUMIF($J6:$J246,$J248,EM$5:EM$245)</f>
        <v>0</v>
      </c>
      <c r="EN248" s="55" t="n">
        <f aca="false">SUMIF($J6:$J246,$J248,EN$5:EN$245)</f>
        <v>0</v>
      </c>
      <c r="EO248" s="55" t="n">
        <f aca="false">SUMIF($J6:$J246,$J248,EO$5:EO$245)</f>
        <v>0</v>
      </c>
      <c r="EP248" s="55" t="n">
        <f aca="false">SUMIF($J6:$J246,$J248,EP$5:EP$245)</f>
        <v>0</v>
      </c>
      <c r="EQ248" s="55" t="n">
        <f aca="false">SUMIF($J6:$J246,$J248,EQ$5:EQ$245)</f>
        <v>0</v>
      </c>
      <c r="ER248" s="55" t="n">
        <f aca="false">SUMIF($J6:$J246,$J248,ER$5:ER$245)</f>
        <v>0</v>
      </c>
      <c r="ES248" s="55" t="n">
        <f aca="false">SUMIF($J6:$J246,$J248,ES$5:ES$245)</f>
        <v>0</v>
      </c>
      <c r="ET248" s="55" t="n">
        <f aca="false">SUMIF($J6:$J246,$J248,ET$5:ET$245)</f>
        <v>0</v>
      </c>
      <c r="EU248" s="55" t="n">
        <f aca="false">SUMIF($J6:$J246,$J248,EU$5:EU$245)</f>
        <v>0</v>
      </c>
      <c r="EV248" s="55" t="n">
        <f aca="false">SUMIF($J6:$J246,$J248,EV$5:EV$245)</f>
        <v>0</v>
      </c>
      <c r="EW248" s="55" t="n">
        <f aca="false">SUMIF($J6:$J246,$J248,EW$5:EW$245)</f>
        <v>0</v>
      </c>
      <c r="EX248" s="55" t="n">
        <f aca="false">SUMIF($J6:$J246,$J248,EX$5:EX$245)</f>
        <v>0</v>
      </c>
      <c r="EY248" s="55" t="n">
        <f aca="false">SUMIF($J6:$J246,$J248,EY$5:EY$245)</f>
        <v>0</v>
      </c>
      <c r="EZ248" s="55" t="n">
        <f aca="false">SUMIF($J6:$J246,$J248,EZ$5:EZ$245)</f>
        <v>0</v>
      </c>
      <c r="FA248" s="55" t="n">
        <f aca="false">SUMIF($J6:$J246,$J248,FA$5:FA$245)</f>
        <v>0</v>
      </c>
      <c r="FB248" s="55" t="n">
        <f aca="false">SUMIF($J6:$J246,$J248,FB$5:FB$245)</f>
        <v>0</v>
      </c>
      <c r="FC248" s="55" t="n">
        <f aca="false">SUMIF($J6:$J246,$J248,FC$5:FC$245)</f>
        <v>0</v>
      </c>
      <c r="FD248" s="55" t="n">
        <f aca="false">SUMIF($J6:$J246,$J248,FD$5:FD$245)</f>
        <v>0</v>
      </c>
      <c r="FE248" s="55" t="n">
        <f aca="false">SUMIF($J6:$J246,$J248,FE$5:FE$245)</f>
        <v>0</v>
      </c>
      <c r="FF248" s="55" t="n">
        <f aca="false">SUMIF($J6:$J246,$J248,FF$5:FF$245)</f>
        <v>0</v>
      </c>
      <c r="FG248" s="55" t="n">
        <f aca="false">SUMIF($J6:$J246,$J248,FG$5:FG$245)</f>
        <v>0</v>
      </c>
      <c r="FH248" s="55" t="n">
        <f aca="false">SUMIF($J6:$J246,$J248,FH$5:FH$245)</f>
        <v>0</v>
      </c>
      <c r="FI248" s="55" t="n">
        <f aca="false">SUMIF($J6:$J246,$J248,FI$5:FI$245)</f>
        <v>0</v>
      </c>
      <c r="FJ248" s="55" t="n">
        <f aca="false">SUMIF($J6:$J246,$J248,FJ$5:FJ$245)</f>
        <v>0</v>
      </c>
      <c r="FK248" s="55" t="n">
        <f aca="false">SUMIF($J6:$J246,$J248,FK$5:FK$245)</f>
        <v>0</v>
      </c>
      <c r="FL248" s="55" t="n">
        <f aca="false">SUMIF($J6:$J246,$J248,FL$5:FL$245)</f>
        <v>0</v>
      </c>
      <c r="FM248" s="55" t="n">
        <f aca="false">SUMIF($J6:$J246,$J248,FM$5:FM$245)</f>
        <v>0</v>
      </c>
    </row>
    <row r="249" customFormat="false" ht="18.75" hidden="false" customHeight="true" outlineLevel="0" collapsed="false">
      <c r="B249" s="41"/>
      <c r="C249" s="42"/>
      <c r="D249" s="51"/>
      <c r="E249" s="28"/>
      <c r="F249" s="30"/>
      <c r="G249" s="30"/>
      <c r="H249" s="30"/>
      <c r="I249" s="30"/>
      <c r="J249" s="30"/>
      <c r="K249" s="30"/>
      <c r="L249" s="31"/>
      <c r="M249" s="31"/>
      <c r="N249" s="52"/>
      <c r="O249" s="52"/>
      <c r="P249" s="30" t="str">
        <f aca="false">IF($L249&lt;&gt;"",NETWORKDAYS($L249,$M249,休日!$B$4:$B$304),"")</f>
        <v/>
      </c>
      <c r="Q249" s="53"/>
      <c r="R249" s="32" t="str">
        <f aca="false">IF(OR(AND($N249="",$L249&lt;&gt;"",$L249&lt;=$U$1),AND($M249&lt;&gt;"",Q249&lt;100,$M249&lt;=$U$1)),"遅延","")</f>
        <v/>
      </c>
      <c r="S249" s="32"/>
      <c r="T249" s="32"/>
      <c r="U249" s="54"/>
      <c r="V249" s="55" t="n">
        <f aca="false">SUMIF($J7:$J247,$J249,V$5:V$245)</f>
        <v>0</v>
      </c>
      <c r="W249" s="55" t="n">
        <f aca="false">SUMIF($J7:$J247,$J249,W$5:W$245)</f>
        <v>0</v>
      </c>
      <c r="X249" s="55" t="n">
        <f aca="false">SUMIF($J7:$J247,$J249,X$5:X$245)</f>
        <v>0</v>
      </c>
      <c r="Y249" s="55" t="n">
        <f aca="false">SUMIF($J7:$J247,$J249,Y$5:Y$245)</f>
        <v>0</v>
      </c>
      <c r="Z249" s="55" t="n">
        <f aca="false">SUMIF($J7:$J247,$J249,Z$5:Z$245)</f>
        <v>0</v>
      </c>
      <c r="AA249" s="55" t="n">
        <f aca="false">SUMIF($J7:$J247,$J249,AA$5:AA$245)</f>
        <v>0</v>
      </c>
      <c r="AB249" s="55" t="n">
        <f aca="false">SUMIF($J7:$J247,$J249,AB$5:AB$245)</f>
        <v>0</v>
      </c>
      <c r="AC249" s="55" t="n">
        <f aca="false">SUMIF($J7:$J247,$J249,AC$5:AC$245)</f>
        <v>0</v>
      </c>
      <c r="AD249" s="55" t="n">
        <f aca="false">SUMIF($J7:$J247,$J249,AD$5:AD$245)</f>
        <v>0</v>
      </c>
      <c r="AE249" s="55" t="n">
        <f aca="false">SUMIF($J7:$J247,$J249,AE$5:AE$245)</f>
        <v>0</v>
      </c>
      <c r="AF249" s="55" t="n">
        <f aca="false">SUMIF($J7:$J247,$J249,AF$5:AF$245)</f>
        <v>0</v>
      </c>
      <c r="AG249" s="55" t="n">
        <f aca="false">SUMIF($J7:$J247,$J249,AG$5:AG$245)</f>
        <v>0</v>
      </c>
      <c r="AH249" s="55" t="n">
        <f aca="false">SUMIF($J7:$J247,$J249,AH$5:AH$245)</f>
        <v>0</v>
      </c>
      <c r="AI249" s="55" t="n">
        <f aca="false">SUMIF($J7:$J247,$J249,AI$5:AI$245)</f>
        <v>0</v>
      </c>
      <c r="AJ249" s="55" t="n">
        <f aca="false">SUMIF($J7:$J247,$J249,AJ$5:AJ$245)</f>
        <v>0</v>
      </c>
      <c r="AK249" s="55" t="n">
        <f aca="false">SUMIF($J7:$J247,$J249,AK$5:AK$245)</f>
        <v>0</v>
      </c>
      <c r="AL249" s="55" t="n">
        <f aca="false">SUMIF($J7:$J247,$J249,AL$5:AL$245)</f>
        <v>0</v>
      </c>
      <c r="AM249" s="55" t="n">
        <f aca="false">SUMIF($J7:$J247,$J249,AM$5:AM$245)</f>
        <v>0</v>
      </c>
      <c r="AN249" s="55" t="n">
        <f aca="false">SUMIF($J7:$J247,$J249,AN$5:AN$245)</f>
        <v>0</v>
      </c>
      <c r="AO249" s="55" t="n">
        <f aca="false">SUMIF($J7:$J247,$J249,AO$5:AO$245)</f>
        <v>0</v>
      </c>
      <c r="AP249" s="55" t="n">
        <f aca="false">SUMIF($J7:$J247,$J249,AP$5:AP$245)</f>
        <v>0</v>
      </c>
      <c r="AQ249" s="55" t="n">
        <f aca="false">SUMIF($J7:$J247,$J249,AQ$5:AQ$245)</f>
        <v>0</v>
      </c>
      <c r="AR249" s="55" t="n">
        <f aca="false">SUMIF($J7:$J247,$J249,AR$5:AR$245)</f>
        <v>0</v>
      </c>
      <c r="AS249" s="55" t="n">
        <f aca="false">SUMIF($J7:$J247,$J249,AS$5:AS$245)</f>
        <v>0</v>
      </c>
      <c r="AT249" s="55" t="n">
        <f aca="false">SUMIF($J7:$J247,$J249,AT$5:AT$245)</f>
        <v>0</v>
      </c>
      <c r="AU249" s="55" t="n">
        <f aca="false">SUMIF($J7:$J247,$J249,AU$5:AU$245)</f>
        <v>0</v>
      </c>
      <c r="AV249" s="55" t="n">
        <f aca="false">SUMIF($J7:$J247,$J249,AV$5:AV$245)</f>
        <v>0</v>
      </c>
      <c r="AW249" s="55" t="n">
        <f aca="false">SUMIF($J7:$J247,$J249,AW$5:AW$245)</f>
        <v>0</v>
      </c>
      <c r="AX249" s="55" t="n">
        <f aca="false">SUMIF($J7:$J247,$J249,AX$5:AX$245)</f>
        <v>0</v>
      </c>
      <c r="AY249" s="55" t="n">
        <f aca="false">SUMIF($J7:$J247,$J249,AY$5:AY$245)</f>
        <v>0</v>
      </c>
      <c r="AZ249" s="55" t="n">
        <f aca="false">SUMIF($J7:$J247,$J249,AZ$5:AZ$245)</f>
        <v>0</v>
      </c>
      <c r="BA249" s="55" t="n">
        <f aca="false">SUMIF($J7:$J247,$J249,BA$5:BA$245)</f>
        <v>0</v>
      </c>
      <c r="BB249" s="55" t="n">
        <f aca="false">SUMIF($J7:$J247,$J249,BB$5:BB$245)</f>
        <v>0</v>
      </c>
      <c r="BC249" s="55" t="n">
        <f aca="false">SUMIF($J7:$J247,$J249,BC$5:BC$245)</f>
        <v>0</v>
      </c>
      <c r="BD249" s="55" t="n">
        <f aca="false">SUMIF($J7:$J247,$J249,BD$5:BD$245)</f>
        <v>0</v>
      </c>
      <c r="BE249" s="55" t="n">
        <f aca="false">SUMIF($J7:$J247,$J249,BE$5:BE$245)</f>
        <v>0</v>
      </c>
      <c r="BF249" s="55" t="n">
        <f aca="false">SUMIF($J7:$J247,$J249,BF$5:BF$245)</f>
        <v>0</v>
      </c>
      <c r="BG249" s="55" t="n">
        <f aca="false">SUMIF($J7:$J247,$J249,BG$5:BG$245)</f>
        <v>0</v>
      </c>
      <c r="BH249" s="55" t="n">
        <f aca="false">SUMIF($J7:$J247,$J249,BH$5:BH$245)</f>
        <v>0</v>
      </c>
      <c r="BI249" s="55" t="n">
        <f aca="false">SUMIF($J7:$J247,$J249,BI$5:BI$245)</f>
        <v>0</v>
      </c>
      <c r="BJ249" s="55" t="n">
        <f aca="false">SUMIF($J7:$J247,$J249,BJ$5:BJ$245)</f>
        <v>0</v>
      </c>
      <c r="BK249" s="55" t="n">
        <f aca="false">SUMIF($J7:$J247,$J249,BK$5:BK$245)</f>
        <v>0</v>
      </c>
      <c r="BL249" s="55" t="n">
        <f aca="false">SUMIF($J7:$J247,$J249,BL$5:BL$245)</f>
        <v>0</v>
      </c>
      <c r="BM249" s="55" t="n">
        <f aca="false">SUMIF($J7:$J247,$J249,BM$5:BM$245)</f>
        <v>0</v>
      </c>
      <c r="BN249" s="55" t="n">
        <f aca="false">SUMIF($J7:$J247,$J249,BN$5:BN$245)</f>
        <v>0</v>
      </c>
      <c r="BO249" s="55" t="n">
        <f aca="false">SUMIF($J7:$J247,$J249,BO$5:BO$245)</f>
        <v>0</v>
      </c>
      <c r="BP249" s="55" t="n">
        <f aca="false">SUMIF($J7:$J247,$J249,BP$5:BP$245)</f>
        <v>0</v>
      </c>
      <c r="BQ249" s="55" t="n">
        <f aca="false">SUMIF($J7:$J247,$J249,BQ$5:BQ$245)</f>
        <v>0</v>
      </c>
      <c r="BR249" s="55" t="n">
        <f aca="false">SUMIF($J7:$J247,$J249,BR$5:BR$245)</f>
        <v>0</v>
      </c>
      <c r="BS249" s="55" t="n">
        <f aca="false">SUMIF($J7:$J247,$J249,BS$5:BS$245)</f>
        <v>0</v>
      </c>
      <c r="BT249" s="55" t="n">
        <f aca="false">SUMIF($J7:$J247,$J249,BT$5:BT$245)</f>
        <v>0</v>
      </c>
      <c r="BU249" s="55" t="n">
        <f aca="false">SUMIF($J7:$J247,$J249,BU$5:BU$245)</f>
        <v>0</v>
      </c>
      <c r="BV249" s="55" t="n">
        <f aca="false">SUMIF($J7:$J247,$J249,BV$5:BV$245)</f>
        <v>0</v>
      </c>
      <c r="BW249" s="55" t="n">
        <f aca="false">SUMIF($J7:$J247,$J249,BW$5:BW$245)</f>
        <v>0</v>
      </c>
      <c r="BX249" s="55" t="n">
        <f aca="false">SUMIF($J7:$J247,$J249,BX$5:BX$245)</f>
        <v>0</v>
      </c>
      <c r="BY249" s="55" t="n">
        <f aca="false">SUMIF($J7:$J247,$J249,BY$5:BY$245)</f>
        <v>0</v>
      </c>
      <c r="BZ249" s="55" t="n">
        <f aca="false">SUMIF($J7:$J247,$J249,BZ$5:BZ$245)</f>
        <v>0</v>
      </c>
      <c r="CA249" s="55" t="n">
        <f aca="false">SUMIF($J7:$J247,$J249,CA$5:CA$245)</f>
        <v>0</v>
      </c>
      <c r="CB249" s="55" t="n">
        <f aca="false">SUMIF($J7:$J247,$J249,CB$5:CB$245)</f>
        <v>0</v>
      </c>
      <c r="CC249" s="55" t="n">
        <f aca="false">SUMIF($J7:$J247,$J249,CC$5:CC$245)</f>
        <v>0</v>
      </c>
      <c r="CD249" s="55" t="n">
        <f aca="false">SUMIF($J7:$J247,$J249,CD$5:CD$245)</f>
        <v>0</v>
      </c>
      <c r="CE249" s="55" t="n">
        <f aca="false">SUMIF($J7:$J247,$J249,CE$5:CE$245)</f>
        <v>0</v>
      </c>
      <c r="CF249" s="55" t="n">
        <f aca="false">SUMIF($J7:$J247,$J249,CF$5:CF$245)</f>
        <v>0</v>
      </c>
      <c r="CG249" s="55" t="n">
        <f aca="false">SUMIF($J7:$J247,$J249,CG$5:CG$245)</f>
        <v>0</v>
      </c>
      <c r="CH249" s="55" t="n">
        <f aca="false">SUMIF($J7:$J247,$J249,CH$5:CH$245)</f>
        <v>0</v>
      </c>
      <c r="CI249" s="55" t="n">
        <f aca="false">SUMIF($J7:$J247,$J249,CI$5:CI$245)</f>
        <v>0</v>
      </c>
      <c r="CJ249" s="55" t="n">
        <f aca="false">SUMIF($J7:$J247,$J249,CJ$5:CJ$245)</f>
        <v>0</v>
      </c>
      <c r="CK249" s="55" t="n">
        <f aca="false">SUMIF($J7:$J247,$J249,CK$5:CK$245)</f>
        <v>0</v>
      </c>
      <c r="CL249" s="55" t="n">
        <f aca="false">SUMIF($J7:$J247,$J249,CL$5:CL$245)</f>
        <v>0</v>
      </c>
      <c r="CM249" s="55" t="n">
        <f aca="false">SUMIF($J7:$J247,$J249,CM$5:CM$245)</f>
        <v>0</v>
      </c>
      <c r="CN249" s="55" t="n">
        <f aca="false">SUMIF($J7:$J247,$J249,CN$5:CN$245)</f>
        <v>0</v>
      </c>
      <c r="CO249" s="55" t="n">
        <f aca="false">SUMIF($J7:$J247,$J249,CO$5:CO$245)</f>
        <v>0</v>
      </c>
      <c r="CP249" s="55" t="n">
        <f aca="false">SUMIF($J7:$J247,$J249,CP$5:CP$245)</f>
        <v>0</v>
      </c>
      <c r="CQ249" s="55" t="n">
        <f aca="false">SUMIF($J7:$J247,$J249,CQ$5:CQ$245)</f>
        <v>0</v>
      </c>
      <c r="CR249" s="55" t="n">
        <f aca="false">SUMIF($J7:$J247,$J249,CR$5:CR$245)</f>
        <v>0</v>
      </c>
      <c r="CS249" s="55" t="n">
        <f aca="false">SUMIF($J7:$J247,$J249,CS$5:CS$245)</f>
        <v>0</v>
      </c>
      <c r="CT249" s="55" t="n">
        <f aca="false">SUMIF($J7:$J247,$J249,CT$5:CT$245)</f>
        <v>0</v>
      </c>
      <c r="CU249" s="55" t="n">
        <f aca="false">SUMIF($J7:$J247,$J249,CU$5:CU$245)</f>
        <v>0</v>
      </c>
      <c r="CV249" s="55" t="n">
        <f aca="false">SUMIF($J7:$J247,$J249,CV$5:CV$245)</f>
        <v>0</v>
      </c>
      <c r="CW249" s="55" t="n">
        <f aca="false">SUMIF($J7:$J247,$J249,CW$5:CW$245)</f>
        <v>0</v>
      </c>
      <c r="CX249" s="55" t="n">
        <f aca="false">SUMIF($J7:$J247,$J249,CX$5:CX$245)</f>
        <v>0</v>
      </c>
      <c r="CY249" s="55" t="n">
        <f aca="false">SUMIF($J7:$J247,$J249,CY$5:CY$245)</f>
        <v>0</v>
      </c>
      <c r="CZ249" s="55" t="n">
        <f aca="false">SUMIF($J7:$J247,$J249,CZ$5:CZ$245)</f>
        <v>0</v>
      </c>
      <c r="DA249" s="55" t="n">
        <f aca="false">SUMIF($J7:$J247,$J249,DA$5:DA$245)</f>
        <v>0</v>
      </c>
      <c r="DB249" s="55" t="n">
        <f aca="false">SUMIF($J7:$J247,$J249,DB$5:DB$245)</f>
        <v>0</v>
      </c>
      <c r="DC249" s="55" t="n">
        <f aca="false">SUMIF($J7:$J247,$J249,DC$5:DC$245)</f>
        <v>0</v>
      </c>
      <c r="DD249" s="55" t="n">
        <f aca="false">SUMIF($J7:$J247,$J249,DD$5:DD$245)</f>
        <v>0</v>
      </c>
      <c r="DE249" s="55" t="n">
        <f aca="false">SUMIF($J7:$J247,$J249,DE$5:DE$245)</f>
        <v>0</v>
      </c>
      <c r="DF249" s="55" t="n">
        <f aca="false">SUMIF($J7:$J247,$J249,DF$5:DF$245)</f>
        <v>0</v>
      </c>
      <c r="DG249" s="55" t="n">
        <f aca="false">SUMIF($J7:$J247,$J249,DG$5:DG$245)</f>
        <v>0</v>
      </c>
      <c r="DH249" s="55" t="n">
        <f aca="false">SUMIF($J7:$J247,$J249,DH$5:DH$245)</f>
        <v>0</v>
      </c>
      <c r="DI249" s="55" t="n">
        <f aca="false">SUMIF($J7:$J247,$J249,DI$5:DI$245)</f>
        <v>0</v>
      </c>
      <c r="DJ249" s="55" t="n">
        <f aca="false">SUMIF($J7:$J247,$J249,DJ$5:DJ$245)</f>
        <v>0</v>
      </c>
      <c r="DK249" s="55" t="n">
        <f aca="false">SUMIF($J7:$J247,$J249,DK$5:DK$245)</f>
        <v>0</v>
      </c>
      <c r="DL249" s="55" t="n">
        <f aca="false">SUMIF($J7:$J247,$J249,DL$5:DL$245)</f>
        <v>0</v>
      </c>
      <c r="DM249" s="55" t="n">
        <f aca="false">SUMIF($J7:$J247,$J249,DM$5:DM$245)</f>
        <v>0</v>
      </c>
      <c r="DN249" s="55" t="n">
        <f aca="false">SUMIF($J7:$J247,$J249,DN$5:DN$245)</f>
        <v>0</v>
      </c>
      <c r="DO249" s="55" t="n">
        <f aca="false">SUMIF($J7:$J247,$J249,DO$5:DO$245)</f>
        <v>0</v>
      </c>
      <c r="DP249" s="55" t="n">
        <f aca="false">SUMIF($J7:$J247,$J249,DP$5:DP$245)</f>
        <v>0</v>
      </c>
      <c r="DQ249" s="55" t="n">
        <f aca="false">SUMIF($J7:$J247,$J249,DQ$5:DQ$245)</f>
        <v>0</v>
      </c>
      <c r="DR249" s="55" t="n">
        <f aca="false">SUMIF($J7:$J247,$J249,DR$5:DR$245)</f>
        <v>0</v>
      </c>
      <c r="DS249" s="55" t="n">
        <f aca="false">SUMIF($J7:$J247,$J249,DS$5:DS$245)</f>
        <v>0</v>
      </c>
      <c r="DT249" s="55" t="n">
        <f aca="false">SUMIF($J7:$J247,$J249,DT$5:DT$245)</f>
        <v>0</v>
      </c>
      <c r="DU249" s="55" t="n">
        <f aca="false">SUMIF($J7:$J247,$J249,DU$5:DU$245)</f>
        <v>0</v>
      </c>
      <c r="DV249" s="55" t="n">
        <f aca="false">SUMIF($J7:$J247,$J249,DV$5:DV$245)</f>
        <v>0</v>
      </c>
      <c r="DW249" s="55" t="n">
        <f aca="false">SUMIF($J7:$J247,$J249,DW$5:DW$245)</f>
        <v>0</v>
      </c>
      <c r="DX249" s="55" t="n">
        <f aca="false">SUMIF($J7:$J247,$J249,DX$5:DX$245)</f>
        <v>0</v>
      </c>
      <c r="DY249" s="55" t="n">
        <f aca="false">SUMIF($J7:$J247,$J249,DY$5:DY$245)</f>
        <v>0</v>
      </c>
      <c r="DZ249" s="55" t="n">
        <f aca="false">SUMIF($J7:$J247,$J249,DZ$5:DZ$245)</f>
        <v>0</v>
      </c>
      <c r="EA249" s="55" t="n">
        <f aca="false">SUMIF($J7:$J247,$J249,EA$5:EA$245)</f>
        <v>0</v>
      </c>
      <c r="EB249" s="55" t="n">
        <f aca="false">SUMIF($J7:$J247,$J249,EB$5:EB$245)</f>
        <v>0</v>
      </c>
      <c r="EC249" s="55" t="n">
        <f aca="false">SUMIF($J7:$J247,$J249,EC$5:EC$245)</f>
        <v>0</v>
      </c>
      <c r="ED249" s="55" t="n">
        <f aca="false">SUMIF($J7:$J247,$J249,ED$5:ED$245)</f>
        <v>0</v>
      </c>
      <c r="EE249" s="55" t="n">
        <f aca="false">SUMIF($J7:$J247,$J249,EE$5:EE$245)</f>
        <v>0</v>
      </c>
      <c r="EF249" s="55" t="n">
        <f aca="false">SUMIF($J7:$J247,$J249,EF$5:EF$245)</f>
        <v>0</v>
      </c>
      <c r="EG249" s="55" t="n">
        <f aca="false">SUMIF($J7:$J247,$J249,EG$5:EG$245)</f>
        <v>0</v>
      </c>
      <c r="EH249" s="55" t="n">
        <f aca="false">SUMIF($J7:$J247,$J249,EH$5:EH$245)</f>
        <v>0</v>
      </c>
      <c r="EI249" s="55" t="n">
        <f aca="false">SUMIF($J7:$J247,$J249,EI$5:EI$245)</f>
        <v>0</v>
      </c>
      <c r="EJ249" s="55" t="n">
        <f aca="false">SUMIF($J7:$J247,$J249,EJ$5:EJ$245)</f>
        <v>0</v>
      </c>
      <c r="EK249" s="55" t="n">
        <f aca="false">SUMIF($J7:$J247,$J249,EK$5:EK$245)</f>
        <v>0</v>
      </c>
      <c r="EL249" s="55" t="n">
        <f aca="false">SUMIF($J7:$J247,$J249,EL$5:EL$245)</f>
        <v>0</v>
      </c>
      <c r="EM249" s="55" t="n">
        <f aca="false">SUMIF($J7:$J247,$J249,EM$5:EM$245)</f>
        <v>0</v>
      </c>
      <c r="EN249" s="55" t="n">
        <f aca="false">SUMIF($J7:$J247,$J249,EN$5:EN$245)</f>
        <v>0</v>
      </c>
      <c r="EO249" s="55" t="n">
        <f aca="false">SUMIF($J7:$J247,$J249,EO$5:EO$245)</f>
        <v>0</v>
      </c>
      <c r="EP249" s="55" t="n">
        <f aca="false">SUMIF($J7:$J247,$J249,EP$5:EP$245)</f>
        <v>0</v>
      </c>
      <c r="EQ249" s="55" t="n">
        <f aca="false">SUMIF($J7:$J247,$J249,EQ$5:EQ$245)</f>
        <v>0</v>
      </c>
      <c r="ER249" s="55" t="n">
        <f aca="false">SUMIF($J7:$J247,$J249,ER$5:ER$245)</f>
        <v>0</v>
      </c>
      <c r="ES249" s="55" t="n">
        <f aca="false">SUMIF($J7:$J247,$J249,ES$5:ES$245)</f>
        <v>0</v>
      </c>
      <c r="ET249" s="55" t="n">
        <f aca="false">SUMIF($J7:$J247,$J249,ET$5:ET$245)</f>
        <v>0</v>
      </c>
      <c r="EU249" s="55" t="n">
        <f aca="false">SUMIF($J7:$J247,$J249,EU$5:EU$245)</f>
        <v>0</v>
      </c>
      <c r="EV249" s="55" t="n">
        <f aca="false">SUMIF($J7:$J247,$J249,EV$5:EV$245)</f>
        <v>0</v>
      </c>
      <c r="EW249" s="55" t="n">
        <f aca="false">SUMIF($J7:$J247,$J249,EW$5:EW$245)</f>
        <v>0</v>
      </c>
      <c r="EX249" s="55" t="n">
        <f aca="false">SUMIF($J7:$J247,$J249,EX$5:EX$245)</f>
        <v>0</v>
      </c>
      <c r="EY249" s="55" t="n">
        <f aca="false">SUMIF($J7:$J247,$J249,EY$5:EY$245)</f>
        <v>0</v>
      </c>
      <c r="EZ249" s="55" t="n">
        <f aca="false">SUMIF($J7:$J247,$J249,EZ$5:EZ$245)</f>
        <v>0</v>
      </c>
      <c r="FA249" s="55" t="n">
        <f aca="false">SUMIF($J7:$J247,$J249,FA$5:FA$245)</f>
        <v>0</v>
      </c>
      <c r="FB249" s="55" t="n">
        <f aca="false">SUMIF($J7:$J247,$J249,FB$5:FB$245)</f>
        <v>0</v>
      </c>
      <c r="FC249" s="55" t="n">
        <f aca="false">SUMIF($J7:$J247,$J249,FC$5:FC$245)</f>
        <v>0</v>
      </c>
      <c r="FD249" s="55" t="n">
        <f aca="false">SUMIF($J7:$J247,$J249,FD$5:FD$245)</f>
        <v>0</v>
      </c>
      <c r="FE249" s="55" t="n">
        <f aca="false">SUMIF($J7:$J247,$J249,FE$5:FE$245)</f>
        <v>0</v>
      </c>
      <c r="FF249" s="55" t="n">
        <f aca="false">SUMIF($J7:$J247,$J249,FF$5:FF$245)</f>
        <v>0</v>
      </c>
      <c r="FG249" s="55" t="n">
        <f aca="false">SUMIF($J7:$J247,$J249,FG$5:FG$245)</f>
        <v>0</v>
      </c>
      <c r="FH249" s="55" t="n">
        <f aca="false">SUMIF($J7:$J247,$J249,FH$5:FH$245)</f>
        <v>0</v>
      </c>
      <c r="FI249" s="55" t="n">
        <f aca="false">SUMIF($J7:$J247,$J249,FI$5:FI$245)</f>
        <v>0</v>
      </c>
      <c r="FJ249" s="55" t="n">
        <f aca="false">SUMIF($J7:$J247,$J249,FJ$5:FJ$245)</f>
        <v>0</v>
      </c>
      <c r="FK249" s="55" t="n">
        <f aca="false">SUMIF($J7:$J247,$J249,FK$5:FK$245)</f>
        <v>0</v>
      </c>
      <c r="FL249" s="55" t="n">
        <f aca="false">SUMIF($J7:$J247,$J249,FL$5:FL$245)</f>
        <v>0</v>
      </c>
      <c r="FM249" s="55" t="n">
        <f aca="false">SUMIF($J7:$J247,$J249,FM$5:FM$245)</f>
        <v>0</v>
      </c>
    </row>
    <row r="250" customFormat="false" ht="18.75" hidden="false" customHeight="true" outlineLevel="0" collapsed="false">
      <c r="B250" s="41"/>
      <c r="C250" s="42"/>
      <c r="D250" s="51"/>
      <c r="E250" s="28"/>
      <c r="F250" s="30"/>
      <c r="G250" s="30"/>
      <c r="H250" s="30"/>
      <c r="I250" s="30"/>
      <c r="J250" s="30"/>
      <c r="K250" s="30"/>
      <c r="L250" s="31"/>
      <c r="M250" s="31"/>
      <c r="N250" s="52"/>
      <c r="O250" s="52"/>
      <c r="P250" s="30" t="str">
        <f aca="false">IF($L250&lt;&gt;"",NETWORKDAYS($L250,$M250,休日!$B$4:$B$304),"")</f>
        <v/>
      </c>
      <c r="Q250" s="53"/>
      <c r="R250" s="32" t="str">
        <f aca="false">IF(OR(AND($N250="",$L250&lt;&gt;"",$L250&lt;=$U$1),AND($M250&lt;&gt;"",Q250&lt;100,$M250&lt;=$U$1)),"遅延","")</f>
        <v/>
      </c>
      <c r="S250" s="32"/>
      <c r="T250" s="32"/>
      <c r="U250" s="54"/>
      <c r="V250" s="55" t="n">
        <f aca="false">SUMIF($J8:$J248,$J250,V$5:V$245)</f>
        <v>0</v>
      </c>
      <c r="W250" s="55" t="n">
        <f aca="false">SUMIF($J8:$J248,$J250,W$5:W$245)</f>
        <v>0</v>
      </c>
      <c r="X250" s="55" t="n">
        <f aca="false">SUMIF($J8:$J248,$J250,X$5:X$245)</f>
        <v>0</v>
      </c>
      <c r="Y250" s="55" t="n">
        <f aca="false">SUMIF($J8:$J248,$J250,Y$5:Y$245)</f>
        <v>0</v>
      </c>
      <c r="Z250" s="55" t="n">
        <f aca="false">SUMIF($J8:$J248,$J250,Z$5:Z$245)</f>
        <v>0</v>
      </c>
      <c r="AA250" s="55" t="n">
        <f aca="false">SUMIF($J8:$J248,$J250,AA$5:AA$245)</f>
        <v>0</v>
      </c>
      <c r="AB250" s="55" t="n">
        <f aca="false">SUMIF($J8:$J248,$J250,AB$5:AB$245)</f>
        <v>0</v>
      </c>
      <c r="AC250" s="55" t="n">
        <f aca="false">SUMIF($J8:$J248,$J250,AC$5:AC$245)</f>
        <v>0</v>
      </c>
      <c r="AD250" s="55" t="n">
        <f aca="false">SUMIF($J8:$J248,$J250,AD$5:AD$245)</f>
        <v>0</v>
      </c>
      <c r="AE250" s="55" t="n">
        <f aca="false">SUMIF($J8:$J248,$J250,AE$5:AE$245)</f>
        <v>0</v>
      </c>
      <c r="AF250" s="55" t="n">
        <f aca="false">SUMIF($J8:$J248,$J250,AF$5:AF$245)</f>
        <v>0</v>
      </c>
      <c r="AG250" s="55" t="n">
        <f aca="false">SUMIF($J8:$J248,$J250,AG$5:AG$245)</f>
        <v>0</v>
      </c>
      <c r="AH250" s="55" t="n">
        <f aca="false">SUMIF($J8:$J248,$J250,AH$5:AH$245)</f>
        <v>0</v>
      </c>
      <c r="AI250" s="55" t="n">
        <f aca="false">SUMIF($J8:$J248,$J250,AI$5:AI$245)</f>
        <v>0</v>
      </c>
      <c r="AJ250" s="55" t="n">
        <f aca="false">SUMIF($J8:$J248,$J250,AJ$5:AJ$245)</f>
        <v>0</v>
      </c>
      <c r="AK250" s="55" t="n">
        <f aca="false">SUMIF($J8:$J248,$J250,AK$5:AK$245)</f>
        <v>0</v>
      </c>
      <c r="AL250" s="55" t="n">
        <f aca="false">SUMIF($J8:$J248,$J250,AL$5:AL$245)</f>
        <v>0</v>
      </c>
      <c r="AM250" s="55" t="n">
        <f aca="false">SUMIF($J8:$J248,$J250,AM$5:AM$245)</f>
        <v>0</v>
      </c>
      <c r="AN250" s="55" t="n">
        <f aca="false">SUMIF($J8:$J248,$J250,AN$5:AN$245)</f>
        <v>0</v>
      </c>
      <c r="AO250" s="55" t="n">
        <f aca="false">SUMIF($J8:$J248,$J250,AO$5:AO$245)</f>
        <v>0</v>
      </c>
      <c r="AP250" s="55" t="n">
        <f aca="false">SUMIF($J8:$J248,$J250,AP$5:AP$245)</f>
        <v>0</v>
      </c>
      <c r="AQ250" s="55" t="n">
        <f aca="false">SUMIF($J8:$J248,$J250,AQ$5:AQ$245)</f>
        <v>0</v>
      </c>
      <c r="AR250" s="55" t="n">
        <f aca="false">SUMIF($J8:$J248,$J250,AR$5:AR$245)</f>
        <v>0</v>
      </c>
      <c r="AS250" s="55" t="n">
        <f aca="false">SUMIF($J8:$J248,$J250,AS$5:AS$245)</f>
        <v>0</v>
      </c>
      <c r="AT250" s="55" t="n">
        <f aca="false">SUMIF($J8:$J248,$J250,AT$5:AT$245)</f>
        <v>0</v>
      </c>
      <c r="AU250" s="55" t="n">
        <f aca="false">SUMIF($J8:$J248,$J250,AU$5:AU$245)</f>
        <v>0</v>
      </c>
      <c r="AV250" s="55" t="n">
        <f aca="false">SUMIF($J8:$J248,$J250,AV$5:AV$245)</f>
        <v>0</v>
      </c>
      <c r="AW250" s="55" t="n">
        <f aca="false">SUMIF($J8:$J248,$J250,AW$5:AW$245)</f>
        <v>0</v>
      </c>
      <c r="AX250" s="55" t="n">
        <f aca="false">SUMIF($J8:$J248,$J250,AX$5:AX$245)</f>
        <v>0</v>
      </c>
      <c r="AY250" s="55" t="n">
        <f aca="false">SUMIF($J8:$J248,$J250,AY$5:AY$245)</f>
        <v>0</v>
      </c>
      <c r="AZ250" s="55" t="n">
        <f aca="false">SUMIF($J8:$J248,$J250,AZ$5:AZ$245)</f>
        <v>0</v>
      </c>
      <c r="BA250" s="55" t="n">
        <f aca="false">SUMIF($J8:$J248,$J250,BA$5:BA$245)</f>
        <v>0</v>
      </c>
      <c r="BB250" s="55" t="n">
        <f aca="false">SUMIF($J8:$J248,$J250,BB$5:BB$245)</f>
        <v>0</v>
      </c>
      <c r="BC250" s="55" t="n">
        <f aca="false">SUMIF($J8:$J248,$J250,BC$5:BC$245)</f>
        <v>0</v>
      </c>
      <c r="BD250" s="55" t="n">
        <f aca="false">SUMIF($J8:$J248,$J250,BD$5:BD$245)</f>
        <v>0</v>
      </c>
      <c r="BE250" s="55" t="n">
        <f aca="false">SUMIF($J8:$J248,$J250,BE$5:BE$245)</f>
        <v>0</v>
      </c>
      <c r="BF250" s="55" t="n">
        <f aca="false">SUMIF($J8:$J248,$J250,BF$5:BF$245)</f>
        <v>0</v>
      </c>
      <c r="BG250" s="55" t="n">
        <f aca="false">SUMIF($J8:$J248,$J250,BG$5:BG$245)</f>
        <v>0</v>
      </c>
      <c r="BH250" s="55" t="n">
        <f aca="false">SUMIF($J8:$J248,$J250,BH$5:BH$245)</f>
        <v>0</v>
      </c>
      <c r="BI250" s="55" t="n">
        <f aca="false">SUMIF($J8:$J248,$J250,BI$5:BI$245)</f>
        <v>0</v>
      </c>
      <c r="BJ250" s="55" t="n">
        <f aca="false">SUMIF($J8:$J248,$J250,BJ$5:BJ$245)</f>
        <v>0</v>
      </c>
      <c r="BK250" s="55" t="n">
        <f aca="false">SUMIF($J8:$J248,$J250,BK$5:BK$245)</f>
        <v>0</v>
      </c>
      <c r="BL250" s="55" t="n">
        <f aca="false">SUMIF($J8:$J248,$J250,BL$5:BL$245)</f>
        <v>0</v>
      </c>
      <c r="BM250" s="55" t="n">
        <f aca="false">SUMIF($J8:$J248,$J250,BM$5:BM$245)</f>
        <v>0</v>
      </c>
      <c r="BN250" s="55" t="n">
        <f aca="false">SUMIF($J8:$J248,$J250,BN$5:BN$245)</f>
        <v>0</v>
      </c>
      <c r="BO250" s="55" t="n">
        <f aca="false">SUMIF($J8:$J248,$J250,BO$5:BO$245)</f>
        <v>0</v>
      </c>
      <c r="BP250" s="55" t="n">
        <f aca="false">SUMIF($J8:$J248,$J250,BP$5:BP$245)</f>
        <v>0</v>
      </c>
      <c r="BQ250" s="55" t="n">
        <f aca="false">SUMIF($J8:$J248,$J250,BQ$5:BQ$245)</f>
        <v>0</v>
      </c>
      <c r="BR250" s="55" t="n">
        <f aca="false">SUMIF($J8:$J248,$J250,BR$5:BR$245)</f>
        <v>0</v>
      </c>
      <c r="BS250" s="55" t="n">
        <f aca="false">SUMIF($J8:$J248,$J250,BS$5:BS$245)</f>
        <v>0</v>
      </c>
      <c r="BT250" s="55" t="n">
        <f aca="false">SUMIF($J8:$J248,$J250,BT$5:BT$245)</f>
        <v>0</v>
      </c>
      <c r="BU250" s="55" t="n">
        <f aca="false">SUMIF($J8:$J248,$J250,BU$5:BU$245)</f>
        <v>0</v>
      </c>
      <c r="BV250" s="55" t="n">
        <f aca="false">SUMIF($J8:$J248,$J250,BV$5:BV$245)</f>
        <v>0</v>
      </c>
      <c r="BW250" s="55" t="n">
        <f aca="false">SUMIF($J8:$J248,$J250,BW$5:BW$245)</f>
        <v>0</v>
      </c>
      <c r="BX250" s="55" t="n">
        <f aca="false">SUMIF($J8:$J248,$J250,BX$5:BX$245)</f>
        <v>0</v>
      </c>
      <c r="BY250" s="55" t="n">
        <f aca="false">SUMIF($J8:$J248,$J250,BY$5:BY$245)</f>
        <v>0</v>
      </c>
      <c r="BZ250" s="55" t="n">
        <f aca="false">SUMIF($J8:$J248,$J250,BZ$5:BZ$245)</f>
        <v>0</v>
      </c>
      <c r="CA250" s="55" t="n">
        <f aca="false">SUMIF($J8:$J248,$J250,CA$5:CA$245)</f>
        <v>0</v>
      </c>
      <c r="CB250" s="55" t="n">
        <f aca="false">SUMIF($J8:$J248,$J250,CB$5:CB$245)</f>
        <v>0</v>
      </c>
      <c r="CC250" s="55" t="n">
        <f aca="false">SUMIF($J8:$J248,$J250,CC$5:CC$245)</f>
        <v>0</v>
      </c>
      <c r="CD250" s="55" t="n">
        <f aca="false">SUMIF($J8:$J248,$J250,CD$5:CD$245)</f>
        <v>0</v>
      </c>
      <c r="CE250" s="55" t="n">
        <f aca="false">SUMIF($J8:$J248,$J250,CE$5:CE$245)</f>
        <v>0</v>
      </c>
      <c r="CF250" s="55" t="n">
        <f aca="false">SUMIF($J8:$J248,$J250,CF$5:CF$245)</f>
        <v>0</v>
      </c>
      <c r="CG250" s="55" t="n">
        <f aca="false">SUMIF($J8:$J248,$J250,CG$5:CG$245)</f>
        <v>0</v>
      </c>
      <c r="CH250" s="55" t="n">
        <f aca="false">SUMIF($J8:$J248,$J250,CH$5:CH$245)</f>
        <v>0</v>
      </c>
      <c r="CI250" s="55" t="n">
        <f aca="false">SUMIF($J8:$J248,$J250,CI$5:CI$245)</f>
        <v>0</v>
      </c>
      <c r="CJ250" s="55" t="n">
        <f aca="false">SUMIF($J8:$J248,$J250,CJ$5:CJ$245)</f>
        <v>0</v>
      </c>
      <c r="CK250" s="55" t="n">
        <f aca="false">SUMIF($J8:$J248,$J250,CK$5:CK$245)</f>
        <v>0</v>
      </c>
      <c r="CL250" s="55" t="n">
        <f aca="false">SUMIF($J8:$J248,$J250,CL$5:CL$245)</f>
        <v>0</v>
      </c>
      <c r="CM250" s="55" t="n">
        <f aca="false">SUMIF($J8:$J248,$J250,CM$5:CM$245)</f>
        <v>0</v>
      </c>
      <c r="CN250" s="55" t="n">
        <f aca="false">SUMIF($J8:$J248,$J250,CN$5:CN$245)</f>
        <v>0</v>
      </c>
      <c r="CO250" s="55" t="n">
        <f aca="false">SUMIF($J8:$J248,$J250,CO$5:CO$245)</f>
        <v>0</v>
      </c>
      <c r="CP250" s="55" t="n">
        <f aca="false">SUMIF($J8:$J248,$J250,CP$5:CP$245)</f>
        <v>0</v>
      </c>
      <c r="CQ250" s="55" t="n">
        <f aca="false">SUMIF($J8:$J248,$J250,CQ$5:CQ$245)</f>
        <v>0</v>
      </c>
      <c r="CR250" s="55" t="n">
        <f aca="false">SUMIF($J8:$J248,$J250,CR$5:CR$245)</f>
        <v>0</v>
      </c>
      <c r="CS250" s="55" t="n">
        <f aca="false">SUMIF($J8:$J248,$J250,CS$5:CS$245)</f>
        <v>0</v>
      </c>
      <c r="CT250" s="55" t="n">
        <f aca="false">SUMIF($J8:$J248,$J250,CT$5:CT$245)</f>
        <v>0</v>
      </c>
      <c r="CU250" s="55" t="n">
        <f aca="false">SUMIF($J8:$J248,$J250,CU$5:CU$245)</f>
        <v>0</v>
      </c>
      <c r="CV250" s="55" t="n">
        <f aca="false">SUMIF($J8:$J248,$J250,CV$5:CV$245)</f>
        <v>0</v>
      </c>
      <c r="CW250" s="55" t="n">
        <f aca="false">SUMIF($J8:$J248,$J250,CW$5:CW$245)</f>
        <v>0</v>
      </c>
      <c r="CX250" s="55" t="n">
        <f aca="false">SUMIF($J8:$J248,$J250,CX$5:CX$245)</f>
        <v>0</v>
      </c>
      <c r="CY250" s="55" t="n">
        <f aca="false">SUMIF($J8:$J248,$J250,CY$5:CY$245)</f>
        <v>0</v>
      </c>
      <c r="CZ250" s="55" t="n">
        <f aca="false">SUMIF($J8:$J248,$J250,CZ$5:CZ$245)</f>
        <v>0</v>
      </c>
      <c r="DA250" s="55" t="n">
        <f aca="false">SUMIF($J8:$J248,$J250,DA$5:DA$245)</f>
        <v>0</v>
      </c>
      <c r="DB250" s="55" t="n">
        <f aca="false">SUMIF($J8:$J248,$J250,DB$5:DB$245)</f>
        <v>0</v>
      </c>
      <c r="DC250" s="55" t="n">
        <f aca="false">SUMIF($J8:$J248,$J250,DC$5:DC$245)</f>
        <v>0</v>
      </c>
      <c r="DD250" s="55" t="n">
        <f aca="false">SUMIF($J8:$J248,$J250,DD$5:DD$245)</f>
        <v>0</v>
      </c>
      <c r="DE250" s="55" t="n">
        <f aca="false">SUMIF($J8:$J248,$J250,DE$5:DE$245)</f>
        <v>0</v>
      </c>
      <c r="DF250" s="55" t="n">
        <f aca="false">SUMIF($J8:$J248,$J250,DF$5:DF$245)</f>
        <v>0</v>
      </c>
      <c r="DG250" s="55" t="n">
        <f aca="false">SUMIF($J8:$J248,$J250,DG$5:DG$245)</f>
        <v>0</v>
      </c>
      <c r="DH250" s="55" t="n">
        <f aca="false">SUMIF($J8:$J248,$J250,DH$5:DH$245)</f>
        <v>0</v>
      </c>
      <c r="DI250" s="55" t="n">
        <f aca="false">SUMIF($J8:$J248,$J250,DI$5:DI$245)</f>
        <v>0</v>
      </c>
      <c r="DJ250" s="55" t="n">
        <f aca="false">SUMIF($J8:$J248,$J250,DJ$5:DJ$245)</f>
        <v>0</v>
      </c>
      <c r="DK250" s="55" t="n">
        <f aca="false">SUMIF($J8:$J248,$J250,DK$5:DK$245)</f>
        <v>0</v>
      </c>
      <c r="DL250" s="55" t="n">
        <f aca="false">SUMIF($J8:$J248,$J250,DL$5:DL$245)</f>
        <v>0</v>
      </c>
      <c r="DM250" s="55" t="n">
        <f aca="false">SUMIF($J8:$J248,$J250,DM$5:DM$245)</f>
        <v>0</v>
      </c>
      <c r="DN250" s="55" t="n">
        <f aca="false">SUMIF($J8:$J248,$J250,DN$5:DN$245)</f>
        <v>0</v>
      </c>
      <c r="DO250" s="55" t="n">
        <f aca="false">SUMIF($J8:$J248,$J250,DO$5:DO$245)</f>
        <v>0</v>
      </c>
      <c r="DP250" s="55" t="n">
        <f aca="false">SUMIF($J8:$J248,$J250,DP$5:DP$245)</f>
        <v>0</v>
      </c>
      <c r="DQ250" s="55" t="n">
        <f aca="false">SUMIF($J8:$J248,$J250,DQ$5:DQ$245)</f>
        <v>0</v>
      </c>
      <c r="DR250" s="55" t="n">
        <f aca="false">SUMIF($J8:$J248,$J250,DR$5:DR$245)</f>
        <v>0</v>
      </c>
      <c r="DS250" s="55" t="n">
        <f aca="false">SUMIF($J8:$J248,$J250,DS$5:DS$245)</f>
        <v>0</v>
      </c>
      <c r="DT250" s="55" t="n">
        <f aca="false">SUMIF($J8:$J248,$J250,DT$5:DT$245)</f>
        <v>0</v>
      </c>
      <c r="DU250" s="55" t="n">
        <f aca="false">SUMIF($J8:$J248,$J250,DU$5:DU$245)</f>
        <v>0</v>
      </c>
      <c r="DV250" s="55" t="n">
        <f aca="false">SUMIF($J8:$J248,$J250,DV$5:DV$245)</f>
        <v>0</v>
      </c>
      <c r="DW250" s="55" t="n">
        <f aca="false">SUMIF($J8:$J248,$J250,DW$5:DW$245)</f>
        <v>0</v>
      </c>
      <c r="DX250" s="55" t="n">
        <f aca="false">SUMIF($J8:$J248,$J250,DX$5:DX$245)</f>
        <v>0</v>
      </c>
      <c r="DY250" s="55" t="n">
        <f aca="false">SUMIF($J8:$J248,$J250,DY$5:DY$245)</f>
        <v>0</v>
      </c>
      <c r="DZ250" s="55" t="n">
        <f aca="false">SUMIF($J8:$J248,$J250,DZ$5:DZ$245)</f>
        <v>0</v>
      </c>
      <c r="EA250" s="55" t="n">
        <f aca="false">SUMIF($J8:$J248,$J250,EA$5:EA$245)</f>
        <v>0</v>
      </c>
      <c r="EB250" s="55" t="n">
        <f aca="false">SUMIF($J8:$J248,$J250,EB$5:EB$245)</f>
        <v>0</v>
      </c>
      <c r="EC250" s="55" t="n">
        <f aca="false">SUMIF($J8:$J248,$J250,EC$5:EC$245)</f>
        <v>0</v>
      </c>
      <c r="ED250" s="55" t="n">
        <f aca="false">SUMIF($J8:$J248,$J250,ED$5:ED$245)</f>
        <v>0</v>
      </c>
      <c r="EE250" s="55" t="n">
        <f aca="false">SUMIF($J8:$J248,$J250,EE$5:EE$245)</f>
        <v>0</v>
      </c>
      <c r="EF250" s="55" t="n">
        <f aca="false">SUMIF($J8:$J248,$J250,EF$5:EF$245)</f>
        <v>0</v>
      </c>
      <c r="EG250" s="55" t="n">
        <f aca="false">SUMIF($J8:$J248,$J250,EG$5:EG$245)</f>
        <v>0</v>
      </c>
      <c r="EH250" s="55" t="n">
        <f aca="false">SUMIF($J8:$J248,$J250,EH$5:EH$245)</f>
        <v>0</v>
      </c>
      <c r="EI250" s="55" t="n">
        <f aca="false">SUMIF($J8:$J248,$J250,EI$5:EI$245)</f>
        <v>0</v>
      </c>
      <c r="EJ250" s="55" t="n">
        <f aca="false">SUMIF($J8:$J248,$J250,EJ$5:EJ$245)</f>
        <v>0</v>
      </c>
      <c r="EK250" s="55" t="n">
        <f aca="false">SUMIF($J8:$J248,$J250,EK$5:EK$245)</f>
        <v>0</v>
      </c>
      <c r="EL250" s="55" t="n">
        <f aca="false">SUMIF($J8:$J248,$J250,EL$5:EL$245)</f>
        <v>0</v>
      </c>
      <c r="EM250" s="55" t="n">
        <f aca="false">SUMIF($J8:$J248,$J250,EM$5:EM$245)</f>
        <v>0</v>
      </c>
      <c r="EN250" s="55" t="n">
        <f aca="false">SUMIF($J8:$J248,$J250,EN$5:EN$245)</f>
        <v>0</v>
      </c>
      <c r="EO250" s="55" t="n">
        <f aca="false">SUMIF($J8:$J248,$J250,EO$5:EO$245)</f>
        <v>0</v>
      </c>
      <c r="EP250" s="55" t="n">
        <f aca="false">SUMIF($J8:$J248,$J250,EP$5:EP$245)</f>
        <v>0</v>
      </c>
      <c r="EQ250" s="55" t="n">
        <f aca="false">SUMIF($J8:$J248,$J250,EQ$5:EQ$245)</f>
        <v>0</v>
      </c>
      <c r="ER250" s="55" t="n">
        <f aca="false">SUMIF($J8:$J248,$J250,ER$5:ER$245)</f>
        <v>0</v>
      </c>
      <c r="ES250" s="55" t="n">
        <f aca="false">SUMIF($J8:$J248,$J250,ES$5:ES$245)</f>
        <v>0</v>
      </c>
      <c r="ET250" s="55" t="n">
        <f aca="false">SUMIF($J8:$J248,$J250,ET$5:ET$245)</f>
        <v>0</v>
      </c>
      <c r="EU250" s="55" t="n">
        <f aca="false">SUMIF($J8:$J248,$J250,EU$5:EU$245)</f>
        <v>0</v>
      </c>
      <c r="EV250" s="55" t="n">
        <f aca="false">SUMIF($J8:$J248,$J250,EV$5:EV$245)</f>
        <v>0</v>
      </c>
      <c r="EW250" s="55" t="n">
        <f aca="false">SUMIF($J8:$J248,$J250,EW$5:EW$245)</f>
        <v>0</v>
      </c>
      <c r="EX250" s="55" t="n">
        <f aca="false">SUMIF($J8:$J248,$J250,EX$5:EX$245)</f>
        <v>0</v>
      </c>
      <c r="EY250" s="55" t="n">
        <f aca="false">SUMIF($J8:$J248,$J250,EY$5:EY$245)</f>
        <v>0</v>
      </c>
      <c r="EZ250" s="55" t="n">
        <f aca="false">SUMIF($J8:$J248,$J250,EZ$5:EZ$245)</f>
        <v>0</v>
      </c>
      <c r="FA250" s="55" t="n">
        <f aca="false">SUMIF($J8:$J248,$J250,FA$5:FA$245)</f>
        <v>0</v>
      </c>
      <c r="FB250" s="55" t="n">
        <f aca="false">SUMIF($J8:$J248,$J250,FB$5:FB$245)</f>
        <v>0</v>
      </c>
      <c r="FC250" s="55" t="n">
        <f aca="false">SUMIF($J8:$J248,$J250,FC$5:FC$245)</f>
        <v>0</v>
      </c>
      <c r="FD250" s="55" t="n">
        <f aca="false">SUMIF($J8:$J248,$J250,FD$5:FD$245)</f>
        <v>0</v>
      </c>
      <c r="FE250" s="55" t="n">
        <f aca="false">SUMIF($J8:$J248,$J250,FE$5:FE$245)</f>
        <v>0</v>
      </c>
      <c r="FF250" s="55" t="n">
        <f aca="false">SUMIF($J8:$J248,$J250,FF$5:FF$245)</f>
        <v>0</v>
      </c>
      <c r="FG250" s="55" t="n">
        <f aca="false">SUMIF($J8:$J248,$J250,FG$5:FG$245)</f>
        <v>0</v>
      </c>
      <c r="FH250" s="55" t="n">
        <f aca="false">SUMIF($J8:$J248,$J250,FH$5:FH$245)</f>
        <v>0</v>
      </c>
      <c r="FI250" s="55" t="n">
        <f aca="false">SUMIF($J8:$J248,$J250,FI$5:FI$245)</f>
        <v>0</v>
      </c>
      <c r="FJ250" s="55" t="n">
        <f aca="false">SUMIF($J8:$J248,$J250,FJ$5:FJ$245)</f>
        <v>0</v>
      </c>
      <c r="FK250" s="55" t="n">
        <f aca="false">SUMIF($J8:$J248,$J250,FK$5:FK$245)</f>
        <v>0</v>
      </c>
      <c r="FL250" s="55" t="n">
        <f aca="false">SUMIF($J8:$J248,$J250,FL$5:FL$245)</f>
        <v>0</v>
      </c>
      <c r="FM250" s="55" t="n">
        <f aca="false">SUMIF($J8:$J248,$J250,FM$5:FM$245)</f>
        <v>0</v>
      </c>
    </row>
    <row r="251" customFormat="false" ht="18.75" hidden="false" customHeight="true" outlineLevel="0" collapsed="false">
      <c r="B251" s="41"/>
      <c r="C251" s="42"/>
      <c r="D251" s="51"/>
      <c r="E251" s="28"/>
      <c r="F251" s="30"/>
      <c r="G251" s="30"/>
      <c r="H251" s="30"/>
      <c r="I251" s="30"/>
      <c r="J251" s="30"/>
      <c r="K251" s="30"/>
      <c r="L251" s="31"/>
      <c r="M251" s="31"/>
      <c r="N251" s="52"/>
      <c r="O251" s="52"/>
      <c r="P251" s="30" t="str">
        <f aca="false">IF($L251&lt;&gt;"",NETWORKDAYS($L251,$M251,休日!$B$4:$B$304),"")</f>
        <v/>
      </c>
      <c r="Q251" s="53"/>
      <c r="R251" s="32" t="str">
        <f aca="false">IF(OR(AND($N251="",$L251&lt;&gt;"",$L251&lt;=$U$1),AND($M251&lt;&gt;"",Q251&lt;100,$M251&lt;=$U$1)),"遅延","")</f>
        <v/>
      </c>
      <c r="S251" s="32"/>
      <c r="T251" s="32"/>
      <c r="U251" s="54"/>
      <c r="V251" s="55" t="n">
        <f aca="false">SUMIF($J9:$J249,$J251,V$5:V$245)</f>
        <v>0</v>
      </c>
      <c r="W251" s="55" t="n">
        <f aca="false">SUMIF($J9:$J249,$J251,W$5:W$245)</f>
        <v>0</v>
      </c>
      <c r="X251" s="55" t="n">
        <f aca="false">SUMIF($J9:$J249,$J251,X$5:X$245)</f>
        <v>0</v>
      </c>
      <c r="Y251" s="55" t="n">
        <f aca="false">SUMIF($J9:$J249,$J251,Y$5:Y$245)</f>
        <v>0</v>
      </c>
      <c r="Z251" s="55" t="n">
        <f aca="false">SUMIF($J9:$J249,$J251,Z$5:Z$245)</f>
        <v>0</v>
      </c>
      <c r="AA251" s="55" t="n">
        <f aca="false">SUMIF($J9:$J249,$J251,AA$5:AA$245)</f>
        <v>0</v>
      </c>
      <c r="AB251" s="55" t="n">
        <f aca="false">SUMIF($J9:$J249,$J251,AB$5:AB$245)</f>
        <v>0</v>
      </c>
      <c r="AC251" s="55" t="n">
        <f aca="false">SUMIF($J9:$J249,$J251,AC$5:AC$245)</f>
        <v>0</v>
      </c>
      <c r="AD251" s="55" t="n">
        <f aca="false">SUMIF($J9:$J249,$J251,AD$5:AD$245)</f>
        <v>0</v>
      </c>
      <c r="AE251" s="55" t="n">
        <f aca="false">SUMIF($J9:$J249,$J251,AE$5:AE$245)</f>
        <v>0</v>
      </c>
      <c r="AF251" s="55" t="n">
        <f aca="false">SUMIF($J9:$J249,$J251,AF$5:AF$245)</f>
        <v>0</v>
      </c>
      <c r="AG251" s="55" t="n">
        <f aca="false">SUMIF($J9:$J249,$J251,AG$5:AG$245)</f>
        <v>0</v>
      </c>
      <c r="AH251" s="55" t="n">
        <f aca="false">SUMIF($J9:$J249,$J251,AH$5:AH$245)</f>
        <v>0</v>
      </c>
      <c r="AI251" s="55" t="n">
        <f aca="false">SUMIF($J9:$J249,$J251,AI$5:AI$245)</f>
        <v>0</v>
      </c>
      <c r="AJ251" s="55" t="n">
        <f aca="false">SUMIF($J9:$J249,$J251,AJ$5:AJ$245)</f>
        <v>0</v>
      </c>
      <c r="AK251" s="55" t="n">
        <f aca="false">SUMIF($J9:$J249,$J251,AK$5:AK$245)</f>
        <v>0</v>
      </c>
      <c r="AL251" s="55" t="n">
        <f aca="false">SUMIF($J9:$J249,$J251,AL$5:AL$245)</f>
        <v>0</v>
      </c>
      <c r="AM251" s="55" t="n">
        <f aca="false">SUMIF($J9:$J249,$J251,AM$5:AM$245)</f>
        <v>0</v>
      </c>
      <c r="AN251" s="55" t="n">
        <f aca="false">SUMIF($J9:$J249,$J251,AN$5:AN$245)</f>
        <v>0</v>
      </c>
      <c r="AO251" s="55" t="n">
        <f aca="false">SUMIF($J9:$J249,$J251,AO$5:AO$245)</f>
        <v>0</v>
      </c>
      <c r="AP251" s="55" t="n">
        <f aca="false">SUMIF($J9:$J249,$J251,AP$5:AP$245)</f>
        <v>0</v>
      </c>
      <c r="AQ251" s="55" t="n">
        <f aca="false">SUMIF($J9:$J249,$J251,AQ$5:AQ$245)</f>
        <v>0</v>
      </c>
      <c r="AR251" s="55" t="n">
        <f aca="false">SUMIF($J9:$J249,$J251,AR$5:AR$245)</f>
        <v>0</v>
      </c>
      <c r="AS251" s="55" t="n">
        <f aca="false">SUMIF($J9:$J249,$J251,AS$5:AS$245)</f>
        <v>0</v>
      </c>
      <c r="AT251" s="55" t="n">
        <f aca="false">SUMIF($J9:$J249,$J251,AT$5:AT$245)</f>
        <v>0</v>
      </c>
      <c r="AU251" s="55" t="n">
        <f aca="false">SUMIF($J9:$J249,$J251,AU$5:AU$245)</f>
        <v>0</v>
      </c>
      <c r="AV251" s="55" t="n">
        <f aca="false">SUMIF($J9:$J249,$J251,AV$5:AV$245)</f>
        <v>0</v>
      </c>
      <c r="AW251" s="55" t="n">
        <f aca="false">SUMIF($J9:$J249,$J251,AW$5:AW$245)</f>
        <v>0</v>
      </c>
      <c r="AX251" s="55" t="n">
        <f aca="false">SUMIF($J9:$J249,$J251,AX$5:AX$245)</f>
        <v>0</v>
      </c>
      <c r="AY251" s="55" t="n">
        <f aca="false">SUMIF($J9:$J249,$J251,AY$5:AY$245)</f>
        <v>0</v>
      </c>
      <c r="AZ251" s="55" t="n">
        <f aca="false">SUMIF($J9:$J249,$J251,AZ$5:AZ$245)</f>
        <v>0</v>
      </c>
      <c r="BA251" s="55" t="n">
        <f aca="false">SUMIF($J9:$J249,$J251,BA$5:BA$245)</f>
        <v>0</v>
      </c>
      <c r="BB251" s="55" t="n">
        <f aca="false">SUMIF($J9:$J249,$J251,BB$5:BB$245)</f>
        <v>0</v>
      </c>
      <c r="BC251" s="55" t="n">
        <f aca="false">SUMIF($J9:$J249,$J251,BC$5:BC$245)</f>
        <v>0</v>
      </c>
      <c r="BD251" s="55" t="n">
        <f aca="false">SUMIF($J9:$J249,$J251,BD$5:BD$245)</f>
        <v>0</v>
      </c>
      <c r="BE251" s="55" t="n">
        <f aca="false">SUMIF($J9:$J249,$J251,BE$5:BE$245)</f>
        <v>0</v>
      </c>
      <c r="BF251" s="55" t="n">
        <f aca="false">SUMIF($J9:$J249,$J251,BF$5:BF$245)</f>
        <v>0</v>
      </c>
      <c r="BG251" s="55" t="n">
        <f aca="false">SUMIF($J9:$J249,$J251,BG$5:BG$245)</f>
        <v>0</v>
      </c>
      <c r="BH251" s="55" t="n">
        <f aca="false">SUMIF($J9:$J249,$J251,BH$5:BH$245)</f>
        <v>0</v>
      </c>
      <c r="BI251" s="55" t="n">
        <f aca="false">SUMIF($J9:$J249,$J251,BI$5:BI$245)</f>
        <v>0</v>
      </c>
      <c r="BJ251" s="55" t="n">
        <f aca="false">SUMIF($J9:$J249,$J251,BJ$5:BJ$245)</f>
        <v>0</v>
      </c>
      <c r="BK251" s="55" t="n">
        <f aca="false">SUMIF($J9:$J249,$J251,BK$5:BK$245)</f>
        <v>0</v>
      </c>
      <c r="BL251" s="55" t="n">
        <f aca="false">SUMIF($J9:$J249,$J251,BL$5:BL$245)</f>
        <v>0</v>
      </c>
      <c r="BM251" s="55" t="n">
        <f aca="false">SUMIF($J9:$J249,$J251,BM$5:BM$245)</f>
        <v>0</v>
      </c>
      <c r="BN251" s="55" t="n">
        <f aca="false">SUMIF($J9:$J249,$J251,BN$5:BN$245)</f>
        <v>0</v>
      </c>
      <c r="BO251" s="55" t="n">
        <f aca="false">SUMIF($J9:$J249,$J251,BO$5:BO$245)</f>
        <v>0</v>
      </c>
      <c r="BP251" s="55" t="n">
        <f aca="false">SUMIF($J9:$J249,$J251,BP$5:BP$245)</f>
        <v>0</v>
      </c>
      <c r="BQ251" s="55" t="n">
        <f aca="false">SUMIF($J9:$J249,$J251,BQ$5:BQ$245)</f>
        <v>0</v>
      </c>
      <c r="BR251" s="55" t="n">
        <f aca="false">SUMIF($J9:$J249,$J251,BR$5:BR$245)</f>
        <v>0</v>
      </c>
      <c r="BS251" s="55" t="n">
        <f aca="false">SUMIF($J9:$J249,$J251,BS$5:BS$245)</f>
        <v>0</v>
      </c>
      <c r="BT251" s="55" t="n">
        <f aca="false">SUMIF($J9:$J249,$J251,BT$5:BT$245)</f>
        <v>0</v>
      </c>
      <c r="BU251" s="55" t="n">
        <f aca="false">SUMIF($J9:$J249,$J251,BU$5:BU$245)</f>
        <v>0</v>
      </c>
      <c r="BV251" s="55" t="n">
        <f aca="false">SUMIF($J9:$J249,$J251,BV$5:BV$245)</f>
        <v>0</v>
      </c>
      <c r="BW251" s="55" t="n">
        <f aca="false">SUMIF($J9:$J249,$J251,BW$5:BW$245)</f>
        <v>0</v>
      </c>
      <c r="BX251" s="55" t="n">
        <f aca="false">SUMIF($J9:$J249,$J251,BX$5:BX$245)</f>
        <v>0</v>
      </c>
      <c r="BY251" s="55" t="n">
        <f aca="false">SUMIF($J9:$J249,$J251,BY$5:BY$245)</f>
        <v>0</v>
      </c>
      <c r="BZ251" s="55" t="n">
        <f aca="false">SUMIF($J9:$J249,$J251,BZ$5:BZ$245)</f>
        <v>0</v>
      </c>
      <c r="CA251" s="55" t="n">
        <f aca="false">SUMIF($J9:$J249,$J251,CA$5:CA$245)</f>
        <v>0</v>
      </c>
      <c r="CB251" s="55" t="n">
        <f aca="false">SUMIF($J9:$J249,$J251,CB$5:CB$245)</f>
        <v>0</v>
      </c>
      <c r="CC251" s="55" t="n">
        <f aca="false">SUMIF($J9:$J249,$J251,CC$5:CC$245)</f>
        <v>0</v>
      </c>
      <c r="CD251" s="55" t="n">
        <f aca="false">SUMIF($J9:$J249,$J251,CD$5:CD$245)</f>
        <v>0</v>
      </c>
      <c r="CE251" s="55" t="n">
        <f aca="false">SUMIF($J9:$J249,$J251,CE$5:CE$245)</f>
        <v>0</v>
      </c>
      <c r="CF251" s="55" t="n">
        <f aca="false">SUMIF($J9:$J249,$J251,CF$5:CF$245)</f>
        <v>0</v>
      </c>
      <c r="CG251" s="55" t="n">
        <f aca="false">SUMIF($J9:$J249,$J251,CG$5:CG$245)</f>
        <v>0</v>
      </c>
      <c r="CH251" s="55" t="n">
        <f aca="false">SUMIF($J9:$J249,$J251,CH$5:CH$245)</f>
        <v>0</v>
      </c>
      <c r="CI251" s="55" t="n">
        <f aca="false">SUMIF($J9:$J249,$J251,CI$5:CI$245)</f>
        <v>0</v>
      </c>
      <c r="CJ251" s="55" t="n">
        <f aca="false">SUMIF($J9:$J249,$J251,CJ$5:CJ$245)</f>
        <v>0</v>
      </c>
      <c r="CK251" s="55" t="n">
        <f aca="false">SUMIF($J9:$J249,$J251,CK$5:CK$245)</f>
        <v>0</v>
      </c>
      <c r="CL251" s="55" t="n">
        <f aca="false">SUMIF($J9:$J249,$J251,CL$5:CL$245)</f>
        <v>0</v>
      </c>
      <c r="CM251" s="55" t="n">
        <f aca="false">SUMIF($J9:$J249,$J251,CM$5:CM$245)</f>
        <v>0</v>
      </c>
      <c r="CN251" s="55" t="n">
        <f aca="false">SUMIF($J9:$J249,$J251,CN$5:CN$245)</f>
        <v>0</v>
      </c>
      <c r="CO251" s="55" t="n">
        <f aca="false">SUMIF($J9:$J249,$J251,CO$5:CO$245)</f>
        <v>0</v>
      </c>
      <c r="CP251" s="55" t="n">
        <f aca="false">SUMIF($J9:$J249,$J251,CP$5:CP$245)</f>
        <v>0</v>
      </c>
      <c r="CQ251" s="55" t="n">
        <f aca="false">SUMIF($J9:$J249,$J251,CQ$5:CQ$245)</f>
        <v>0</v>
      </c>
      <c r="CR251" s="55" t="n">
        <f aca="false">SUMIF($J9:$J249,$J251,CR$5:CR$245)</f>
        <v>0</v>
      </c>
      <c r="CS251" s="55" t="n">
        <f aca="false">SUMIF($J9:$J249,$J251,CS$5:CS$245)</f>
        <v>0</v>
      </c>
      <c r="CT251" s="55" t="n">
        <f aca="false">SUMIF($J9:$J249,$J251,CT$5:CT$245)</f>
        <v>0</v>
      </c>
      <c r="CU251" s="55" t="n">
        <f aca="false">SUMIF($J9:$J249,$J251,CU$5:CU$245)</f>
        <v>0</v>
      </c>
      <c r="CV251" s="55" t="n">
        <f aca="false">SUMIF($J9:$J249,$J251,CV$5:CV$245)</f>
        <v>0</v>
      </c>
      <c r="CW251" s="55" t="n">
        <f aca="false">SUMIF($J9:$J249,$J251,CW$5:CW$245)</f>
        <v>0</v>
      </c>
      <c r="CX251" s="55" t="n">
        <f aca="false">SUMIF($J9:$J249,$J251,CX$5:CX$245)</f>
        <v>0</v>
      </c>
      <c r="CY251" s="55" t="n">
        <f aca="false">SUMIF($J9:$J249,$J251,CY$5:CY$245)</f>
        <v>0</v>
      </c>
      <c r="CZ251" s="55" t="n">
        <f aca="false">SUMIF($J9:$J249,$J251,CZ$5:CZ$245)</f>
        <v>0</v>
      </c>
      <c r="DA251" s="55" t="n">
        <f aca="false">SUMIF($J9:$J249,$J251,DA$5:DA$245)</f>
        <v>0</v>
      </c>
      <c r="DB251" s="55" t="n">
        <f aca="false">SUMIF($J9:$J249,$J251,DB$5:DB$245)</f>
        <v>0</v>
      </c>
      <c r="DC251" s="55" t="n">
        <f aca="false">SUMIF($J9:$J249,$J251,DC$5:DC$245)</f>
        <v>0</v>
      </c>
      <c r="DD251" s="55" t="n">
        <f aca="false">SUMIF($J9:$J249,$J251,DD$5:DD$245)</f>
        <v>0</v>
      </c>
      <c r="DE251" s="55" t="n">
        <f aca="false">SUMIF($J9:$J249,$J251,DE$5:DE$245)</f>
        <v>0</v>
      </c>
      <c r="DF251" s="55" t="n">
        <f aca="false">SUMIF($J9:$J249,$J251,DF$5:DF$245)</f>
        <v>0</v>
      </c>
      <c r="DG251" s="55" t="n">
        <f aca="false">SUMIF($J9:$J249,$J251,DG$5:DG$245)</f>
        <v>0</v>
      </c>
      <c r="DH251" s="55" t="n">
        <f aca="false">SUMIF($J9:$J249,$J251,DH$5:DH$245)</f>
        <v>0</v>
      </c>
      <c r="DI251" s="55" t="n">
        <f aca="false">SUMIF($J9:$J249,$J251,DI$5:DI$245)</f>
        <v>0</v>
      </c>
      <c r="DJ251" s="55" t="n">
        <f aca="false">SUMIF($J9:$J249,$J251,DJ$5:DJ$245)</f>
        <v>0</v>
      </c>
      <c r="DK251" s="55" t="n">
        <f aca="false">SUMIF($J9:$J249,$J251,DK$5:DK$245)</f>
        <v>0</v>
      </c>
      <c r="DL251" s="55" t="n">
        <f aca="false">SUMIF($J9:$J249,$J251,DL$5:DL$245)</f>
        <v>0</v>
      </c>
      <c r="DM251" s="55" t="n">
        <f aca="false">SUMIF($J9:$J249,$J251,DM$5:DM$245)</f>
        <v>0</v>
      </c>
      <c r="DN251" s="55" t="n">
        <f aca="false">SUMIF($J9:$J249,$J251,DN$5:DN$245)</f>
        <v>0</v>
      </c>
      <c r="DO251" s="55" t="n">
        <f aca="false">SUMIF($J9:$J249,$J251,DO$5:DO$245)</f>
        <v>0</v>
      </c>
      <c r="DP251" s="55" t="n">
        <f aca="false">SUMIF($J9:$J249,$J251,DP$5:DP$245)</f>
        <v>0</v>
      </c>
      <c r="DQ251" s="55" t="n">
        <f aca="false">SUMIF($J9:$J249,$J251,DQ$5:DQ$245)</f>
        <v>0</v>
      </c>
      <c r="DR251" s="55" t="n">
        <f aca="false">SUMIF($J9:$J249,$J251,DR$5:DR$245)</f>
        <v>0</v>
      </c>
      <c r="DS251" s="55" t="n">
        <f aca="false">SUMIF($J9:$J249,$J251,DS$5:DS$245)</f>
        <v>0</v>
      </c>
      <c r="DT251" s="55" t="n">
        <f aca="false">SUMIF($J9:$J249,$J251,DT$5:DT$245)</f>
        <v>0</v>
      </c>
      <c r="DU251" s="55" t="n">
        <f aca="false">SUMIF($J9:$J249,$J251,DU$5:DU$245)</f>
        <v>0</v>
      </c>
      <c r="DV251" s="55" t="n">
        <f aca="false">SUMIF($J9:$J249,$J251,DV$5:DV$245)</f>
        <v>0</v>
      </c>
      <c r="DW251" s="55" t="n">
        <f aca="false">SUMIF($J9:$J249,$J251,DW$5:DW$245)</f>
        <v>0</v>
      </c>
      <c r="DX251" s="55" t="n">
        <f aca="false">SUMIF($J9:$J249,$J251,DX$5:DX$245)</f>
        <v>0</v>
      </c>
      <c r="DY251" s="55" t="n">
        <f aca="false">SUMIF($J9:$J249,$J251,DY$5:DY$245)</f>
        <v>0</v>
      </c>
      <c r="DZ251" s="55" t="n">
        <f aca="false">SUMIF($J9:$J249,$J251,DZ$5:DZ$245)</f>
        <v>0</v>
      </c>
      <c r="EA251" s="55" t="n">
        <f aca="false">SUMIF($J9:$J249,$J251,EA$5:EA$245)</f>
        <v>0</v>
      </c>
      <c r="EB251" s="55" t="n">
        <f aca="false">SUMIF($J9:$J249,$J251,EB$5:EB$245)</f>
        <v>0</v>
      </c>
      <c r="EC251" s="55" t="n">
        <f aca="false">SUMIF($J9:$J249,$J251,EC$5:EC$245)</f>
        <v>0</v>
      </c>
      <c r="ED251" s="55" t="n">
        <f aca="false">SUMIF($J9:$J249,$J251,ED$5:ED$245)</f>
        <v>0</v>
      </c>
      <c r="EE251" s="55" t="n">
        <f aca="false">SUMIF($J9:$J249,$J251,EE$5:EE$245)</f>
        <v>0</v>
      </c>
      <c r="EF251" s="55" t="n">
        <f aca="false">SUMIF($J9:$J249,$J251,EF$5:EF$245)</f>
        <v>0</v>
      </c>
      <c r="EG251" s="55" t="n">
        <f aca="false">SUMIF($J9:$J249,$J251,EG$5:EG$245)</f>
        <v>0</v>
      </c>
      <c r="EH251" s="55" t="n">
        <f aca="false">SUMIF($J9:$J249,$J251,EH$5:EH$245)</f>
        <v>0</v>
      </c>
      <c r="EI251" s="55" t="n">
        <f aca="false">SUMIF($J9:$J249,$J251,EI$5:EI$245)</f>
        <v>0</v>
      </c>
      <c r="EJ251" s="55" t="n">
        <f aca="false">SUMIF($J9:$J249,$J251,EJ$5:EJ$245)</f>
        <v>0</v>
      </c>
      <c r="EK251" s="55" t="n">
        <f aca="false">SUMIF($J9:$J249,$J251,EK$5:EK$245)</f>
        <v>0</v>
      </c>
      <c r="EL251" s="55" t="n">
        <f aca="false">SUMIF($J9:$J249,$J251,EL$5:EL$245)</f>
        <v>0</v>
      </c>
      <c r="EM251" s="55" t="n">
        <f aca="false">SUMIF($J9:$J249,$J251,EM$5:EM$245)</f>
        <v>0</v>
      </c>
      <c r="EN251" s="55" t="n">
        <f aca="false">SUMIF($J9:$J249,$J251,EN$5:EN$245)</f>
        <v>0</v>
      </c>
      <c r="EO251" s="55" t="n">
        <f aca="false">SUMIF($J9:$J249,$J251,EO$5:EO$245)</f>
        <v>0</v>
      </c>
      <c r="EP251" s="55" t="n">
        <f aca="false">SUMIF($J9:$J249,$J251,EP$5:EP$245)</f>
        <v>0</v>
      </c>
      <c r="EQ251" s="55" t="n">
        <f aca="false">SUMIF($J9:$J249,$J251,EQ$5:EQ$245)</f>
        <v>0</v>
      </c>
      <c r="ER251" s="55" t="n">
        <f aca="false">SUMIF($J9:$J249,$J251,ER$5:ER$245)</f>
        <v>0</v>
      </c>
      <c r="ES251" s="55" t="n">
        <f aca="false">SUMIF($J9:$J249,$J251,ES$5:ES$245)</f>
        <v>0</v>
      </c>
      <c r="ET251" s="55" t="n">
        <f aca="false">SUMIF($J9:$J249,$J251,ET$5:ET$245)</f>
        <v>0</v>
      </c>
      <c r="EU251" s="55" t="n">
        <f aca="false">SUMIF($J9:$J249,$J251,EU$5:EU$245)</f>
        <v>0</v>
      </c>
      <c r="EV251" s="55" t="n">
        <f aca="false">SUMIF($J9:$J249,$J251,EV$5:EV$245)</f>
        <v>0</v>
      </c>
      <c r="EW251" s="55" t="n">
        <f aca="false">SUMIF($J9:$J249,$J251,EW$5:EW$245)</f>
        <v>0</v>
      </c>
      <c r="EX251" s="55" t="n">
        <f aca="false">SUMIF($J9:$J249,$J251,EX$5:EX$245)</f>
        <v>0</v>
      </c>
      <c r="EY251" s="55" t="n">
        <f aca="false">SUMIF($J9:$J249,$J251,EY$5:EY$245)</f>
        <v>0</v>
      </c>
      <c r="EZ251" s="55" t="n">
        <f aca="false">SUMIF($J9:$J249,$J251,EZ$5:EZ$245)</f>
        <v>0</v>
      </c>
      <c r="FA251" s="55" t="n">
        <f aca="false">SUMIF($J9:$J249,$J251,FA$5:FA$245)</f>
        <v>0</v>
      </c>
      <c r="FB251" s="55" t="n">
        <f aca="false">SUMIF($J9:$J249,$J251,FB$5:FB$245)</f>
        <v>0</v>
      </c>
      <c r="FC251" s="55" t="n">
        <f aca="false">SUMIF($J9:$J249,$J251,FC$5:FC$245)</f>
        <v>0</v>
      </c>
      <c r="FD251" s="55" t="n">
        <f aca="false">SUMIF($J9:$J249,$J251,FD$5:FD$245)</f>
        <v>0</v>
      </c>
      <c r="FE251" s="55" t="n">
        <f aca="false">SUMIF($J9:$J249,$J251,FE$5:FE$245)</f>
        <v>0</v>
      </c>
      <c r="FF251" s="55" t="n">
        <f aca="false">SUMIF($J9:$J249,$J251,FF$5:FF$245)</f>
        <v>0</v>
      </c>
      <c r="FG251" s="55" t="n">
        <f aca="false">SUMIF($J9:$J249,$J251,FG$5:FG$245)</f>
        <v>0</v>
      </c>
      <c r="FH251" s="55" t="n">
        <f aca="false">SUMIF($J9:$J249,$J251,FH$5:FH$245)</f>
        <v>0</v>
      </c>
      <c r="FI251" s="55" t="n">
        <f aca="false">SUMIF($J9:$J249,$J251,FI$5:FI$245)</f>
        <v>0</v>
      </c>
      <c r="FJ251" s="55" t="n">
        <f aca="false">SUMIF($J9:$J249,$J251,FJ$5:FJ$245)</f>
        <v>0</v>
      </c>
      <c r="FK251" s="55" t="n">
        <f aca="false">SUMIF($J9:$J249,$J251,FK$5:FK$245)</f>
        <v>0</v>
      </c>
      <c r="FL251" s="55" t="n">
        <f aca="false">SUMIF($J9:$J249,$J251,FL$5:FL$245)</f>
        <v>0</v>
      </c>
      <c r="FM251" s="55" t="n">
        <f aca="false">SUMIF($J9:$J249,$J251,FM$5:FM$245)</f>
        <v>0</v>
      </c>
    </row>
    <row r="252" customFormat="false" ht="18.75" hidden="false" customHeight="true" outlineLevel="0" collapsed="false">
      <c r="B252" s="41"/>
      <c r="C252" s="42"/>
      <c r="D252" s="51"/>
      <c r="E252" s="28"/>
      <c r="F252" s="30"/>
      <c r="G252" s="30"/>
      <c r="H252" s="30"/>
      <c r="I252" s="30"/>
      <c r="J252" s="30"/>
      <c r="K252" s="30"/>
      <c r="L252" s="31"/>
      <c r="M252" s="31"/>
      <c r="N252" s="52"/>
      <c r="O252" s="52"/>
      <c r="P252" s="30" t="str">
        <f aca="false">IF($L252&lt;&gt;"",NETWORKDAYS($L252,$M252,休日!$B$4:$B$304),"")</f>
        <v/>
      </c>
      <c r="Q252" s="53"/>
      <c r="R252" s="32" t="str">
        <f aca="false">IF(OR(AND($N252="",$L252&lt;&gt;"",$L252&lt;=$U$1),AND($M252&lt;&gt;"",Q252&lt;100,$M252&lt;=$U$1)),"遅延","")</f>
        <v/>
      </c>
      <c r="S252" s="32"/>
      <c r="T252" s="32"/>
      <c r="U252" s="54"/>
      <c r="V252" s="55" t="n">
        <f aca="false">SUMIF($J10:$J250,$J252,V$5:V$245)</f>
        <v>0</v>
      </c>
      <c r="W252" s="55" t="n">
        <f aca="false">SUMIF($J10:$J250,$J252,W$5:W$245)</f>
        <v>0</v>
      </c>
      <c r="X252" s="55" t="n">
        <f aca="false">SUMIF($J10:$J250,$J252,X$5:X$245)</f>
        <v>0</v>
      </c>
      <c r="Y252" s="55" t="n">
        <f aca="false">SUMIF($J10:$J250,$J252,Y$5:Y$245)</f>
        <v>0</v>
      </c>
      <c r="Z252" s="55" t="n">
        <f aca="false">SUMIF($J10:$J250,$J252,Z$5:Z$245)</f>
        <v>0</v>
      </c>
      <c r="AA252" s="55" t="n">
        <f aca="false">SUMIF($J10:$J250,$J252,AA$5:AA$245)</f>
        <v>0</v>
      </c>
      <c r="AB252" s="55" t="n">
        <f aca="false">SUMIF($J10:$J250,$J252,AB$5:AB$245)</f>
        <v>0</v>
      </c>
      <c r="AC252" s="55" t="n">
        <f aca="false">SUMIF($J10:$J250,$J252,AC$5:AC$245)</f>
        <v>0</v>
      </c>
      <c r="AD252" s="55" t="n">
        <f aca="false">SUMIF($J10:$J250,$J252,AD$5:AD$245)</f>
        <v>0</v>
      </c>
      <c r="AE252" s="55" t="n">
        <f aca="false">SUMIF($J10:$J250,$J252,AE$5:AE$245)</f>
        <v>0</v>
      </c>
      <c r="AF252" s="55" t="n">
        <f aca="false">SUMIF($J10:$J250,$J252,AF$5:AF$245)</f>
        <v>0</v>
      </c>
      <c r="AG252" s="55" t="n">
        <f aca="false">SUMIF($J10:$J250,$J252,AG$5:AG$245)</f>
        <v>0</v>
      </c>
      <c r="AH252" s="55" t="n">
        <f aca="false">SUMIF($J10:$J250,$J252,AH$5:AH$245)</f>
        <v>0</v>
      </c>
      <c r="AI252" s="55" t="n">
        <f aca="false">SUMIF($J10:$J250,$J252,AI$5:AI$245)</f>
        <v>0</v>
      </c>
      <c r="AJ252" s="55" t="n">
        <f aca="false">SUMIF($J10:$J250,$J252,AJ$5:AJ$245)</f>
        <v>0</v>
      </c>
      <c r="AK252" s="55" t="n">
        <f aca="false">SUMIF($J10:$J250,$J252,AK$5:AK$245)</f>
        <v>0</v>
      </c>
      <c r="AL252" s="55" t="n">
        <f aca="false">SUMIF($J10:$J250,$J252,AL$5:AL$245)</f>
        <v>0</v>
      </c>
      <c r="AM252" s="55" t="n">
        <f aca="false">SUMIF($J10:$J250,$J252,AM$5:AM$245)</f>
        <v>0</v>
      </c>
      <c r="AN252" s="55" t="n">
        <f aca="false">SUMIF($J10:$J250,$J252,AN$5:AN$245)</f>
        <v>0</v>
      </c>
      <c r="AO252" s="55" t="n">
        <f aca="false">SUMIF($J10:$J250,$J252,AO$5:AO$245)</f>
        <v>0</v>
      </c>
      <c r="AP252" s="55" t="n">
        <f aca="false">SUMIF($J10:$J250,$J252,AP$5:AP$245)</f>
        <v>0</v>
      </c>
      <c r="AQ252" s="55" t="n">
        <f aca="false">SUMIF($J10:$J250,$J252,AQ$5:AQ$245)</f>
        <v>0</v>
      </c>
      <c r="AR252" s="55" t="n">
        <f aca="false">SUMIF($J10:$J250,$J252,AR$5:AR$245)</f>
        <v>0</v>
      </c>
      <c r="AS252" s="55" t="n">
        <f aca="false">SUMIF($J10:$J250,$J252,AS$5:AS$245)</f>
        <v>0</v>
      </c>
      <c r="AT252" s="55" t="n">
        <f aca="false">SUMIF($J10:$J250,$J252,AT$5:AT$245)</f>
        <v>0</v>
      </c>
      <c r="AU252" s="55" t="n">
        <f aca="false">SUMIF($J10:$J250,$J252,AU$5:AU$245)</f>
        <v>0</v>
      </c>
      <c r="AV252" s="55" t="n">
        <f aca="false">SUMIF($J10:$J250,$J252,AV$5:AV$245)</f>
        <v>0</v>
      </c>
      <c r="AW252" s="55" t="n">
        <f aca="false">SUMIF($J10:$J250,$J252,AW$5:AW$245)</f>
        <v>0</v>
      </c>
      <c r="AX252" s="55" t="n">
        <f aca="false">SUMIF($J10:$J250,$J252,AX$5:AX$245)</f>
        <v>0</v>
      </c>
      <c r="AY252" s="55" t="n">
        <f aca="false">SUMIF($J10:$J250,$J252,AY$5:AY$245)</f>
        <v>0</v>
      </c>
      <c r="AZ252" s="55" t="n">
        <f aca="false">SUMIF($J10:$J250,$J252,AZ$5:AZ$245)</f>
        <v>0</v>
      </c>
      <c r="BA252" s="55" t="n">
        <f aca="false">SUMIF($J10:$J250,$J252,BA$5:BA$245)</f>
        <v>0</v>
      </c>
      <c r="BB252" s="55" t="n">
        <f aca="false">SUMIF($J10:$J250,$J252,BB$5:BB$245)</f>
        <v>0</v>
      </c>
      <c r="BC252" s="55" t="n">
        <f aca="false">SUMIF($J10:$J250,$J252,BC$5:BC$245)</f>
        <v>0</v>
      </c>
      <c r="BD252" s="55" t="n">
        <f aca="false">SUMIF($J10:$J250,$J252,BD$5:BD$245)</f>
        <v>0</v>
      </c>
      <c r="BE252" s="55" t="n">
        <f aca="false">SUMIF($J10:$J250,$J252,BE$5:BE$245)</f>
        <v>0</v>
      </c>
      <c r="BF252" s="55" t="n">
        <f aca="false">SUMIF($J10:$J250,$J252,BF$5:BF$245)</f>
        <v>0</v>
      </c>
      <c r="BG252" s="55" t="n">
        <f aca="false">SUMIF($J10:$J250,$J252,BG$5:BG$245)</f>
        <v>0</v>
      </c>
      <c r="BH252" s="55" t="n">
        <f aca="false">SUMIF($J10:$J250,$J252,BH$5:BH$245)</f>
        <v>0</v>
      </c>
      <c r="BI252" s="55" t="n">
        <f aca="false">SUMIF($J10:$J250,$J252,BI$5:BI$245)</f>
        <v>0</v>
      </c>
      <c r="BJ252" s="55" t="n">
        <f aca="false">SUMIF($J10:$J250,$J252,BJ$5:BJ$245)</f>
        <v>0</v>
      </c>
      <c r="BK252" s="55" t="n">
        <f aca="false">SUMIF($J10:$J250,$J252,BK$5:BK$245)</f>
        <v>0</v>
      </c>
      <c r="BL252" s="55" t="n">
        <f aca="false">SUMIF($J10:$J250,$J252,BL$5:BL$245)</f>
        <v>0</v>
      </c>
      <c r="BM252" s="55" t="n">
        <f aca="false">SUMIF($J10:$J250,$J252,BM$5:BM$245)</f>
        <v>0</v>
      </c>
      <c r="BN252" s="55" t="n">
        <f aca="false">SUMIF($J10:$J250,$J252,BN$5:BN$245)</f>
        <v>0</v>
      </c>
      <c r="BO252" s="55" t="n">
        <f aca="false">SUMIF($J10:$J250,$J252,BO$5:BO$245)</f>
        <v>0</v>
      </c>
      <c r="BP252" s="55" t="n">
        <f aca="false">SUMIF($J10:$J250,$J252,BP$5:BP$245)</f>
        <v>0</v>
      </c>
      <c r="BQ252" s="55" t="n">
        <f aca="false">SUMIF($J10:$J250,$J252,BQ$5:BQ$245)</f>
        <v>0</v>
      </c>
      <c r="BR252" s="55" t="n">
        <f aca="false">SUMIF($J10:$J250,$J252,BR$5:BR$245)</f>
        <v>0</v>
      </c>
      <c r="BS252" s="55" t="n">
        <f aca="false">SUMIF($J10:$J250,$J252,BS$5:BS$245)</f>
        <v>0</v>
      </c>
      <c r="BT252" s="55" t="n">
        <f aca="false">SUMIF($J10:$J250,$J252,BT$5:BT$245)</f>
        <v>0</v>
      </c>
      <c r="BU252" s="55" t="n">
        <f aca="false">SUMIF($J10:$J250,$J252,BU$5:BU$245)</f>
        <v>0</v>
      </c>
      <c r="BV252" s="55" t="n">
        <f aca="false">SUMIF($J10:$J250,$J252,BV$5:BV$245)</f>
        <v>0</v>
      </c>
      <c r="BW252" s="55" t="n">
        <f aca="false">SUMIF($J10:$J250,$J252,BW$5:BW$245)</f>
        <v>0</v>
      </c>
      <c r="BX252" s="55" t="n">
        <f aca="false">SUMIF($J10:$J250,$J252,BX$5:BX$245)</f>
        <v>0</v>
      </c>
      <c r="BY252" s="55" t="n">
        <f aca="false">SUMIF($J10:$J250,$J252,BY$5:BY$245)</f>
        <v>0</v>
      </c>
      <c r="BZ252" s="55" t="n">
        <f aca="false">SUMIF($J10:$J250,$J252,BZ$5:BZ$245)</f>
        <v>0</v>
      </c>
      <c r="CA252" s="55" t="n">
        <f aca="false">SUMIF($J10:$J250,$J252,CA$5:CA$245)</f>
        <v>0</v>
      </c>
      <c r="CB252" s="55" t="n">
        <f aca="false">SUMIF($J10:$J250,$J252,CB$5:CB$245)</f>
        <v>0</v>
      </c>
      <c r="CC252" s="55" t="n">
        <f aca="false">SUMIF($J10:$J250,$J252,CC$5:CC$245)</f>
        <v>0</v>
      </c>
      <c r="CD252" s="55" t="n">
        <f aca="false">SUMIF($J10:$J250,$J252,CD$5:CD$245)</f>
        <v>0</v>
      </c>
      <c r="CE252" s="55" t="n">
        <f aca="false">SUMIF($J10:$J250,$J252,CE$5:CE$245)</f>
        <v>0</v>
      </c>
      <c r="CF252" s="55" t="n">
        <f aca="false">SUMIF($J10:$J250,$J252,CF$5:CF$245)</f>
        <v>0</v>
      </c>
      <c r="CG252" s="55" t="n">
        <f aca="false">SUMIF($J10:$J250,$J252,CG$5:CG$245)</f>
        <v>0</v>
      </c>
      <c r="CH252" s="55" t="n">
        <f aca="false">SUMIF($J10:$J250,$J252,CH$5:CH$245)</f>
        <v>0</v>
      </c>
      <c r="CI252" s="55" t="n">
        <f aca="false">SUMIF($J10:$J250,$J252,CI$5:CI$245)</f>
        <v>0</v>
      </c>
      <c r="CJ252" s="55" t="n">
        <f aca="false">SUMIF($J10:$J250,$J252,CJ$5:CJ$245)</f>
        <v>0</v>
      </c>
      <c r="CK252" s="55" t="n">
        <f aca="false">SUMIF($J10:$J250,$J252,CK$5:CK$245)</f>
        <v>0</v>
      </c>
      <c r="CL252" s="55" t="n">
        <f aca="false">SUMIF($J10:$J250,$J252,CL$5:CL$245)</f>
        <v>0</v>
      </c>
      <c r="CM252" s="55" t="n">
        <f aca="false">SUMIF($J10:$J250,$J252,CM$5:CM$245)</f>
        <v>0</v>
      </c>
      <c r="CN252" s="55" t="n">
        <f aca="false">SUMIF($J10:$J250,$J252,CN$5:CN$245)</f>
        <v>0</v>
      </c>
      <c r="CO252" s="55" t="n">
        <f aca="false">SUMIF($J10:$J250,$J252,CO$5:CO$245)</f>
        <v>0</v>
      </c>
      <c r="CP252" s="55" t="n">
        <f aca="false">SUMIF($J10:$J250,$J252,CP$5:CP$245)</f>
        <v>0</v>
      </c>
      <c r="CQ252" s="55" t="n">
        <f aca="false">SUMIF($J10:$J250,$J252,CQ$5:CQ$245)</f>
        <v>0</v>
      </c>
      <c r="CR252" s="55" t="n">
        <f aca="false">SUMIF($J10:$J250,$J252,CR$5:CR$245)</f>
        <v>0</v>
      </c>
      <c r="CS252" s="55" t="n">
        <f aca="false">SUMIF($J10:$J250,$J252,CS$5:CS$245)</f>
        <v>0</v>
      </c>
      <c r="CT252" s="55" t="n">
        <f aca="false">SUMIF($J10:$J250,$J252,CT$5:CT$245)</f>
        <v>0</v>
      </c>
      <c r="CU252" s="55" t="n">
        <f aca="false">SUMIF($J10:$J250,$J252,CU$5:CU$245)</f>
        <v>0</v>
      </c>
      <c r="CV252" s="55" t="n">
        <f aca="false">SUMIF($J10:$J250,$J252,CV$5:CV$245)</f>
        <v>0</v>
      </c>
      <c r="CW252" s="55" t="n">
        <f aca="false">SUMIF($J10:$J250,$J252,CW$5:CW$245)</f>
        <v>0</v>
      </c>
      <c r="CX252" s="55" t="n">
        <f aca="false">SUMIF($J10:$J250,$J252,CX$5:CX$245)</f>
        <v>0</v>
      </c>
      <c r="CY252" s="55" t="n">
        <f aca="false">SUMIF($J10:$J250,$J252,CY$5:CY$245)</f>
        <v>0</v>
      </c>
      <c r="CZ252" s="55" t="n">
        <f aca="false">SUMIF($J10:$J250,$J252,CZ$5:CZ$245)</f>
        <v>0</v>
      </c>
      <c r="DA252" s="55" t="n">
        <f aca="false">SUMIF($J10:$J250,$J252,DA$5:DA$245)</f>
        <v>0</v>
      </c>
      <c r="DB252" s="55" t="n">
        <f aca="false">SUMIF($J10:$J250,$J252,DB$5:DB$245)</f>
        <v>0</v>
      </c>
      <c r="DC252" s="55" t="n">
        <f aca="false">SUMIF($J10:$J250,$J252,DC$5:DC$245)</f>
        <v>0</v>
      </c>
      <c r="DD252" s="55" t="n">
        <f aca="false">SUMIF($J10:$J250,$J252,DD$5:DD$245)</f>
        <v>0</v>
      </c>
      <c r="DE252" s="55" t="n">
        <f aca="false">SUMIF($J10:$J250,$J252,DE$5:DE$245)</f>
        <v>0</v>
      </c>
      <c r="DF252" s="55" t="n">
        <f aca="false">SUMIF($J10:$J250,$J252,DF$5:DF$245)</f>
        <v>0</v>
      </c>
      <c r="DG252" s="55" t="n">
        <f aca="false">SUMIF($J10:$J250,$J252,DG$5:DG$245)</f>
        <v>0</v>
      </c>
      <c r="DH252" s="55" t="n">
        <f aca="false">SUMIF($J10:$J250,$J252,DH$5:DH$245)</f>
        <v>0</v>
      </c>
      <c r="DI252" s="55" t="n">
        <f aca="false">SUMIF($J10:$J250,$J252,DI$5:DI$245)</f>
        <v>0</v>
      </c>
      <c r="DJ252" s="55" t="n">
        <f aca="false">SUMIF($J10:$J250,$J252,DJ$5:DJ$245)</f>
        <v>0</v>
      </c>
      <c r="DK252" s="55" t="n">
        <f aca="false">SUMIF($J10:$J250,$J252,DK$5:DK$245)</f>
        <v>0</v>
      </c>
      <c r="DL252" s="55" t="n">
        <f aca="false">SUMIF($J10:$J250,$J252,DL$5:DL$245)</f>
        <v>0</v>
      </c>
      <c r="DM252" s="55" t="n">
        <f aca="false">SUMIF($J10:$J250,$J252,DM$5:DM$245)</f>
        <v>0</v>
      </c>
      <c r="DN252" s="55" t="n">
        <f aca="false">SUMIF($J10:$J250,$J252,DN$5:DN$245)</f>
        <v>0</v>
      </c>
      <c r="DO252" s="55" t="n">
        <f aca="false">SUMIF($J10:$J250,$J252,DO$5:DO$245)</f>
        <v>0</v>
      </c>
      <c r="DP252" s="55" t="n">
        <f aca="false">SUMIF($J10:$J250,$J252,DP$5:DP$245)</f>
        <v>0</v>
      </c>
      <c r="DQ252" s="55" t="n">
        <f aca="false">SUMIF($J10:$J250,$J252,DQ$5:DQ$245)</f>
        <v>0</v>
      </c>
      <c r="DR252" s="55" t="n">
        <f aca="false">SUMIF($J10:$J250,$J252,DR$5:DR$245)</f>
        <v>0</v>
      </c>
      <c r="DS252" s="55" t="n">
        <f aca="false">SUMIF($J10:$J250,$J252,DS$5:DS$245)</f>
        <v>0</v>
      </c>
      <c r="DT252" s="55" t="n">
        <f aca="false">SUMIF($J10:$J250,$J252,DT$5:DT$245)</f>
        <v>0</v>
      </c>
      <c r="DU252" s="55" t="n">
        <f aca="false">SUMIF($J10:$J250,$J252,DU$5:DU$245)</f>
        <v>0</v>
      </c>
      <c r="DV252" s="55" t="n">
        <f aca="false">SUMIF($J10:$J250,$J252,DV$5:DV$245)</f>
        <v>0</v>
      </c>
      <c r="DW252" s="55" t="n">
        <f aca="false">SUMIF($J10:$J250,$J252,DW$5:DW$245)</f>
        <v>0</v>
      </c>
      <c r="DX252" s="55" t="n">
        <f aca="false">SUMIF($J10:$J250,$J252,DX$5:DX$245)</f>
        <v>0</v>
      </c>
      <c r="DY252" s="55" t="n">
        <f aca="false">SUMIF($J10:$J250,$J252,DY$5:DY$245)</f>
        <v>0</v>
      </c>
      <c r="DZ252" s="55" t="n">
        <f aca="false">SUMIF($J10:$J250,$J252,DZ$5:DZ$245)</f>
        <v>0</v>
      </c>
      <c r="EA252" s="55" t="n">
        <f aca="false">SUMIF($J10:$J250,$J252,EA$5:EA$245)</f>
        <v>0</v>
      </c>
      <c r="EB252" s="55" t="n">
        <f aca="false">SUMIF($J10:$J250,$J252,EB$5:EB$245)</f>
        <v>0</v>
      </c>
      <c r="EC252" s="55" t="n">
        <f aca="false">SUMIF($J10:$J250,$J252,EC$5:EC$245)</f>
        <v>0</v>
      </c>
      <c r="ED252" s="55" t="n">
        <f aca="false">SUMIF($J10:$J250,$J252,ED$5:ED$245)</f>
        <v>0</v>
      </c>
      <c r="EE252" s="55" t="n">
        <f aca="false">SUMIF($J10:$J250,$J252,EE$5:EE$245)</f>
        <v>0</v>
      </c>
      <c r="EF252" s="55" t="n">
        <f aca="false">SUMIF($J10:$J250,$J252,EF$5:EF$245)</f>
        <v>0</v>
      </c>
      <c r="EG252" s="55" t="n">
        <f aca="false">SUMIF($J10:$J250,$J252,EG$5:EG$245)</f>
        <v>0</v>
      </c>
      <c r="EH252" s="55" t="n">
        <f aca="false">SUMIF($J10:$J250,$J252,EH$5:EH$245)</f>
        <v>0</v>
      </c>
      <c r="EI252" s="55" t="n">
        <f aca="false">SUMIF($J10:$J250,$J252,EI$5:EI$245)</f>
        <v>0</v>
      </c>
      <c r="EJ252" s="55" t="n">
        <f aca="false">SUMIF($J10:$J250,$J252,EJ$5:EJ$245)</f>
        <v>0</v>
      </c>
      <c r="EK252" s="55" t="n">
        <f aca="false">SUMIF($J10:$J250,$J252,EK$5:EK$245)</f>
        <v>0</v>
      </c>
      <c r="EL252" s="55" t="n">
        <f aca="false">SUMIF($J10:$J250,$J252,EL$5:EL$245)</f>
        <v>0</v>
      </c>
      <c r="EM252" s="55" t="n">
        <f aca="false">SUMIF($J10:$J250,$J252,EM$5:EM$245)</f>
        <v>0</v>
      </c>
      <c r="EN252" s="55" t="n">
        <f aca="false">SUMIF($J10:$J250,$J252,EN$5:EN$245)</f>
        <v>0</v>
      </c>
      <c r="EO252" s="55" t="n">
        <f aca="false">SUMIF($J10:$J250,$J252,EO$5:EO$245)</f>
        <v>0</v>
      </c>
      <c r="EP252" s="55" t="n">
        <f aca="false">SUMIF($J10:$J250,$J252,EP$5:EP$245)</f>
        <v>0</v>
      </c>
      <c r="EQ252" s="55" t="n">
        <f aca="false">SUMIF($J10:$J250,$J252,EQ$5:EQ$245)</f>
        <v>0</v>
      </c>
      <c r="ER252" s="55" t="n">
        <f aca="false">SUMIF($J10:$J250,$J252,ER$5:ER$245)</f>
        <v>0</v>
      </c>
      <c r="ES252" s="55" t="n">
        <f aca="false">SUMIF($J10:$J250,$J252,ES$5:ES$245)</f>
        <v>0</v>
      </c>
      <c r="ET252" s="55" t="n">
        <f aca="false">SUMIF($J10:$J250,$J252,ET$5:ET$245)</f>
        <v>0</v>
      </c>
      <c r="EU252" s="55" t="n">
        <f aca="false">SUMIF($J10:$J250,$J252,EU$5:EU$245)</f>
        <v>0</v>
      </c>
      <c r="EV252" s="55" t="n">
        <f aca="false">SUMIF($J10:$J250,$J252,EV$5:EV$245)</f>
        <v>0</v>
      </c>
      <c r="EW252" s="55" t="n">
        <f aca="false">SUMIF($J10:$J250,$J252,EW$5:EW$245)</f>
        <v>0</v>
      </c>
      <c r="EX252" s="55" t="n">
        <f aca="false">SUMIF($J10:$J250,$J252,EX$5:EX$245)</f>
        <v>0</v>
      </c>
      <c r="EY252" s="55" t="n">
        <f aca="false">SUMIF($J10:$J250,$J252,EY$5:EY$245)</f>
        <v>0</v>
      </c>
      <c r="EZ252" s="55" t="n">
        <f aca="false">SUMIF($J10:$J250,$J252,EZ$5:EZ$245)</f>
        <v>0</v>
      </c>
      <c r="FA252" s="55" t="n">
        <f aca="false">SUMIF($J10:$J250,$J252,FA$5:FA$245)</f>
        <v>0</v>
      </c>
      <c r="FB252" s="55" t="n">
        <f aca="false">SUMIF($J10:$J250,$J252,FB$5:FB$245)</f>
        <v>0</v>
      </c>
      <c r="FC252" s="55" t="n">
        <f aca="false">SUMIF($J10:$J250,$J252,FC$5:FC$245)</f>
        <v>0</v>
      </c>
      <c r="FD252" s="55" t="n">
        <f aca="false">SUMIF($J10:$J250,$J252,FD$5:FD$245)</f>
        <v>0</v>
      </c>
      <c r="FE252" s="55" t="n">
        <f aca="false">SUMIF($J10:$J250,$J252,FE$5:FE$245)</f>
        <v>0</v>
      </c>
      <c r="FF252" s="55" t="n">
        <f aca="false">SUMIF($J10:$J250,$J252,FF$5:FF$245)</f>
        <v>0</v>
      </c>
      <c r="FG252" s="55" t="n">
        <f aca="false">SUMIF($J10:$J250,$J252,FG$5:FG$245)</f>
        <v>0</v>
      </c>
      <c r="FH252" s="55" t="n">
        <f aca="false">SUMIF($J10:$J250,$J252,FH$5:FH$245)</f>
        <v>0</v>
      </c>
      <c r="FI252" s="55" t="n">
        <f aca="false">SUMIF($J10:$J250,$J252,FI$5:FI$245)</f>
        <v>0</v>
      </c>
      <c r="FJ252" s="55" t="n">
        <f aca="false">SUMIF($J10:$J250,$J252,FJ$5:FJ$245)</f>
        <v>0</v>
      </c>
      <c r="FK252" s="55" t="n">
        <f aca="false">SUMIF($J10:$J250,$J252,FK$5:FK$245)</f>
        <v>0</v>
      </c>
      <c r="FL252" s="55" t="n">
        <f aca="false">SUMIF($J10:$J250,$J252,FL$5:FL$245)</f>
        <v>0</v>
      </c>
      <c r="FM252" s="55" t="n">
        <f aca="false">SUMIF($J10:$J250,$J252,FM$5:FM$245)</f>
        <v>0</v>
      </c>
    </row>
    <row r="253" customFormat="false" ht="18.75" hidden="false" customHeight="true" outlineLevel="0" collapsed="false">
      <c r="C253" s="3"/>
      <c r="U253" s="56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57"/>
      <c r="CF253" s="57"/>
      <c r="CG253" s="57"/>
      <c r="CH253" s="57"/>
      <c r="CI253" s="57"/>
      <c r="CJ253" s="57"/>
      <c r="CK253" s="57"/>
      <c r="CL253" s="57"/>
      <c r="CM253" s="57"/>
      <c r="CN253" s="57"/>
      <c r="CO253" s="57"/>
      <c r="CP253" s="57"/>
      <c r="CQ253" s="57"/>
      <c r="CR253" s="57"/>
      <c r="CS253" s="57"/>
      <c r="CT253" s="57"/>
      <c r="CU253" s="57"/>
      <c r="CV253" s="57"/>
      <c r="CW253" s="57"/>
      <c r="CX253" s="57"/>
      <c r="CY253" s="57"/>
      <c r="CZ253" s="57"/>
      <c r="DA253" s="57"/>
      <c r="DB253" s="57"/>
      <c r="DC253" s="57"/>
      <c r="DD253" s="57"/>
      <c r="DE253" s="57"/>
      <c r="DF253" s="57"/>
      <c r="DG253" s="57"/>
      <c r="DH253" s="57"/>
      <c r="DI253" s="57"/>
      <c r="DJ253" s="57"/>
      <c r="DK253" s="57"/>
      <c r="DL253" s="57"/>
      <c r="DM253" s="57"/>
      <c r="DN253" s="57"/>
      <c r="DO253" s="57"/>
      <c r="DP253" s="57"/>
      <c r="DQ253" s="57"/>
      <c r="DR253" s="57"/>
      <c r="DS253" s="57"/>
      <c r="DT253" s="57"/>
      <c r="DU253" s="57"/>
      <c r="DV253" s="57"/>
      <c r="DW253" s="57"/>
      <c r="DX253" s="57"/>
      <c r="DY253" s="57"/>
      <c r="DZ253" s="57"/>
      <c r="EA253" s="57"/>
      <c r="EB253" s="57"/>
      <c r="EC253" s="57"/>
      <c r="ED253" s="57"/>
      <c r="EE253" s="57"/>
      <c r="EF253" s="57"/>
      <c r="EG253" s="57"/>
      <c r="EH253" s="57"/>
      <c r="EI253" s="57"/>
      <c r="EJ253" s="57"/>
      <c r="EK253" s="57"/>
      <c r="EL253" s="57"/>
      <c r="EM253" s="57"/>
      <c r="EN253" s="57"/>
      <c r="EO253" s="57"/>
      <c r="EP253" s="57"/>
      <c r="EQ253" s="57"/>
      <c r="ER253" s="57"/>
      <c r="ES253" s="57"/>
      <c r="ET253" s="57"/>
      <c r="EU253" s="57"/>
      <c r="EV253" s="57"/>
      <c r="EW253" s="57"/>
      <c r="EX253" s="57"/>
      <c r="EY253" s="57"/>
      <c r="EZ253" s="57"/>
      <c r="FA253" s="57"/>
      <c r="FB253" s="57"/>
      <c r="FC253" s="57"/>
      <c r="FD253" s="57"/>
      <c r="FE253" s="57"/>
      <c r="FF253" s="57"/>
      <c r="FG253" s="57"/>
      <c r="FH253" s="57"/>
      <c r="FI253" s="57"/>
      <c r="FJ253" s="57"/>
      <c r="FK253" s="57"/>
      <c r="FL253" s="57"/>
      <c r="FM253" s="57"/>
    </row>
    <row r="254" customFormat="false" ht="18.75" hidden="false" customHeight="true" outlineLevel="0" collapsed="false">
      <c r="C254" s="3"/>
      <c r="U254" s="56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57"/>
      <c r="CF254" s="57"/>
      <c r="CG254" s="57"/>
      <c r="CH254" s="57"/>
      <c r="CI254" s="57"/>
      <c r="CJ254" s="57"/>
      <c r="CK254" s="57"/>
      <c r="CL254" s="57"/>
      <c r="CM254" s="57"/>
      <c r="CN254" s="57"/>
      <c r="CO254" s="57"/>
      <c r="CP254" s="57"/>
      <c r="CQ254" s="57"/>
      <c r="CR254" s="57"/>
      <c r="CS254" s="57"/>
      <c r="CT254" s="57"/>
      <c r="CU254" s="57"/>
      <c r="CV254" s="57"/>
      <c r="CW254" s="57"/>
      <c r="CX254" s="57"/>
      <c r="CY254" s="57"/>
      <c r="CZ254" s="57"/>
      <c r="DA254" s="57"/>
      <c r="DB254" s="57"/>
      <c r="DC254" s="57"/>
      <c r="DD254" s="57"/>
      <c r="DE254" s="57"/>
      <c r="DF254" s="57"/>
      <c r="DG254" s="57"/>
      <c r="DH254" s="57"/>
      <c r="DI254" s="57"/>
      <c r="DJ254" s="57"/>
      <c r="DK254" s="57"/>
      <c r="DL254" s="57"/>
      <c r="DM254" s="57"/>
      <c r="DN254" s="57"/>
      <c r="DO254" s="57"/>
      <c r="DP254" s="57"/>
      <c r="DQ254" s="57"/>
      <c r="DR254" s="57"/>
      <c r="DS254" s="57"/>
      <c r="DT254" s="57"/>
      <c r="DU254" s="57"/>
      <c r="DV254" s="57"/>
      <c r="DW254" s="57"/>
      <c r="DX254" s="57"/>
      <c r="DY254" s="57"/>
      <c r="DZ254" s="57"/>
      <c r="EA254" s="57"/>
      <c r="EB254" s="57"/>
      <c r="EC254" s="57"/>
      <c r="ED254" s="57"/>
      <c r="EE254" s="57"/>
      <c r="EF254" s="57"/>
      <c r="EG254" s="57"/>
      <c r="EH254" s="57"/>
      <c r="EI254" s="57"/>
      <c r="EJ254" s="57"/>
      <c r="EK254" s="57"/>
      <c r="EL254" s="57"/>
      <c r="EM254" s="57"/>
      <c r="EN254" s="57"/>
      <c r="EO254" s="57"/>
      <c r="EP254" s="57"/>
      <c r="EQ254" s="57"/>
      <c r="ER254" s="57"/>
      <c r="ES254" s="57"/>
      <c r="ET254" s="57"/>
      <c r="EU254" s="57"/>
      <c r="EV254" s="57"/>
      <c r="EW254" s="57"/>
      <c r="EX254" s="57"/>
      <c r="EY254" s="57"/>
      <c r="EZ254" s="57"/>
      <c r="FA254" s="57"/>
      <c r="FB254" s="57"/>
      <c r="FC254" s="57"/>
      <c r="FD254" s="57"/>
      <c r="FE254" s="57"/>
      <c r="FF254" s="57"/>
      <c r="FG254" s="57"/>
      <c r="FH254" s="57"/>
      <c r="FI254" s="57"/>
      <c r="FJ254" s="57"/>
      <c r="FK254" s="57"/>
      <c r="FL254" s="57"/>
      <c r="FM254" s="57"/>
    </row>
    <row r="255" customFormat="false" ht="18.75" hidden="false" customHeight="true" outlineLevel="0" collapsed="false">
      <c r="C255" s="3"/>
      <c r="U255" s="56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</row>
    <row r="256" customFormat="false" ht="18.75" hidden="false" customHeight="true" outlineLevel="0" collapsed="false">
      <c r="C256" s="3"/>
      <c r="U256" s="56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</row>
    <row r="257" customFormat="false" ht="18.75" hidden="false" customHeight="true" outlineLevel="0" collapsed="false">
      <c r="C257" s="3"/>
      <c r="U257" s="56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</row>
    <row r="258" customFormat="false" ht="18.75" hidden="false" customHeight="true" outlineLevel="0" collapsed="false">
      <c r="C258" s="3"/>
      <c r="U258" s="56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</row>
    <row r="259" customFormat="false" ht="18.75" hidden="false" customHeight="true" outlineLevel="0" collapsed="false">
      <c r="C259" s="3"/>
      <c r="U259" s="56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</row>
    <row r="260" customFormat="false" ht="18.75" hidden="false" customHeight="true" outlineLevel="0" collapsed="false">
      <c r="C260" s="3"/>
      <c r="U260" s="56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</row>
    <row r="261" customFormat="false" ht="18.75" hidden="false" customHeight="true" outlineLevel="0" collapsed="false">
      <c r="C261" s="3"/>
      <c r="U261" s="56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</row>
    <row r="262" customFormat="false" ht="18.75" hidden="false" customHeight="true" outlineLevel="0" collapsed="false">
      <c r="C262" s="3"/>
      <c r="U262" s="56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</row>
    <row r="263" customFormat="false" ht="18.75" hidden="false" customHeight="true" outlineLevel="0" collapsed="false">
      <c r="C263" s="3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4:U252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47:FM252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AND(V247&lt;&gt;0,V247&lt;8)</formula>
    </cfRule>
  </conditionalFormatting>
  <conditionalFormatting sqref="Q122:Q252 Q5:Q90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V202:FM210 V212:FM217 V219:FM222 V224:FM226 V228:FM230 V232:FM245 V122:FM200 V5:FM90">
    <cfRule type="expression" priority="6" aboveAverage="0" equalAverage="0" bottom="0" percent="0" rank="0" text="" dxfId="13">
      <formula>AND($D5="○",$L5&lt;=V$1,V$1&lt;=$M5)</formula>
    </cfRule>
    <cfRule type="expression" priority="7" aboveAverage="0" equalAverage="0" bottom="0" percent="0" rank="0" text="" dxfId="14">
      <formula>AND($D5&lt;&gt;"○",$L5&lt;=V$1,V$1&lt;=$M5)</formula>
    </cfRule>
  </conditionalFormatting>
  <conditionalFormatting sqref="V201:FM201">
    <cfRule type="expression" priority="9" aboveAverage="0" equalAverage="0" bottom="0" percent="0" rank="0" text="" dxfId="16">
      <formula>AND($D201="○",$L201&lt;=V$1,V$1&lt;=$M201)</formula>
    </cfRule>
    <cfRule type="expression" priority="10" aboveAverage="0" equalAverage="0" bottom="0" percent="0" rank="0" text="" dxfId="17">
      <formula>AND($D201&lt;&gt;"○",$L201&lt;=V$1,V$1&lt;=$M201)</formula>
    </cfRule>
  </conditionalFormatting>
  <conditionalFormatting sqref="V211:FM211">
    <cfRule type="expression" priority="12" aboveAverage="0" equalAverage="0" bottom="0" percent="0" rank="0" text="" dxfId="19">
      <formula>AND($D211="○",$L211&lt;=V$1,V$1&lt;=$M211)</formula>
    </cfRule>
    <cfRule type="expression" priority="13" aboveAverage="0" equalAverage="0" bottom="0" percent="0" rank="0" text="" dxfId="20">
      <formula>AND($D211&lt;&gt;"○",$L211&lt;=V$1,V$1&lt;=$M211)</formula>
    </cfRule>
  </conditionalFormatting>
  <conditionalFormatting sqref="V218:FM218">
    <cfRule type="expression" priority="15" aboveAverage="0" equalAverage="0" bottom="0" percent="0" rank="0" text="" dxfId="22">
      <formula>AND($D218="○",$L218&lt;=V$1,V$1&lt;=$M218)</formula>
    </cfRule>
    <cfRule type="expression" priority="16" aboveAverage="0" equalAverage="0" bottom="0" percent="0" rank="0" text="" dxfId="23">
      <formula>AND($D218&lt;&gt;"○",$L218&lt;=V$1,V$1&lt;=$M218)</formula>
    </cfRule>
  </conditionalFormatting>
  <conditionalFormatting sqref="V223:FM223">
    <cfRule type="expression" priority="18" aboveAverage="0" equalAverage="0" bottom="0" percent="0" rank="0" text="" dxfId="25">
      <formula>AND($D223="○",$L223&lt;=V$1,V$1&lt;=$M223)</formula>
    </cfRule>
    <cfRule type="expression" priority="19" aboveAverage="0" equalAverage="0" bottom="0" percent="0" rank="0" text="" dxfId="26">
      <formula>AND($D223&lt;&gt;"○",$L223&lt;=V$1,V$1&lt;=$M223)</formula>
    </cfRule>
  </conditionalFormatting>
  <conditionalFormatting sqref="V227:FM227">
    <cfRule type="expression" priority="21" aboveAverage="0" equalAverage="0" bottom="0" percent="0" rank="0" text="" dxfId="28">
      <formula>AND($D227="○",$L227&lt;=V$1,V$1&lt;=$M227)</formula>
    </cfRule>
    <cfRule type="expression" priority="22" aboveAverage="0" equalAverage="0" bottom="0" percent="0" rank="0" text="" dxfId="29">
      <formula>AND($D227&lt;&gt;"○",$L227&lt;=V$1,V$1&lt;=$M227)</formula>
    </cfRule>
  </conditionalFormatting>
  <conditionalFormatting sqref="V231:FM231">
    <cfRule type="expression" priority="24" aboveAverage="0" equalAverage="0" bottom="0" percent="0" rank="0" text="" dxfId="31">
      <formula>AND($D231="○",$L231&lt;=V$1,V$1&lt;=$M231)</formula>
    </cfRule>
    <cfRule type="expression" priority="25" aboveAverage="0" equalAverage="0" bottom="0" percent="0" rank="0" text="" dxfId="32">
      <formula>AND($D231&lt;&gt;"○",$L231&lt;=V$1,V$1&lt;=$M231)</formula>
    </cfRule>
  </conditionalFormatting>
  <conditionalFormatting sqref="Q91:Q121">
    <cfRule type="colorScale" priority="27">
      <colorScale>
        <cfvo type="min" val="0"/>
        <cfvo type="max" val="0"/>
        <color rgb="FFFFFFFF"/>
        <color rgb="FF57BB8A"/>
      </colorScale>
    </cfRule>
  </conditionalFormatting>
  <conditionalFormatting sqref="V91:FM121">
    <cfRule type="expression" priority="28" aboveAverage="0" equalAverage="0" bottom="0" percent="0" rank="0" text="" dxfId="13">
      <formula>AND(#REF!="○",#REF!&lt;=V$1,V$1&lt;=#REF!)</formula>
    </cfRule>
    <cfRule type="expression" priority="29" aboveAverage="0" equalAverage="0" bottom="0" percent="0" rank="0" text="" dxfId="14">
      <formula>AND(#REF!&lt;&gt;"○",#REF!&lt;=V$1,V$1&lt;=#REF!)</formula>
    </cfRule>
  </conditionalFormatting>
  <conditionalFormatting sqref="Q91:Q101">
    <cfRule type="colorScale" priority="33">
      <colorScale>
        <cfvo type="min" val="0"/>
        <cfvo type="max" val="0"/>
        <color rgb="FFFFFFFF"/>
        <color rgb="FF57BB8A"/>
      </colorScale>
    </cfRule>
  </conditionalFormatting>
  <conditionalFormatting sqref="V91:FM101">
    <cfRule type="expression" priority="34" aboveAverage="0" equalAverage="0" bottom="0" percent="0" rank="0" text="" dxfId="13">
      <formula>AND(#REF!="○",#REF!&lt;=V$1,V$1&lt;=#REF!)</formula>
    </cfRule>
    <cfRule type="expression" priority="35" aboveAverage="0" equalAverage="0" bottom="0" percent="0" rank="0" text="" dxfId="14">
      <formula>AND(#REF!&lt;&gt;"○",#REF!&lt;=V$1,V$1&lt;=#REF!)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C8677CF1-C850-4590-8A9E-E4C0CFCF4020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V201:FM201</xm:sqref>
        </x14:conditionalFormatting>
        <x14:conditionalFormatting xmlns:xm="http://schemas.microsoft.com/office/excel/2006/main">
          <x14:cfRule type="expression" priority="11" id="{D0776DCA-9E64-4EAA-BF5C-8359B69C587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V211:FM211</xm:sqref>
        </x14:conditionalFormatting>
        <x14:conditionalFormatting xmlns:xm="http://schemas.microsoft.com/office/excel/2006/main">
          <x14:cfRule type="expression" priority="14" id="{A7E2BDD0-E9AD-4DF0-A593-27E99067FCA4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V218:FM218</xm:sqref>
        </x14:conditionalFormatting>
        <x14:conditionalFormatting xmlns:xm="http://schemas.microsoft.com/office/excel/2006/main">
          <x14:cfRule type="expression" priority="17" id="{E6AF28BE-3063-42F1-9093-75C13E7E3C8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V223:FM223</xm:sqref>
        </x14:conditionalFormatting>
        <x14:conditionalFormatting xmlns:xm="http://schemas.microsoft.com/office/excel/2006/main">
          <x14:cfRule type="expression" priority="20" id="{2CCF88C9-343B-4E7D-BB2C-129FB58D3F59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V227:FM227</xm:sqref>
        </x14:conditionalFormatting>
        <x14:conditionalFormatting xmlns:xm="http://schemas.microsoft.com/office/excel/2006/main">
          <x14:cfRule type="expression" priority="23" id="{3FA3746C-5426-4D53-92D9-A349C386C4A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V231:FM231</xm:sqref>
        </x14:conditionalFormatting>
        <x14:conditionalFormatting xmlns:xm="http://schemas.microsoft.com/office/excel/2006/main">
          <x14:cfRule type="expression" priority="26" id="{9C106BC7-90E8-4DE9-A880-6580BBADFE5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V5:FM200 V202:FM210 V212:FM217 V219:FM222 V224:FM226 V228:FM230 V232:FM245</xm:sqref>
        </x14:conditionalFormatting>
        <x14:conditionalFormatting xmlns:xm="http://schemas.microsoft.com/office/excel/2006/main">
          <x14:cfRule type="expression" priority="30" id="{F5F07C60-C25C-492B-8762-73E23BBAA0CF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V91:FM116 V118:FM121</xm:sqref>
        </x14:conditionalFormatting>
        <x14:conditionalFormatting xmlns:xm="http://schemas.microsoft.com/office/excel/2006/main">
          <x14:cfRule type="expression" priority="31" id="{E295C7A0-9FD3-47E0-BB76-959D704531ED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V117:FM117</xm:sqref>
        </x14:conditionalFormatting>
        <x14:conditionalFormatting xmlns:xm="http://schemas.microsoft.com/office/excel/2006/main">
          <x14:cfRule type="expression" priority="32" id="{81821B5E-A3DB-4B84-8729-65D0126E6CE9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V91:FM101</xm:sqref>
        </x14:conditionalFormatting>
        <x14:conditionalFormatting xmlns:xm="http://schemas.microsoft.com/office/excel/2006/main">
          <x14:cfRule type="expression" priority="36" id="{C51C304A-5A71-49EC-AE4D-9122708C25F2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V91:FM101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" colorId="64" zoomScale="130" zoomScaleNormal="130" zoomScalePageLayoutView="100" workbookViewId="0">
      <selection pane="topLeft" activeCell="E17" activeCellId="0" sqref="E17"/>
    </sheetView>
  </sheetViews>
  <sheetFormatPr defaultColWidth="12.5859375" defaultRowHeight="18" zeroHeight="false" outlineLevelRow="0" outlineLevelCol="0"/>
  <cols>
    <col collapsed="false" customWidth="true" hidden="false" outlineLevel="0" max="1" min="1" style="76" width="7.58"/>
    <col collapsed="false" customWidth="true" hidden="false" outlineLevel="0" max="2" min="2" style="76" width="10"/>
    <col collapsed="false" customWidth="true" hidden="false" outlineLevel="0" max="3" min="3" style="76" width="7.58"/>
    <col collapsed="false" customWidth="true" hidden="false" outlineLevel="0" max="4" min="4" style="76" width="11.42"/>
    <col collapsed="false" customWidth="true" hidden="false" outlineLevel="0" max="5" min="5" style="77" width="10"/>
    <col collapsed="false" customWidth="true" hidden="false" outlineLevel="0" max="26" min="6" style="76" width="7.58"/>
  </cols>
  <sheetData>
    <row r="1" customFormat="false" ht="18.75" hidden="false" customHeight="true" outlineLevel="0" collapsed="false">
      <c r="A1" s="78" t="s">
        <v>142</v>
      </c>
    </row>
    <row r="2" customFormat="false" ht="18.75" hidden="false" customHeight="true" outlineLevel="0" collapsed="false">
      <c r="B2" s="79" t="s">
        <v>143</v>
      </c>
    </row>
    <row r="3" customFormat="false" ht="18.75" hidden="false" customHeight="true" outlineLevel="0" collapsed="false">
      <c r="B3" s="79" t="s">
        <v>144</v>
      </c>
      <c r="C3" s="79" t="s">
        <v>145</v>
      </c>
      <c r="D3" s="79" t="s">
        <v>146</v>
      </c>
      <c r="E3" s="80" t="s">
        <v>147</v>
      </c>
    </row>
    <row r="4" customFormat="false" ht="18.75" hidden="false" customHeight="true" outlineLevel="0" collapsed="false">
      <c r="B4" s="81" t="n">
        <v>44927</v>
      </c>
      <c r="C4" s="82" t="n">
        <f aca="false">WEEKDAY(B4)</f>
        <v>1</v>
      </c>
      <c r="D4" s="79" t="s">
        <v>148</v>
      </c>
      <c r="E4" s="77" t="n">
        <v>43831</v>
      </c>
    </row>
    <row r="5" customFormat="false" ht="18.75" hidden="false" customHeight="true" outlineLevel="0" collapsed="false">
      <c r="B5" s="81" t="n">
        <v>44933</v>
      </c>
      <c r="C5" s="82" t="n">
        <f aca="false">WEEKDAY(B5)</f>
        <v>7</v>
      </c>
      <c r="D5" s="79" t="s">
        <v>149</v>
      </c>
      <c r="E5" s="77" t="n">
        <v>43843</v>
      </c>
    </row>
    <row r="6" customFormat="false" ht="18.75" hidden="false" customHeight="true" outlineLevel="0" collapsed="false">
      <c r="B6" s="81" t="n">
        <v>44968</v>
      </c>
      <c r="C6" s="82" t="n">
        <f aca="false">WEEKDAY(B6)</f>
        <v>7</v>
      </c>
      <c r="D6" s="79" t="s">
        <v>150</v>
      </c>
      <c r="E6" s="77" t="n">
        <v>43872</v>
      </c>
    </row>
    <row r="7" customFormat="false" ht="18.75" hidden="false" customHeight="true" outlineLevel="0" collapsed="false">
      <c r="B7" s="81" t="n">
        <v>44980</v>
      </c>
      <c r="C7" s="82" t="n">
        <f aca="false">WEEKDAY(B7)</f>
        <v>5</v>
      </c>
      <c r="D7" s="79" t="s">
        <v>151</v>
      </c>
      <c r="E7" s="77" t="n">
        <v>43884</v>
      </c>
    </row>
    <row r="8" customFormat="false" ht="18.75" hidden="false" customHeight="true" outlineLevel="0" collapsed="false">
      <c r="B8" s="81" t="n">
        <v>45006</v>
      </c>
      <c r="C8" s="82" t="n">
        <f aca="false">WEEKDAY(B8)</f>
        <v>3</v>
      </c>
      <c r="D8" s="79" t="s">
        <v>152</v>
      </c>
      <c r="E8" s="77" t="n">
        <v>43910</v>
      </c>
    </row>
    <row r="9" customFormat="false" ht="18.75" hidden="false" customHeight="true" outlineLevel="0" collapsed="false">
      <c r="B9" s="81" t="n">
        <v>45045</v>
      </c>
      <c r="C9" s="82" t="n">
        <f aca="false">WEEKDAY(B9)</f>
        <v>7</v>
      </c>
      <c r="D9" s="79" t="s">
        <v>153</v>
      </c>
      <c r="E9" s="77" t="n">
        <v>43950</v>
      </c>
    </row>
    <row r="10" customFormat="false" ht="18.75" hidden="false" customHeight="true" outlineLevel="0" collapsed="false">
      <c r="B10" s="81" t="n">
        <v>45049</v>
      </c>
      <c r="C10" s="82" t="n">
        <f aca="false">WEEKDAY(B10)</f>
        <v>4</v>
      </c>
      <c r="D10" s="79" t="s">
        <v>154</v>
      </c>
      <c r="E10" s="77" t="n">
        <v>43954</v>
      </c>
    </row>
    <row r="11" customFormat="false" ht="18.75" hidden="false" customHeight="true" outlineLevel="0" collapsed="false">
      <c r="B11" s="81" t="n">
        <v>45050</v>
      </c>
      <c r="C11" s="82" t="n">
        <f aca="false">WEEKDAY(B11)</f>
        <v>5</v>
      </c>
      <c r="D11" s="79" t="s">
        <v>155</v>
      </c>
      <c r="E11" s="77" t="n">
        <v>43955</v>
      </c>
    </row>
    <row r="12" customFormat="false" ht="18.75" hidden="false" customHeight="true" outlineLevel="0" collapsed="false">
      <c r="B12" s="81" t="n">
        <v>45051</v>
      </c>
      <c r="C12" s="82" t="n">
        <f aca="false">WEEKDAY(B12)</f>
        <v>6</v>
      </c>
      <c r="D12" s="79" t="s">
        <v>156</v>
      </c>
      <c r="E12" s="77" t="n">
        <v>43956</v>
      </c>
    </row>
    <row r="13" customFormat="false" ht="18.75" hidden="false" customHeight="true" outlineLevel="0" collapsed="false">
      <c r="B13" s="81" t="n">
        <v>45124</v>
      </c>
      <c r="C13" s="82" t="n">
        <f aca="false">WEEKDAY(B13)</f>
        <v>2</v>
      </c>
      <c r="D13" s="79" t="s">
        <v>157</v>
      </c>
      <c r="E13" s="77" t="n">
        <v>44035</v>
      </c>
    </row>
    <row r="14" customFormat="false" ht="18.75" hidden="false" customHeight="true" outlineLevel="0" collapsed="false">
      <c r="B14" s="81" t="n">
        <v>45149</v>
      </c>
      <c r="C14" s="82" t="n">
        <f aca="false">WEEKDAY(B14)</f>
        <v>6</v>
      </c>
      <c r="D14" s="79" t="s">
        <v>158</v>
      </c>
      <c r="E14" s="77" t="n">
        <v>44053</v>
      </c>
    </row>
    <row r="15" customFormat="false" ht="18.75" hidden="false" customHeight="true" outlineLevel="0" collapsed="false">
      <c r="B15" s="81" t="n">
        <v>45187</v>
      </c>
      <c r="C15" s="82" t="n">
        <f aca="false">WEEKDAY(B15)</f>
        <v>2</v>
      </c>
      <c r="D15" s="79" t="s">
        <v>159</v>
      </c>
      <c r="E15" s="77" t="n">
        <v>44095</v>
      </c>
    </row>
    <row r="16" customFormat="false" ht="18.75" hidden="false" customHeight="true" outlineLevel="0" collapsed="false">
      <c r="B16" s="81" t="n">
        <v>45192</v>
      </c>
      <c r="C16" s="82" t="n">
        <f aca="false">WEEKDAY(B16)</f>
        <v>7</v>
      </c>
      <c r="D16" s="79" t="s">
        <v>160</v>
      </c>
      <c r="E16" s="77" t="n">
        <v>44096</v>
      </c>
    </row>
    <row r="17" customFormat="false" ht="18.75" hidden="false" customHeight="true" outlineLevel="0" collapsed="false">
      <c r="B17" s="81" t="n">
        <v>45192</v>
      </c>
      <c r="C17" s="82" t="n">
        <f aca="false">WEEKDAY(B17)</f>
        <v>7</v>
      </c>
      <c r="D17" s="79" t="s">
        <v>160</v>
      </c>
      <c r="E17" s="77" t="n">
        <v>44096</v>
      </c>
    </row>
    <row r="18" customFormat="false" ht="18.75" hidden="false" customHeight="true" outlineLevel="0" collapsed="false">
      <c r="B18" s="81" t="n">
        <v>44138</v>
      </c>
      <c r="C18" s="82" t="n">
        <f aca="false">WEEKDAY(B18)</f>
        <v>3</v>
      </c>
      <c r="D18" s="79" t="s">
        <v>161</v>
      </c>
      <c r="E18" s="77" t="n">
        <v>44138</v>
      </c>
    </row>
    <row r="19" customFormat="false" ht="18.75" hidden="false" customHeight="true" outlineLevel="0" collapsed="false">
      <c r="B19" s="81" t="n">
        <v>44158</v>
      </c>
      <c r="C19" s="82" t="n">
        <f aca="false">WEEKDAY(B19)</f>
        <v>2</v>
      </c>
      <c r="D19" s="79" t="s">
        <v>162</v>
      </c>
      <c r="E19" s="77" t="n">
        <v>44158</v>
      </c>
    </row>
    <row r="20" customFormat="false" ht="18.75" hidden="false" customHeight="true" outlineLevel="0" collapsed="false">
      <c r="B20" s="81" t="n">
        <v>44197</v>
      </c>
      <c r="C20" s="82" t="n">
        <f aca="false">WEEKDAY(B20)</f>
        <v>6</v>
      </c>
      <c r="D20" s="79" t="s">
        <v>148</v>
      </c>
      <c r="E20" s="77" t="n">
        <v>44197</v>
      </c>
    </row>
    <row r="21" customFormat="false" ht="18.75" hidden="false" customHeight="true" outlineLevel="0" collapsed="false">
      <c r="B21" s="81" t="n">
        <v>44207</v>
      </c>
      <c r="C21" s="82" t="n">
        <f aca="false">WEEKDAY(B21)</f>
        <v>2</v>
      </c>
      <c r="D21" s="79" t="s">
        <v>149</v>
      </c>
      <c r="E21" s="77" t="n">
        <v>44207</v>
      </c>
    </row>
    <row r="22" customFormat="false" ht="18.75" hidden="false" customHeight="true" outlineLevel="0" collapsed="false">
      <c r="B22" s="81" t="n">
        <v>44238</v>
      </c>
      <c r="C22" s="82" t="n">
        <f aca="false">WEEKDAY(B22)</f>
        <v>5</v>
      </c>
      <c r="D22" s="79" t="s">
        <v>150</v>
      </c>
      <c r="E22" s="77" t="n">
        <v>44238</v>
      </c>
    </row>
    <row r="23" customFormat="false" ht="18.75" hidden="false" customHeight="true" outlineLevel="0" collapsed="false">
      <c r="B23" s="81" t="n">
        <v>44250</v>
      </c>
      <c r="C23" s="82" t="n">
        <f aca="false">WEEKDAY(B23)</f>
        <v>3</v>
      </c>
      <c r="D23" s="79" t="s">
        <v>151</v>
      </c>
      <c r="E23" s="77" t="n">
        <v>44250</v>
      </c>
    </row>
    <row r="24" customFormat="false" ht="18.75" hidden="false" customHeight="true" outlineLevel="0" collapsed="false">
      <c r="B24" s="81" t="n">
        <v>44275</v>
      </c>
      <c r="C24" s="82" t="n">
        <f aca="false">WEEKDAY(B24)</f>
        <v>7</v>
      </c>
      <c r="D24" s="79" t="s">
        <v>152</v>
      </c>
      <c r="E24" s="77" t="n">
        <v>44275</v>
      </c>
    </row>
    <row r="25" customFormat="false" ht="18.75" hidden="false" customHeight="true" outlineLevel="0" collapsed="false">
      <c r="B25" s="81" t="n">
        <v>44315</v>
      </c>
      <c r="C25" s="82" t="n">
        <f aca="false">WEEKDAY(B25)</f>
        <v>5</v>
      </c>
      <c r="D25" s="79" t="s">
        <v>153</v>
      </c>
      <c r="E25" s="77" t="n">
        <v>44315</v>
      </c>
    </row>
    <row r="26" customFormat="false" ht="18.75" hidden="false" customHeight="true" outlineLevel="0" collapsed="false">
      <c r="B26" s="81" t="n">
        <v>44319</v>
      </c>
      <c r="C26" s="82" t="n">
        <f aca="false">WEEKDAY(B26)</f>
        <v>2</v>
      </c>
      <c r="D26" s="79" t="s">
        <v>154</v>
      </c>
      <c r="E26" s="77" t="n">
        <v>44319</v>
      </c>
    </row>
    <row r="27" customFormat="false" ht="18.75" hidden="false" customHeight="true" outlineLevel="0" collapsed="false">
      <c r="B27" s="81" t="n">
        <v>44320</v>
      </c>
      <c r="C27" s="82" t="n">
        <f aca="false">WEEKDAY(B27)</f>
        <v>3</v>
      </c>
      <c r="D27" s="79" t="s">
        <v>155</v>
      </c>
      <c r="E27" s="77" t="n">
        <v>44320</v>
      </c>
    </row>
    <row r="28" customFormat="false" ht="18.75" hidden="false" customHeight="true" outlineLevel="0" collapsed="false">
      <c r="B28" s="81" t="n">
        <v>44321</v>
      </c>
      <c r="C28" s="82" t="n">
        <f aca="false">WEEKDAY(B28)</f>
        <v>4</v>
      </c>
      <c r="D28" s="79" t="s">
        <v>156</v>
      </c>
      <c r="E28" s="77" t="n">
        <v>44321</v>
      </c>
    </row>
    <row r="29" customFormat="false" ht="18.75" hidden="false" customHeight="true" outlineLevel="0" collapsed="false">
      <c r="B29" s="81" t="n">
        <v>44396</v>
      </c>
      <c r="C29" s="82" t="n">
        <f aca="false">WEEKDAY(B29)</f>
        <v>2</v>
      </c>
      <c r="D29" s="79" t="s">
        <v>157</v>
      </c>
      <c r="E29" s="77" t="n">
        <v>44396</v>
      </c>
    </row>
    <row r="30" customFormat="false" ht="18.75" hidden="false" customHeight="true" outlineLevel="0" collapsed="false">
      <c r="B30" s="81" t="n">
        <v>44419</v>
      </c>
      <c r="C30" s="82" t="n">
        <f aca="false">WEEKDAY(B30)</f>
        <v>4</v>
      </c>
      <c r="D30" s="79" t="s">
        <v>158</v>
      </c>
      <c r="E30" s="77" t="n">
        <v>44419</v>
      </c>
    </row>
    <row r="31" customFormat="false" ht="18.75" hidden="false" customHeight="true" outlineLevel="0" collapsed="false">
      <c r="B31" s="81" t="n">
        <v>44459</v>
      </c>
      <c r="C31" s="82" t="n">
        <f aca="false">WEEKDAY(B31)</f>
        <v>2</v>
      </c>
      <c r="D31" s="79" t="s">
        <v>159</v>
      </c>
      <c r="E31" s="77" t="n">
        <v>44459</v>
      </c>
    </row>
    <row r="32" customFormat="false" ht="18.75" hidden="false" customHeight="true" outlineLevel="0" collapsed="false">
      <c r="B32" s="81" t="n">
        <v>44462</v>
      </c>
      <c r="C32" s="82" t="n">
        <f aca="false">WEEKDAY(B32)</f>
        <v>5</v>
      </c>
      <c r="D32" s="79" t="s">
        <v>160</v>
      </c>
      <c r="E32" s="77" t="n">
        <v>44462</v>
      </c>
    </row>
    <row r="33" customFormat="false" ht="18.75" hidden="false" customHeight="true" outlineLevel="0" collapsed="false">
      <c r="B33" s="81" t="n">
        <v>44480</v>
      </c>
      <c r="C33" s="82" t="n">
        <f aca="false">WEEKDAY(B33)</f>
        <v>2</v>
      </c>
      <c r="D33" s="79" t="s">
        <v>163</v>
      </c>
      <c r="E33" s="77" t="n">
        <v>44480</v>
      </c>
    </row>
    <row r="34" customFormat="false" ht="18.75" hidden="false" customHeight="true" outlineLevel="0" collapsed="false">
      <c r="B34" s="81" t="n">
        <v>44503</v>
      </c>
      <c r="C34" s="82" t="n">
        <f aca="false">WEEKDAY(B34)</f>
        <v>4</v>
      </c>
      <c r="D34" s="79" t="s">
        <v>161</v>
      </c>
      <c r="E34" s="77" t="n">
        <v>44503</v>
      </c>
    </row>
    <row r="35" customFormat="false" ht="18.75" hidden="false" customHeight="true" outlineLevel="0" collapsed="false">
      <c r="B35" s="81" t="n">
        <v>44523</v>
      </c>
      <c r="C35" s="82" t="n">
        <f aca="false">WEEKDAY(B35)</f>
        <v>3</v>
      </c>
      <c r="D35" s="79" t="s">
        <v>162</v>
      </c>
      <c r="E35" s="77" t="n">
        <v>44523</v>
      </c>
    </row>
    <row r="36" customFormat="false" ht="18.75" hidden="false" customHeight="true" outlineLevel="0" collapsed="false">
      <c r="B36" s="81" t="n">
        <v>44562</v>
      </c>
      <c r="C36" s="82" t="n">
        <f aca="false">WEEKDAY(B36)</f>
        <v>7</v>
      </c>
      <c r="D36" s="79" t="s">
        <v>148</v>
      </c>
      <c r="E36" s="77" t="n">
        <v>44562</v>
      </c>
    </row>
    <row r="37" customFormat="false" ht="18.75" hidden="false" customHeight="true" outlineLevel="0" collapsed="false">
      <c r="B37" s="81" t="n">
        <v>44571</v>
      </c>
      <c r="C37" s="82" t="n">
        <f aca="false">WEEKDAY(B37)</f>
        <v>2</v>
      </c>
      <c r="D37" s="79" t="s">
        <v>149</v>
      </c>
      <c r="E37" s="77" t="n">
        <v>44571</v>
      </c>
    </row>
    <row r="38" customFormat="false" ht="18.75" hidden="false" customHeight="true" outlineLevel="0" collapsed="false">
      <c r="B38" s="81" t="n">
        <v>44603</v>
      </c>
      <c r="C38" s="82" t="n">
        <f aca="false">WEEKDAY(B38)</f>
        <v>6</v>
      </c>
      <c r="D38" s="79" t="s">
        <v>150</v>
      </c>
      <c r="E38" s="77" t="n">
        <v>44603</v>
      </c>
    </row>
    <row r="39" customFormat="false" ht="18.75" hidden="false" customHeight="true" outlineLevel="0" collapsed="false">
      <c r="B39" s="81" t="n">
        <v>44615</v>
      </c>
      <c r="C39" s="82" t="n">
        <f aca="false">WEEKDAY(B39)</f>
        <v>4</v>
      </c>
      <c r="D39" s="79" t="s">
        <v>151</v>
      </c>
      <c r="E39" s="77" t="n">
        <v>44615</v>
      </c>
    </row>
    <row r="40" customFormat="false" ht="18.75" hidden="false" customHeight="true" outlineLevel="0" collapsed="false">
      <c r="B40" s="81" t="n">
        <v>44641</v>
      </c>
      <c r="C40" s="82" t="n">
        <f aca="false">WEEKDAY(B40)</f>
        <v>2</v>
      </c>
      <c r="D40" s="79" t="s">
        <v>152</v>
      </c>
      <c r="E40" s="77" t="n">
        <v>44641</v>
      </c>
    </row>
    <row r="41" customFormat="false" ht="18.75" hidden="false" customHeight="true" outlineLevel="0" collapsed="false">
      <c r="B41" s="81" t="n">
        <v>44680</v>
      </c>
      <c r="C41" s="82" t="n">
        <f aca="false">WEEKDAY(B41)</f>
        <v>6</v>
      </c>
      <c r="D41" s="79" t="s">
        <v>153</v>
      </c>
      <c r="E41" s="77" t="n">
        <v>44680</v>
      </c>
    </row>
    <row r="42" customFormat="false" ht="18.75" hidden="false" customHeight="true" outlineLevel="0" collapsed="false">
      <c r="B42" s="81" t="n">
        <v>44684</v>
      </c>
      <c r="C42" s="82" t="n">
        <f aca="false">WEEKDAY(B42)</f>
        <v>3</v>
      </c>
      <c r="D42" s="79" t="s">
        <v>154</v>
      </c>
      <c r="E42" s="77" t="n">
        <v>44684</v>
      </c>
    </row>
    <row r="43" customFormat="false" ht="18.75" hidden="false" customHeight="true" outlineLevel="0" collapsed="false">
      <c r="B43" s="81" t="n">
        <v>44685</v>
      </c>
      <c r="C43" s="82" t="n">
        <f aca="false">WEEKDAY(B43)</f>
        <v>4</v>
      </c>
      <c r="D43" s="79" t="s">
        <v>155</v>
      </c>
      <c r="E43" s="77" t="n">
        <v>44685</v>
      </c>
    </row>
    <row r="44" customFormat="false" ht="18.75" hidden="false" customHeight="true" outlineLevel="0" collapsed="false">
      <c r="B44" s="81" t="n">
        <v>44686</v>
      </c>
      <c r="C44" s="82" t="n">
        <f aca="false">WEEKDAY(B44)</f>
        <v>5</v>
      </c>
      <c r="D44" s="79" t="s">
        <v>156</v>
      </c>
      <c r="E44" s="77" t="n">
        <v>44686</v>
      </c>
    </row>
    <row r="45" customFormat="false" ht="18.75" hidden="false" customHeight="true" outlineLevel="0" collapsed="false">
      <c r="B45" s="81" t="n">
        <v>44760</v>
      </c>
      <c r="C45" s="82" t="n">
        <f aca="false">WEEKDAY(B45)</f>
        <v>2</v>
      </c>
      <c r="D45" s="79" t="s">
        <v>157</v>
      </c>
      <c r="E45" s="77" t="n">
        <v>44760</v>
      </c>
    </row>
    <row r="46" customFormat="false" ht="18.75" hidden="false" customHeight="true" outlineLevel="0" collapsed="false">
      <c r="B46" s="81" t="n">
        <v>44784</v>
      </c>
      <c r="C46" s="82" t="n">
        <f aca="false">WEEKDAY(B46)</f>
        <v>5</v>
      </c>
      <c r="D46" s="79" t="s">
        <v>158</v>
      </c>
      <c r="E46" s="77" t="n">
        <v>44784</v>
      </c>
    </row>
    <row r="47" customFormat="false" ht="18.75" hidden="false" customHeight="true" outlineLevel="0" collapsed="false">
      <c r="B47" s="81" t="n">
        <v>44823</v>
      </c>
      <c r="C47" s="82" t="n">
        <f aca="false">WEEKDAY(B47)</f>
        <v>2</v>
      </c>
      <c r="D47" s="79" t="s">
        <v>159</v>
      </c>
      <c r="E47" s="77" t="n">
        <v>44823</v>
      </c>
    </row>
    <row r="48" customFormat="false" ht="18.75" hidden="false" customHeight="true" outlineLevel="0" collapsed="false">
      <c r="B48" s="81" t="n">
        <v>44827</v>
      </c>
      <c r="C48" s="82" t="n">
        <f aca="false">WEEKDAY(B48)</f>
        <v>6</v>
      </c>
      <c r="D48" s="79" t="s">
        <v>160</v>
      </c>
      <c r="E48" s="77" t="n">
        <v>44827</v>
      </c>
    </row>
    <row r="49" customFormat="false" ht="18.75" hidden="false" customHeight="true" outlineLevel="0" collapsed="false">
      <c r="B49" s="81" t="n">
        <v>44844</v>
      </c>
      <c r="C49" s="82" t="n">
        <f aca="false">WEEKDAY(B49)</f>
        <v>2</v>
      </c>
      <c r="D49" s="79" t="s">
        <v>163</v>
      </c>
      <c r="E49" s="77" t="n">
        <v>44844</v>
      </c>
    </row>
    <row r="50" customFormat="false" ht="18.75" hidden="false" customHeight="true" outlineLevel="0" collapsed="false">
      <c r="B50" s="81" t="n">
        <v>44868</v>
      </c>
      <c r="C50" s="82" t="n">
        <f aca="false">WEEKDAY(B50)</f>
        <v>5</v>
      </c>
      <c r="D50" s="79" t="s">
        <v>161</v>
      </c>
      <c r="E50" s="77" t="n">
        <v>44868</v>
      </c>
    </row>
    <row r="51" customFormat="false" ht="18.75" hidden="false" customHeight="true" outlineLevel="0" collapsed="false">
      <c r="B51" s="81" t="n">
        <v>44888</v>
      </c>
      <c r="C51" s="82" t="n">
        <f aca="false">WEEKDAY(B51)</f>
        <v>4</v>
      </c>
      <c r="D51" s="79" t="s">
        <v>162</v>
      </c>
      <c r="E51" s="77" t="n">
        <v>44888</v>
      </c>
    </row>
    <row r="52" customFormat="false" ht="18.75" hidden="false" customHeight="true" outlineLevel="0" collapsed="false">
      <c r="B52" s="81" t="n">
        <v>44927</v>
      </c>
      <c r="C52" s="82" t="n">
        <f aca="false">WEEKDAY(B52)</f>
        <v>1</v>
      </c>
      <c r="D52" s="79" t="s">
        <v>148</v>
      </c>
      <c r="E52" s="77" t="n">
        <v>44927</v>
      </c>
    </row>
    <row r="53" customFormat="false" ht="18.75" hidden="false" customHeight="true" outlineLevel="0" collapsed="false">
      <c r="B53" s="81" t="n">
        <v>44928</v>
      </c>
      <c r="C53" s="82" t="n">
        <f aca="false">WEEKDAY(B53)</f>
        <v>2</v>
      </c>
      <c r="D53" s="79" t="s">
        <v>164</v>
      </c>
      <c r="E53" s="77" t="n">
        <v>44928</v>
      </c>
    </row>
    <row r="54" customFormat="false" ht="18.75" hidden="false" customHeight="true" outlineLevel="0" collapsed="false">
      <c r="B54" s="81" t="n">
        <v>44935</v>
      </c>
      <c r="C54" s="82" t="n">
        <f aca="false">WEEKDAY(B54)</f>
        <v>2</v>
      </c>
      <c r="D54" s="79" t="s">
        <v>149</v>
      </c>
      <c r="E54" s="77" t="n">
        <v>44935</v>
      </c>
    </row>
    <row r="55" customFormat="false" ht="18.75" hidden="false" customHeight="true" outlineLevel="0" collapsed="false">
      <c r="B55" s="81" t="n">
        <v>44968</v>
      </c>
      <c r="C55" s="82" t="n">
        <f aca="false">WEEKDAY(B55)</f>
        <v>7</v>
      </c>
      <c r="D55" s="79" t="s">
        <v>150</v>
      </c>
      <c r="E55" s="77" t="n">
        <v>44968</v>
      </c>
    </row>
    <row r="56" customFormat="false" ht="18.75" hidden="false" customHeight="true" outlineLevel="0" collapsed="false">
      <c r="B56" s="81" t="n">
        <v>44980</v>
      </c>
      <c r="C56" s="82" t="n">
        <f aca="false">WEEKDAY(B56)</f>
        <v>5</v>
      </c>
      <c r="D56" s="79" t="s">
        <v>151</v>
      </c>
      <c r="E56" s="77" t="n">
        <v>44980</v>
      </c>
    </row>
    <row r="57" customFormat="false" ht="18.75" hidden="false" customHeight="true" outlineLevel="0" collapsed="false">
      <c r="B57" s="81" t="n">
        <v>45006</v>
      </c>
      <c r="C57" s="82" t="n">
        <f aca="false">WEEKDAY(B57)</f>
        <v>3</v>
      </c>
      <c r="D57" s="79" t="s">
        <v>152</v>
      </c>
      <c r="E57" s="77" t="n">
        <v>45006</v>
      </c>
    </row>
    <row r="58" customFormat="false" ht="18.75" hidden="false" customHeight="true" outlineLevel="0" collapsed="false">
      <c r="B58" s="81" t="n">
        <v>45045</v>
      </c>
      <c r="C58" s="82" t="n">
        <f aca="false">WEEKDAY(B58)</f>
        <v>7</v>
      </c>
      <c r="D58" s="79" t="s">
        <v>153</v>
      </c>
      <c r="E58" s="77" t="n">
        <v>45045</v>
      </c>
    </row>
    <row r="59" customFormat="false" ht="18.75" hidden="false" customHeight="true" outlineLevel="0" collapsed="false">
      <c r="B59" s="81" t="n">
        <v>45049</v>
      </c>
      <c r="C59" s="82" t="n">
        <f aca="false">WEEKDAY(B59)</f>
        <v>4</v>
      </c>
      <c r="D59" s="79" t="s">
        <v>154</v>
      </c>
      <c r="E59" s="77" t="n">
        <v>45049</v>
      </c>
    </row>
    <row r="60" customFormat="false" ht="18.75" hidden="false" customHeight="true" outlineLevel="0" collapsed="false">
      <c r="B60" s="81" t="n">
        <v>45050</v>
      </c>
      <c r="C60" s="82" t="n">
        <f aca="false">WEEKDAY(B60)</f>
        <v>5</v>
      </c>
      <c r="D60" s="79" t="s">
        <v>155</v>
      </c>
      <c r="E60" s="77" t="n">
        <v>45050</v>
      </c>
    </row>
    <row r="61" customFormat="false" ht="18.75" hidden="false" customHeight="true" outlineLevel="0" collapsed="false">
      <c r="B61" s="81" t="n">
        <v>45051</v>
      </c>
      <c r="C61" s="82" t="n">
        <f aca="false">WEEKDAY(B61)</f>
        <v>6</v>
      </c>
      <c r="D61" s="79" t="s">
        <v>156</v>
      </c>
      <c r="E61" s="77" t="n">
        <v>45051</v>
      </c>
    </row>
    <row r="62" customFormat="false" ht="18.75" hidden="false" customHeight="true" outlineLevel="0" collapsed="false">
      <c r="B62" s="81" t="n">
        <v>45124</v>
      </c>
      <c r="C62" s="82" t="n">
        <f aca="false">WEEKDAY(B62)</f>
        <v>2</v>
      </c>
      <c r="D62" s="79" t="s">
        <v>157</v>
      </c>
      <c r="E62" s="77" t="n">
        <v>45124</v>
      </c>
    </row>
    <row r="63" customFormat="false" ht="18.75" hidden="false" customHeight="true" outlineLevel="0" collapsed="false">
      <c r="B63" s="81" t="n">
        <v>45149</v>
      </c>
      <c r="C63" s="82" t="n">
        <f aca="false">WEEKDAY(B63)</f>
        <v>6</v>
      </c>
      <c r="D63" s="79" t="s">
        <v>158</v>
      </c>
      <c r="E63" s="77" t="n">
        <v>45149</v>
      </c>
    </row>
    <row r="64" customFormat="false" ht="18.75" hidden="false" customHeight="true" outlineLevel="0" collapsed="false">
      <c r="B64" s="81" t="n">
        <v>45187</v>
      </c>
      <c r="C64" s="82" t="n">
        <f aca="false">WEEKDAY(B64)</f>
        <v>2</v>
      </c>
      <c r="D64" s="79" t="s">
        <v>159</v>
      </c>
      <c r="E64" s="77" t="n">
        <v>45187</v>
      </c>
    </row>
    <row r="65" customFormat="false" ht="18.75" hidden="false" customHeight="true" outlineLevel="0" collapsed="false">
      <c r="B65" s="81" t="n">
        <v>45192</v>
      </c>
      <c r="C65" s="82" t="n">
        <f aca="false">WEEKDAY(B65)</f>
        <v>7</v>
      </c>
      <c r="D65" s="79" t="s">
        <v>160</v>
      </c>
      <c r="E65" s="77" t="n">
        <v>45192</v>
      </c>
    </row>
    <row r="66" customFormat="false" ht="18.75" hidden="false" customHeight="true" outlineLevel="0" collapsed="false">
      <c r="B66" s="81" t="n">
        <v>45208</v>
      </c>
      <c r="C66" s="82" t="n">
        <f aca="false">WEEKDAY(B66)</f>
        <v>2</v>
      </c>
      <c r="D66" s="79" t="s">
        <v>163</v>
      </c>
      <c r="E66" s="77" t="n">
        <v>45208</v>
      </c>
    </row>
    <row r="67" customFormat="false" ht="18.75" hidden="false" customHeight="true" outlineLevel="0" collapsed="false">
      <c r="B67" s="81" t="n">
        <v>45233</v>
      </c>
      <c r="C67" s="82" t="n">
        <f aca="false">WEEKDAY(B67)</f>
        <v>6</v>
      </c>
      <c r="D67" s="79" t="s">
        <v>161</v>
      </c>
      <c r="E67" s="77" t="n">
        <v>45233</v>
      </c>
    </row>
    <row r="68" customFormat="false" ht="18.75" hidden="false" customHeight="true" outlineLevel="0" collapsed="false">
      <c r="B68" s="81" t="n">
        <v>45253</v>
      </c>
      <c r="C68" s="82" t="n">
        <f aca="false">WEEKDAY(B68)</f>
        <v>5</v>
      </c>
      <c r="D68" s="79" t="s">
        <v>162</v>
      </c>
      <c r="E68" s="77" t="n">
        <v>45253</v>
      </c>
    </row>
    <row r="69" customFormat="false" ht="18.75" hidden="false" customHeight="true" outlineLevel="0" collapsed="false">
      <c r="B69" s="81" t="n">
        <v>45292</v>
      </c>
      <c r="C69" s="82" t="n">
        <f aca="false">WEEKDAY(B69)</f>
        <v>2</v>
      </c>
      <c r="D69" s="79" t="s">
        <v>148</v>
      </c>
      <c r="E69" s="77" t="n">
        <v>45292</v>
      </c>
    </row>
    <row r="70" customFormat="false" ht="18.75" hidden="false" customHeight="true" outlineLevel="0" collapsed="false">
      <c r="B70" s="81" t="n">
        <v>45299</v>
      </c>
      <c r="C70" s="82" t="n">
        <f aca="false">WEEKDAY(B70)</f>
        <v>2</v>
      </c>
      <c r="D70" s="79" t="s">
        <v>149</v>
      </c>
      <c r="E70" s="77" t="n">
        <v>45299</v>
      </c>
    </row>
    <row r="71" customFormat="false" ht="18.75" hidden="false" customHeight="true" outlineLevel="0" collapsed="false">
      <c r="B71" s="81" t="n">
        <v>45333</v>
      </c>
      <c r="C71" s="82" t="n">
        <f aca="false">WEEKDAY(B71)</f>
        <v>1</v>
      </c>
      <c r="D71" s="79" t="s">
        <v>150</v>
      </c>
      <c r="E71" s="77" t="n">
        <v>45333</v>
      </c>
    </row>
    <row r="72" customFormat="false" ht="18.75" hidden="false" customHeight="true" outlineLevel="0" collapsed="false">
      <c r="B72" s="81" t="n">
        <v>45334</v>
      </c>
      <c r="C72" s="82" t="n">
        <f aca="false">WEEKDAY(B72)</f>
        <v>2</v>
      </c>
      <c r="D72" s="79" t="s">
        <v>164</v>
      </c>
      <c r="E72" s="77" t="n">
        <v>45334</v>
      </c>
    </row>
    <row r="73" customFormat="false" ht="18.75" hidden="false" customHeight="true" outlineLevel="0" collapsed="false">
      <c r="B73" s="81" t="n">
        <v>45345</v>
      </c>
      <c r="C73" s="82" t="n">
        <f aca="false">WEEKDAY(B73)</f>
        <v>6</v>
      </c>
      <c r="D73" s="79" t="s">
        <v>151</v>
      </c>
      <c r="E73" s="77" t="n">
        <v>45345</v>
      </c>
    </row>
    <row r="74" customFormat="false" ht="18.75" hidden="false" customHeight="true" outlineLevel="0" collapsed="false">
      <c r="B74" s="81" t="n">
        <v>45371</v>
      </c>
      <c r="C74" s="82" t="n">
        <f aca="false">WEEKDAY(B74)</f>
        <v>4</v>
      </c>
      <c r="D74" s="79" t="s">
        <v>152</v>
      </c>
      <c r="E74" s="77" t="n">
        <v>45371</v>
      </c>
    </row>
    <row r="75" customFormat="false" ht="18.75" hidden="false" customHeight="true" outlineLevel="0" collapsed="false">
      <c r="B75" s="81" t="n">
        <v>45411</v>
      </c>
      <c r="C75" s="82" t="n">
        <f aca="false">WEEKDAY(B75)</f>
        <v>2</v>
      </c>
      <c r="D75" s="79" t="s">
        <v>153</v>
      </c>
      <c r="E75" s="77" t="n">
        <v>45411</v>
      </c>
    </row>
    <row r="76" customFormat="false" ht="18.75" hidden="false" customHeight="true" outlineLevel="0" collapsed="false">
      <c r="B76" s="81" t="n">
        <v>45415</v>
      </c>
      <c r="C76" s="82" t="n">
        <f aca="false">WEEKDAY(B76)</f>
        <v>6</v>
      </c>
      <c r="D76" s="79" t="s">
        <v>154</v>
      </c>
      <c r="E76" s="77" t="n">
        <v>45415</v>
      </c>
    </row>
    <row r="77" customFormat="false" ht="18.75" hidden="false" customHeight="true" outlineLevel="0" collapsed="false">
      <c r="B77" s="81" t="n">
        <v>45416</v>
      </c>
      <c r="C77" s="82" t="n">
        <f aca="false">WEEKDAY(B77)</f>
        <v>7</v>
      </c>
      <c r="D77" s="79" t="s">
        <v>155</v>
      </c>
      <c r="E77" s="77" t="n">
        <v>45416</v>
      </c>
    </row>
    <row r="78" customFormat="false" ht="18.75" hidden="false" customHeight="true" outlineLevel="0" collapsed="false">
      <c r="B78" s="81" t="n">
        <v>45417</v>
      </c>
      <c r="C78" s="82" t="n">
        <f aca="false">WEEKDAY(B78)</f>
        <v>1</v>
      </c>
      <c r="D78" s="79" t="s">
        <v>156</v>
      </c>
      <c r="E78" s="77" t="n">
        <v>45417</v>
      </c>
    </row>
    <row r="79" customFormat="false" ht="18.75" hidden="false" customHeight="true" outlineLevel="0" collapsed="false">
      <c r="B79" s="81" t="n">
        <v>45418</v>
      </c>
      <c r="C79" s="82" t="n">
        <f aca="false">WEEKDAY(B79)</f>
        <v>2</v>
      </c>
      <c r="D79" s="79" t="s">
        <v>164</v>
      </c>
      <c r="E79" s="77" t="n">
        <v>45418</v>
      </c>
    </row>
    <row r="80" customFormat="false" ht="18.75" hidden="false" customHeight="true" outlineLevel="0" collapsed="false">
      <c r="B80" s="81" t="n">
        <v>45488</v>
      </c>
      <c r="C80" s="82" t="n">
        <f aca="false">WEEKDAY(B80)</f>
        <v>2</v>
      </c>
      <c r="D80" s="79" t="s">
        <v>157</v>
      </c>
      <c r="E80" s="77" t="n">
        <v>45488</v>
      </c>
    </row>
    <row r="81" customFormat="false" ht="18.75" hidden="false" customHeight="true" outlineLevel="0" collapsed="false">
      <c r="B81" s="81" t="n">
        <v>45515</v>
      </c>
      <c r="C81" s="82" t="n">
        <f aca="false">WEEKDAY(B81)</f>
        <v>1</v>
      </c>
      <c r="D81" s="79" t="s">
        <v>158</v>
      </c>
      <c r="E81" s="77" t="n">
        <v>45515</v>
      </c>
    </row>
    <row r="82" customFormat="false" ht="18.75" hidden="false" customHeight="true" outlineLevel="0" collapsed="false">
      <c r="B82" s="81" t="n">
        <v>45516</v>
      </c>
      <c r="C82" s="82" t="n">
        <f aca="false">WEEKDAY(B82)</f>
        <v>2</v>
      </c>
      <c r="D82" s="79" t="s">
        <v>164</v>
      </c>
      <c r="E82" s="77" t="n">
        <v>45516</v>
      </c>
    </row>
    <row r="83" customFormat="false" ht="18.75" hidden="false" customHeight="true" outlineLevel="0" collapsed="false">
      <c r="B83" s="81" t="n">
        <v>45551</v>
      </c>
      <c r="C83" s="82" t="n">
        <f aca="false">WEEKDAY(B83)</f>
        <v>2</v>
      </c>
      <c r="D83" s="79" t="s">
        <v>159</v>
      </c>
      <c r="E83" s="77" t="n">
        <v>45551</v>
      </c>
    </row>
    <row r="84" customFormat="false" ht="18.75" hidden="false" customHeight="true" outlineLevel="0" collapsed="false">
      <c r="B84" s="81" t="n">
        <v>45557</v>
      </c>
      <c r="C84" s="82" t="n">
        <f aca="false">WEEKDAY(B84)</f>
        <v>1</v>
      </c>
      <c r="D84" s="79" t="s">
        <v>160</v>
      </c>
      <c r="E84" s="77" t="n">
        <v>45557</v>
      </c>
    </row>
    <row r="85" customFormat="false" ht="18.75" hidden="false" customHeight="true" outlineLevel="0" collapsed="false">
      <c r="B85" s="81" t="n">
        <v>45558</v>
      </c>
      <c r="C85" s="82" t="n">
        <f aca="false">WEEKDAY(B85)</f>
        <v>2</v>
      </c>
      <c r="D85" s="79" t="s">
        <v>164</v>
      </c>
      <c r="E85" s="77" t="n">
        <v>45558</v>
      </c>
    </row>
    <row r="86" customFormat="false" ht="18.75" hidden="false" customHeight="true" outlineLevel="0" collapsed="false">
      <c r="B86" s="81" t="n">
        <v>45579</v>
      </c>
      <c r="C86" s="82" t="n">
        <f aca="false">WEEKDAY(B86)</f>
        <v>2</v>
      </c>
      <c r="D86" s="79" t="s">
        <v>163</v>
      </c>
      <c r="E86" s="77" t="n">
        <v>45579</v>
      </c>
    </row>
    <row r="87" customFormat="false" ht="18.75" hidden="false" customHeight="true" outlineLevel="0" collapsed="false">
      <c r="B87" s="81" t="n">
        <v>45599</v>
      </c>
      <c r="C87" s="82" t="n">
        <f aca="false">WEEKDAY(B87)</f>
        <v>1</v>
      </c>
      <c r="D87" s="79" t="s">
        <v>161</v>
      </c>
      <c r="E87" s="77" t="n">
        <v>45599</v>
      </c>
    </row>
    <row r="88" customFormat="false" ht="18.75" hidden="false" customHeight="true" outlineLevel="0" collapsed="false">
      <c r="B88" s="81" t="n">
        <v>45600</v>
      </c>
      <c r="C88" s="82" t="n">
        <f aca="false">WEEKDAY(B88)</f>
        <v>2</v>
      </c>
      <c r="D88" s="79" t="s">
        <v>164</v>
      </c>
      <c r="E88" s="77" t="n">
        <v>45600</v>
      </c>
    </row>
    <row r="89" customFormat="false" ht="18.75" hidden="false" customHeight="true" outlineLevel="0" collapsed="false">
      <c r="B89" s="81" t="n">
        <v>45619</v>
      </c>
      <c r="C89" s="82" t="n">
        <f aca="false">WEEKDAY(B89)</f>
        <v>7</v>
      </c>
      <c r="D89" s="79" t="s">
        <v>162</v>
      </c>
      <c r="E89" s="77" t="n">
        <v>45619</v>
      </c>
    </row>
    <row r="90" customFormat="false" ht="18.75" hidden="false" customHeight="true" outlineLevel="0" collapsed="false">
      <c r="B90" s="81" t="n">
        <v>45658</v>
      </c>
      <c r="C90" s="82" t="n">
        <f aca="false">WEEKDAY(B90)</f>
        <v>4</v>
      </c>
      <c r="D90" s="79" t="s">
        <v>148</v>
      </c>
      <c r="E90" s="77" t="n">
        <v>45658</v>
      </c>
    </row>
    <row r="91" customFormat="false" ht="18.75" hidden="false" customHeight="true" outlineLevel="0" collapsed="false">
      <c r="B91" s="81" t="n">
        <v>45670</v>
      </c>
      <c r="C91" s="82" t="n">
        <f aca="false">WEEKDAY(B91)</f>
        <v>2</v>
      </c>
      <c r="D91" s="79" t="s">
        <v>149</v>
      </c>
      <c r="E91" s="77" t="n">
        <v>45670</v>
      </c>
    </row>
    <row r="92" customFormat="false" ht="18.75" hidden="false" customHeight="true" outlineLevel="0" collapsed="false">
      <c r="B92" s="81" t="n">
        <v>45699</v>
      </c>
      <c r="C92" s="82" t="n">
        <f aca="false">WEEKDAY(B92)</f>
        <v>3</v>
      </c>
      <c r="D92" s="79" t="s">
        <v>150</v>
      </c>
      <c r="E92" s="77" t="n">
        <v>45699</v>
      </c>
    </row>
    <row r="93" customFormat="false" ht="18.75" hidden="false" customHeight="true" outlineLevel="0" collapsed="false">
      <c r="B93" s="81" t="n">
        <v>45711</v>
      </c>
      <c r="C93" s="82" t="n">
        <f aca="false">WEEKDAY(B93)</f>
        <v>1</v>
      </c>
      <c r="D93" s="79" t="s">
        <v>151</v>
      </c>
      <c r="E93" s="77" t="n">
        <v>45711</v>
      </c>
    </row>
    <row r="94" customFormat="false" ht="18.75" hidden="false" customHeight="true" outlineLevel="0" collapsed="false">
      <c r="B94" s="81" t="n">
        <v>45712</v>
      </c>
      <c r="C94" s="82" t="n">
        <f aca="false">WEEKDAY(B94)</f>
        <v>2</v>
      </c>
      <c r="D94" s="79" t="s">
        <v>164</v>
      </c>
      <c r="E94" s="77" t="n">
        <v>45712</v>
      </c>
    </row>
    <row r="95" customFormat="false" ht="18.75" hidden="false" customHeight="true" outlineLevel="0" collapsed="false">
      <c r="B95" s="81" t="n">
        <v>45736</v>
      </c>
      <c r="C95" s="82" t="n">
        <f aca="false">WEEKDAY(B95)</f>
        <v>5</v>
      </c>
      <c r="D95" s="79" t="s">
        <v>152</v>
      </c>
      <c r="E95" s="77" t="n">
        <v>45736</v>
      </c>
    </row>
    <row r="96" customFormat="false" ht="18.75" hidden="false" customHeight="true" outlineLevel="0" collapsed="false">
      <c r="B96" s="81" t="n">
        <v>45776</v>
      </c>
      <c r="C96" s="82" t="n">
        <f aca="false">WEEKDAY(B96)</f>
        <v>3</v>
      </c>
      <c r="D96" s="79" t="s">
        <v>153</v>
      </c>
      <c r="E96" s="77" t="n">
        <v>45776</v>
      </c>
    </row>
    <row r="97" customFormat="false" ht="18.75" hidden="false" customHeight="true" outlineLevel="0" collapsed="false">
      <c r="B97" s="81" t="n">
        <v>45780</v>
      </c>
      <c r="C97" s="82" t="n">
        <f aca="false">WEEKDAY(B97)</f>
        <v>7</v>
      </c>
      <c r="D97" s="79" t="s">
        <v>154</v>
      </c>
      <c r="E97" s="77" t="n">
        <v>45780</v>
      </c>
    </row>
    <row r="98" customFormat="false" ht="18.75" hidden="false" customHeight="true" outlineLevel="0" collapsed="false">
      <c r="B98" s="81" t="n">
        <v>45781</v>
      </c>
      <c r="C98" s="82" t="n">
        <f aca="false">WEEKDAY(B98)</f>
        <v>1</v>
      </c>
      <c r="D98" s="79" t="s">
        <v>155</v>
      </c>
      <c r="E98" s="77" t="n">
        <v>45781</v>
      </c>
    </row>
    <row r="99" customFormat="false" ht="18.75" hidden="false" customHeight="true" outlineLevel="0" collapsed="false">
      <c r="B99" s="81" t="n">
        <v>45782</v>
      </c>
      <c r="C99" s="82" t="n">
        <f aca="false">WEEKDAY(B99)</f>
        <v>2</v>
      </c>
      <c r="D99" s="79" t="s">
        <v>156</v>
      </c>
      <c r="E99" s="77" t="n">
        <v>45782</v>
      </c>
    </row>
    <row r="100" customFormat="false" ht="18.75" hidden="false" customHeight="true" outlineLevel="0" collapsed="false">
      <c r="B100" s="81" t="n">
        <v>45783</v>
      </c>
      <c r="C100" s="82" t="n">
        <f aca="false">WEEKDAY(B100)</f>
        <v>3</v>
      </c>
      <c r="D100" s="79" t="s">
        <v>164</v>
      </c>
      <c r="E100" s="77" t="n">
        <v>45783</v>
      </c>
    </row>
    <row r="101" customFormat="false" ht="18.75" hidden="false" customHeight="true" outlineLevel="0" collapsed="false">
      <c r="B101" s="81" t="n">
        <v>45859</v>
      </c>
      <c r="C101" s="82" t="n">
        <f aca="false">WEEKDAY(B101)</f>
        <v>2</v>
      </c>
      <c r="D101" s="79" t="s">
        <v>157</v>
      </c>
      <c r="E101" s="77" t="n">
        <v>45859</v>
      </c>
    </row>
    <row r="102" customFormat="false" ht="18.75" hidden="false" customHeight="true" outlineLevel="0" collapsed="false">
      <c r="B102" s="81" t="n">
        <v>45880</v>
      </c>
      <c r="C102" s="82" t="n">
        <f aca="false">WEEKDAY(B102)</f>
        <v>2</v>
      </c>
      <c r="D102" s="79" t="s">
        <v>158</v>
      </c>
      <c r="E102" s="77" t="n">
        <v>45880</v>
      </c>
    </row>
    <row r="103" customFormat="false" ht="18.75" hidden="false" customHeight="true" outlineLevel="0" collapsed="false">
      <c r="B103" s="81" t="n">
        <v>45915</v>
      </c>
      <c r="C103" s="82" t="n">
        <f aca="false">WEEKDAY(B103)</f>
        <v>2</v>
      </c>
      <c r="D103" s="79" t="s">
        <v>159</v>
      </c>
      <c r="E103" s="77" t="n">
        <v>45915</v>
      </c>
    </row>
    <row r="104" customFormat="false" ht="18.75" hidden="false" customHeight="true" outlineLevel="0" collapsed="false">
      <c r="B104" s="81" t="n">
        <v>45923</v>
      </c>
      <c r="C104" s="82" t="n">
        <f aca="false">WEEKDAY(B104)</f>
        <v>3</v>
      </c>
      <c r="D104" s="79" t="s">
        <v>160</v>
      </c>
      <c r="E104" s="77" t="n">
        <v>45923</v>
      </c>
    </row>
    <row r="105" customFormat="false" ht="18.75" hidden="false" customHeight="true" outlineLevel="0" collapsed="false">
      <c r="B105" s="81" t="n">
        <v>45943</v>
      </c>
      <c r="C105" s="82" t="n">
        <f aca="false">WEEKDAY(B105)</f>
        <v>2</v>
      </c>
      <c r="D105" s="79" t="s">
        <v>163</v>
      </c>
      <c r="E105" s="77" t="n">
        <v>45943</v>
      </c>
    </row>
    <row r="106" customFormat="false" ht="18.75" hidden="false" customHeight="true" outlineLevel="0" collapsed="false">
      <c r="B106" s="81" t="n">
        <v>45964</v>
      </c>
      <c r="C106" s="82" t="n">
        <f aca="false">WEEKDAY(B106)</f>
        <v>2</v>
      </c>
      <c r="D106" s="79" t="s">
        <v>161</v>
      </c>
      <c r="E106" s="77" t="n">
        <v>45964</v>
      </c>
    </row>
    <row r="107" customFormat="false" ht="18.75" hidden="false" customHeight="true" outlineLevel="0" collapsed="false">
      <c r="B107" s="81" t="n">
        <v>45984</v>
      </c>
      <c r="C107" s="82" t="n">
        <f aca="false">WEEKDAY(B107)</f>
        <v>1</v>
      </c>
      <c r="D107" s="79" t="s">
        <v>162</v>
      </c>
      <c r="E107" s="77" t="n">
        <v>45984</v>
      </c>
    </row>
    <row r="108" customFormat="false" ht="18.75" hidden="false" customHeight="true" outlineLevel="0" collapsed="false">
      <c r="B108" s="81" t="n">
        <v>45985</v>
      </c>
      <c r="C108" s="82" t="n">
        <f aca="false">WEEKDAY(B108)</f>
        <v>2</v>
      </c>
      <c r="D108" s="79" t="s">
        <v>164</v>
      </c>
      <c r="E108" s="77" t="n">
        <v>45985</v>
      </c>
    </row>
    <row r="109" customFormat="false" ht="18.75" hidden="false" customHeight="true" outlineLevel="0" collapsed="false">
      <c r="B109" s="81" t="n">
        <v>46023</v>
      </c>
      <c r="C109" s="82" t="n">
        <f aca="false">WEEKDAY(B109)</f>
        <v>5</v>
      </c>
      <c r="D109" s="79" t="s">
        <v>148</v>
      </c>
      <c r="E109" s="77" t="n">
        <v>46023</v>
      </c>
    </row>
    <row r="110" customFormat="false" ht="18.75" hidden="false" customHeight="true" outlineLevel="0" collapsed="false">
      <c r="B110" s="81" t="n">
        <v>46034</v>
      </c>
      <c r="C110" s="82" t="n">
        <f aca="false">WEEKDAY(B110)</f>
        <v>2</v>
      </c>
      <c r="D110" s="79" t="s">
        <v>149</v>
      </c>
      <c r="E110" s="77" t="n">
        <v>46034</v>
      </c>
    </row>
    <row r="111" customFormat="false" ht="18.75" hidden="false" customHeight="true" outlineLevel="0" collapsed="false">
      <c r="B111" s="81" t="n">
        <v>46064</v>
      </c>
      <c r="C111" s="82" t="n">
        <f aca="false">WEEKDAY(B111)</f>
        <v>4</v>
      </c>
      <c r="D111" s="79" t="s">
        <v>150</v>
      </c>
      <c r="E111" s="77" t="n">
        <v>46064</v>
      </c>
    </row>
    <row r="112" customFormat="false" ht="18.75" hidden="false" customHeight="true" outlineLevel="0" collapsed="false">
      <c r="B112" s="81" t="n">
        <v>46076</v>
      </c>
      <c r="C112" s="82" t="n">
        <f aca="false">WEEKDAY(B112)</f>
        <v>2</v>
      </c>
      <c r="D112" s="79" t="s">
        <v>151</v>
      </c>
      <c r="E112" s="77" t="n">
        <v>46076</v>
      </c>
    </row>
    <row r="113" customFormat="false" ht="18.75" hidden="false" customHeight="true" outlineLevel="0" collapsed="false">
      <c r="B113" s="81" t="n">
        <v>46101</v>
      </c>
      <c r="C113" s="82" t="n">
        <f aca="false">WEEKDAY(B113)</f>
        <v>6</v>
      </c>
      <c r="D113" s="79" t="s">
        <v>152</v>
      </c>
      <c r="E113" s="77" t="n">
        <v>46101</v>
      </c>
    </row>
    <row r="114" customFormat="false" ht="18.75" hidden="false" customHeight="true" outlineLevel="0" collapsed="false">
      <c r="B114" s="81" t="n">
        <v>46141</v>
      </c>
      <c r="C114" s="82" t="n">
        <f aca="false">WEEKDAY(B114)</f>
        <v>4</v>
      </c>
      <c r="D114" s="79" t="s">
        <v>153</v>
      </c>
      <c r="E114" s="77" t="n">
        <v>46141</v>
      </c>
    </row>
    <row r="115" customFormat="false" ht="18.75" hidden="false" customHeight="true" outlineLevel="0" collapsed="false">
      <c r="B115" s="81" t="n">
        <v>46145</v>
      </c>
      <c r="C115" s="82" t="n">
        <f aca="false">WEEKDAY(B115)</f>
        <v>1</v>
      </c>
      <c r="D115" s="79" t="s">
        <v>154</v>
      </c>
      <c r="E115" s="77" t="n">
        <v>46145</v>
      </c>
    </row>
    <row r="116" customFormat="false" ht="18.75" hidden="false" customHeight="true" outlineLevel="0" collapsed="false">
      <c r="B116" s="81" t="n">
        <v>46146</v>
      </c>
      <c r="C116" s="82" t="n">
        <f aca="false">WEEKDAY(B116)</f>
        <v>2</v>
      </c>
      <c r="D116" s="79" t="s">
        <v>155</v>
      </c>
      <c r="E116" s="77" t="n">
        <v>46146</v>
      </c>
    </row>
    <row r="117" customFormat="false" ht="18.75" hidden="false" customHeight="true" outlineLevel="0" collapsed="false">
      <c r="B117" s="81" t="n">
        <v>46147</v>
      </c>
      <c r="C117" s="82" t="n">
        <f aca="false">WEEKDAY(B117)</f>
        <v>3</v>
      </c>
      <c r="D117" s="79" t="s">
        <v>156</v>
      </c>
      <c r="E117" s="77" t="n">
        <v>46147</v>
      </c>
    </row>
    <row r="118" customFormat="false" ht="18.75" hidden="false" customHeight="true" outlineLevel="0" collapsed="false">
      <c r="B118" s="81" t="n">
        <v>46148</v>
      </c>
      <c r="C118" s="82" t="n">
        <f aca="false">WEEKDAY(B118)</f>
        <v>4</v>
      </c>
      <c r="D118" s="79" t="s">
        <v>164</v>
      </c>
      <c r="E118" s="77" t="n">
        <v>46148</v>
      </c>
    </row>
    <row r="119" customFormat="false" ht="18.75" hidden="false" customHeight="true" outlineLevel="0" collapsed="false">
      <c r="B119" s="81" t="n">
        <v>46223</v>
      </c>
      <c r="C119" s="82" t="n">
        <f aca="false">WEEKDAY(B119)</f>
        <v>2</v>
      </c>
      <c r="D119" s="79" t="s">
        <v>157</v>
      </c>
      <c r="E119" s="77" t="n">
        <v>46223</v>
      </c>
    </row>
    <row r="120" customFormat="false" ht="18.75" hidden="false" customHeight="true" outlineLevel="0" collapsed="false">
      <c r="B120" s="81" t="n">
        <v>46245</v>
      </c>
      <c r="C120" s="82" t="n">
        <f aca="false">WEEKDAY(B120)</f>
        <v>3</v>
      </c>
      <c r="D120" s="79" t="s">
        <v>158</v>
      </c>
      <c r="E120" s="77" t="n">
        <v>46245</v>
      </c>
    </row>
    <row r="121" customFormat="false" ht="18.75" hidden="false" customHeight="true" outlineLevel="0" collapsed="false">
      <c r="B121" s="81" t="n">
        <v>46286</v>
      </c>
      <c r="C121" s="82" t="n">
        <f aca="false">WEEKDAY(B121)</f>
        <v>2</v>
      </c>
      <c r="D121" s="79" t="s">
        <v>159</v>
      </c>
      <c r="E121" s="77" t="n">
        <v>46286</v>
      </c>
    </row>
    <row r="122" customFormat="false" ht="18.75" hidden="false" customHeight="true" outlineLevel="0" collapsed="false">
      <c r="B122" s="81" t="n">
        <v>46287</v>
      </c>
      <c r="C122" s="82" t="n">
        <f aca="false">WEEKDAY(B122)</f>
        <v>3</v>
      </c>
      <c r="D122" s="79" t="s">
        <v>165</v>
      </c>
      <c r="E122" s="77" t="n">
        <v>46287</v>
      </c>
    </row>
    <row r="123" customFormat="false" ht="18.75" hidden="false" customHeight="true" outlineLevel="0" collapsed="false">
      <c r="B123" s="81" t="n">
        <v>46288</v>
      </c>
      <c r="C123" s="82" t="n">
        <f aca="false">WEEKDAY(B123)</f>
        <v>4</v>
      </c>
      <c r="D123" s="79" t="s">
        <v>160</v>
      </c>
      <c r="E123" s="77" t="n">
        <v>46288</v>
      </c>
    </row>
    <row r="124" customFormat="false" ht="18.75" hidden="false" customHeight="true" outlineLevel="0" collapsed="false">
      <c r="B124" s="81" t="n">
        <v>46307</v>
      </c>
      <c r="C124" s="82" t="n">
        <f aca="false">WEEKDAY(B124)</f>
        <v>2</v>
      </c>
      <c r="D124" s="79" t="s">
        <v>163</v>
      </c>
      <c r="E124" s="77" t="n">
        <v>46307</v>
      </c>
    </row>
    <row r="125" customFormat="false" ht="18.75" hidden="false" customHeight="true" outlineLevel="0" collapsed="false">
      <c r="B125" s="81" t="n">
        <v>46329</v>
      </c>
      <c r="C125" s="82" t="n">
        <f aca="false">WEEKDAY(B125)</f>
        <v>3</v>
      </c>
      <c r="D125" s="79" t="s">
        <v>161</v>
      </c>
      <c r="E125" s="77" t="n">
        <v>46329</v>
      </c>
    </row>
    <row r="126" customFormat="false" ht="18.75" hidden="false" customHeight="true" outlineLevel="0" collapsed="false">
      <c r="B126" s="81" t="n">
        <v>46349</v>
      </c>
      <c r="C126" s="82" t="n">
        <f aca="false">WEEKDAY(B126)</f>
        <v>2</v>
      </c>
      <c r="D126" s="79" t="s">
        <v>162</v>
      </c>
      <c r="E126" s="77" t="n">
        <v>46349</v>
      </c>
    </row>
    <row r="127" customFormat="false" ht="18.75" hidden="false" customHeight="true" outlineLevel="0" collapsed="false">
      <c r="B127" s="81" t="n">
        <v>46388</v>
      </c>
      <c r="C127" s="82" t="n">
        <f aca="false">WEEKDAY(B127)</f>
        <v>6</v>
      </c>
      <c r="D127" s="79" t="s">
        <v>148</v>
      </c>
      <c r="E127" s="77" t="n">
        <v>46388</v>
      </c>
    </row>
    <row r="128" customFormat="false" ht="18.75" hidden="false" customHeight="true" outlineLevel="0" collapsed="false">
      <c r="B128" s="81" t="n">
        <v>46398</v>
      </c>
      <c r="C128" s="82" t="n">
        <f aca="false">WEEKDAY(B128)</f>
        <v>2</v>
      </c>
      <c r="D128" s="79" t="s">
        <v>149</v>
      </c>
      <c r="E128" s="77" t="n">
        <v>46398</v>
      </c>
    </row>
    <row r="129" customFormat="false" ht="18.75" hidden="false" customHeight="true" outlineLevel="0" collapsed="false">
      <c r="B129" s="81" t="n">
        <v>46429</v>
      </c>
      <c r="C129" s="82" t="n">
        <f aca="false">WEEKDAY(B129)</f>
        <v>5</v>
      </c>
      <c r="D129" s="79" t="s">
        <v>150</v>
      </c>
      <c r="E129" s="77" t="n">
        <v>46429</v>
      </c>
    </row>
    <row r="130" customFormat="false" ht="18.75" hidden="false" customHeight="true" outlineLevel="0" collapsed="false">
      <c r="B130" s="81" t="n">
        <v>46441</v>
      </c>
      <c r="C130" s="82" t="n">
        <f aca="false">WEEKDAY(B130)</f>
        <v>3</v>
      </c>
      <c r="D130" s="79" t="s">
        <v>151</v>
      </c>
      <c r="E130" s="77" t="n">
        <v>46441</v>
      </c>
    </row>
    <row r="131" customFormat="false" ht="18.75" hidden="false" customHeight="true" outlineLevel="0" collapsed="false">
      <c r="B131" s="81" t="n">
        <v>46467</v>
      </c>
      <c r="C131" s="82" t="n">
        <f aca="false">WEEKDAY(B131)</f>
        <v>1</v>
      </c>
      <c r="D131" s="79" t="s">
        <v>152</v>
      </c>
      <c r="E131" s="77" t="n">
        <v>46467</v>
      </c>
    </row>
    <row r="132" customFormat="false" ht="18.75" hidden="false" customHeight="true" outlineLevel="0" collapsed="false">
      <c r="B132" s="81" t="n">
        <v>46468</v>
      </c>
      <c r="C132" s="82" t="n">
        <f aca="false">WEEKDAY(B132)</f>
        <v>2</v>
      </c>
      <c r="D132" s="79" t="s">
        <v>164</v>
      </c>
      <c r="E132" s="77" t="n">
        <v>46468</v>
      </c>
    </row>
    <row r="133" customFormat="false" ht="18.75" hidden="false" customHeight="true" outlineLevel="0" collapsed="false">
      <c r="B133" s="81" t="n">
        <v>46506</v>
      </c>
      <c r="C133" s="82" t="n">
        <f aca="false">WEEKDAY(B133)</f>
        <v>5</v>
      </c>
      <c r="D133" s="79" t="s">
        <v>153</v>
      </c>
      <c r="E133" s="77" t="n">
        <v>46506</v>
      </c>
    </row>
    <row r="134" customFormat="false" ht="18.75" hidden="false" customHeight="true" outlineLevel="0" collapsed="false">
      <c r="B134" s="81" t="n">
        <v>46510</v>
      </c>
      <c r="C134" s="82" t="n">
        <f aca="false">WEEKDAY(B134)</f>
        <v>2</v>
      </c>
      <c r="D134" s="79" t="s">
        <v>154</v>
      </c>
      <c r="E134" s="77" t="n">
        <v>46510</v>
      </c>
    </row>
    <row r="135" customFormat="false" ht="18.75" hidden="false" customHeight="true" outlineLevel="0" collapsed="false">
      <c r="B135" s="81" t="n">
        <v>46511</v>
      </c>
      <c r="C135" s="82" t="n">
        <f aca="false">WEEKDAY(B135)</f>
        <v>3</v>
      </c>
      <c r="D135" s="79" t="s">
        <v>155</v>
      </c>
      <c r="E135" s="77" t="n">
        <v>46511</v>
      </c>
    </row>
    <row r="136" customFormat="false" ht="18.75" hidden="false" customHeight="true" outlineLevel="0" collapsed="false">
      <c r="B136" s="81" t="n">
        <v>46512</v>
      </c>
      <c r="C136" s="82" t="n">
        <f aca="false">WEEKDAY(B136)</f>
        <v>4</v>
      </c>
      <c r="D136" s="79" t="s">
        <v>156</v>
      </c>
      <c r="E136" s="77" t="n">
        <v>46512</v>
      </c>
    </row>
    <row r="137" customFormat="false" ht="18.75" hidden="false" customHeight="true" outlineLevel="0" collapsed="false">
      <c r="B137" s="81" t="n">
        <v>46587</v>
      </c>
      <c r="C137" s="82" t="n">
        <f aca="false">WEEKDAY(B137)</f>
        <v>2</v>
      </c>
      <c r="D137" s="79" t="s">
        <v>157</v>
      </c>
      <c r="E137" s="77" t="n">
        <v>46587</v>
      </c>
    </row>
    <row r="138" customFormat="false" ht="18.75" hidden="false" customHeight="true" outlineLevel="0" collapsed="false">
      <c r="B138" s="81" t="n">
        <v>46610</v>
      </c>
      <c r="C138" s="82" t="n">
        <f aca="false">WEEKDAY(B138)</f>
        <v>4</v>
      </c>
      <c r="D138" s="79" t="s">
        <v>158</v>
      </c>
      <c r="E138" s="77" t="n">
        <v>46610</v>
      </c>
    </row>
    <row r="139" customFormat="false" ht="18.75" hidden="false" customHeight="true" outlineLevel="0" collapsed="false">
      <c r="B139" s="81" t="n">
        <v>46650</v>
      </c>
      <c r="C139" s="82" t="n">
        <f aca="false">WEEKDAY(B139)</f>
        <v>2</v>
      </c>
      <c r="D139" s="79" t="s">
        <v>159</v>
      </c>
      <c r="E139" s="77" t="n">
        <v>46650</v>
      </c>
    </row>
    <row r="140" customFormat="false" ht="18.75" hidden="false" customHeight="true" outlineLevel="0" collapsed="false">
      <c r="B140" s="81" t="n">
        <v>46653</v>
      </c>
      <c r="C140" s="82" t="n">
        <f aca="false">WEEKDAY(B140)</f>
        <v>5</v>
      </c>
      <c r="D140" s="79" t="s">
        <v>160</v>
      </c>
      <c r="E140" s="77" t="n">
        <v>46653</v>
      </c>
    </row>
    <row r="141" customFormat="false" ht="18.75" hidden="false" customHeight="true" outlineLevel="0" collapsed="false">
      <c r="B141" s="81" t="n">
        <v>46671</v>
      </c>
      <c r="C141" s="82" t="n">
        <f aca="false">WEEKDAY(B141)</f>
        <v>2</v>
      </c>
      <c r="D141" s="79" t="s">
        <v>163</v>
      </c>
      <c r="E141" s="77" t="n">
        <v>46671</v>
      </c>
    </row>
    <row r="142" customFormat="false" ht="18.75" hidden="false" customHeight="true" outlineLevel="0" collapsed="false">
      <c r="B142" s="81" t="n">
        <v>46694</v>
      </c>
      <c r="C142" s="82" t="n">
        <f aca="false">WEEKDAY(B142)</f>
        <v>4</v>
      </c>
      <c r="D142" s="79" t="s">
        <v>161</v>
      </c>
      <c r="E142" s="77" t="n">
        <v>46694</v>
      </c>
    </row>
    <row r="143" customFormat="false" ht="18.75" hidden="false" customHeight="true" outlineLevel="0" collapsed="false">
      <c r="B143" s="81" t="n">
        <v>46714</v>
      </c>
      <c r="C143" s="82" t="n">
        <f aca="false">WEEKDAY(B143)</f>
        <v>3</v>
      </c>
      <c r="D143" s="79" t="s">
        <v>162</v>
      </c>
      <c r="E143" s="77" t="n">
        <v>46714</v>
      </c>
    </row>
    <row r="144" customFormat="false" ht="18.75" hidden="false" customHeight="true" outlineLevel="0" collapsed="false">
      <c r="B144" s="81" t="n">
        <v>46753</v>
      </c>
      <c r="C144" s="82" t="n">
        <f aca="false">WEEKDAY(B144)</f>
        <v>7</v>
      </c>
      <c r="D144" s="79" t="s">
        <v>148</v>
      </c>
      <c r="E144" s="77" t="n">
        <v>46753</v>
      </c>
    </row>
    <row r="145" customFormat="false" ht="18.75" hidden="false" customHeight="true" outlineLevel="0" collapsed="false">
      <c r="B145" s="81" t="n">
        <v>46762</v>
      </c>
      <c r="C145" s="82" t="n">
        <f aca="false">WEEKDAY(B145)</f>
        <v>2</v>
      </c>
      <c r="D145" s="79" t="s">
        <v>149</v>
      </c>
      <c r="E145" s="77" t="n">
        <v>46762</v>
      </c>
    </row>
    <row r="146" customFormat="false" ht="18.75" hidden="false" customHeight="true" outlineLevel="0" collapsed="false">
      <c r="B146" s="81" t="n">
        <v>46794</v>
      </c>
      <c r="C146" s="82" t="n">
        <f aca="false">WEEKDAY(B146)</f>
        <v>6</v>
      </c>
      <c r="D146" s="79" t="s">
        <v>150</v>
      </c>
      <c r="E146" s="77" t="n">
        <v>46794</v>
      </c>
    </row>
    <row r="147" customFormat="false" ht="18.75" hidden="false" customHeight="true" outlineLevel="0" collapsed="false">
      <c r="B147" s="81" t="n">
        <v>46806</v>
      </c>
      <c r="C147" s="82" t="n">
        <f aca="false">WEEKDAY(B147)</f>
        <v>4</v>
      </c>
      <c r="D147" s="79" t="s">
        <v>151</v>
      </c>
      <c r="E147" s="77" t="n">
        <v>46806</v>
      </c>
    </row>
    <row r="148" customFormat="false" ht="18.75" hidden="false" customHeight="true" outlineLevel="0" collapsed="false">
      <c r="B148" s="81" t="n">
        <v>46832</v>
      </c>
      <c r="C148" s="82" t="n">
        <f aca="false">WEEKDAY(B148)</f>
        <v>2</v>
      </c>
      <c r="D148" s="79" t="s">
        <v>152</v>
      </c>
      <c r="E148" s="77" t="n">
        <v>46832</v>
      </c>
    </row>
    <row r="149" customFormat="false" ht="18.75" hidden="false" customHeight="true" outlineLevel="0" collapsed="false">
      <c r="B149" s="81" t="n">
        <v>46872</v>
      </c>
      <c r="C149" s="82" t="n">
        <f aca="false">WEEKDAY(B149)</f>
        <v>7</v>
      </c>
      <c r="D149" s="79" t="s">
        <v>153</v>
      </c>
      <c r="E149" s="77" t="n">
        <v>46872</v>
      </c>
    </row>
    <row r="150" customFormat="false" ht="18.75" hidden="false" customHeight="true" outlineLevel="0" collapsed="false">
      <c r="B150" s="81" t="n">
        <v>46876</v>
      </c>
      <c r="C150" s="82" t="n">
        <f aca="false">WEEKDAY(B150)</f>
        <v>4</v>
      </c>
      <c r="D150" s="79" t="s">
        <v>154</v>
      </c>
      <c r="E150" s="77" t="n">
        <v>46876</v>
      </c>
    </row>
    <row r="151" customFormat="false" ht="18.75" hidden="false" customHeight="true" outlineLevel="0" collapsed="false">
      <c r="B151" s="81" t="n">
        <v>46877</v>
      </c>
      <c r="C151" s="82" t="n">
        <f aca="false">WEEKDAY(B151)</f>
        <v>5</v>
      </c>
      <c r="D151" s="79" t="s">
        <v>155</v>
      </c>
      <c r="E151" s="77" t="n">
        <v>46877</v>
      </c>
    </row>
    <row r="152" customFormat="false" ht="18.75" hidden="false" customHeight="true" outlineLevel="0" collapsed="false">
      <c r="B152" s="81" t="n">
        <v>46878</v>
      </c>
      <c r="C152" s="82" t="n">
        <f aca="false">WEEKDAY(B152)</f>
        <v>6</v>
      </c>
      <c r="D152" s="79" t="s">
        <v>156</v>
      </c>
      <c r="E152" s="77" t="n">
        <v>46878</v>
      </c>
    </row>
    <row r="153" customFormat="false" ht="18.75" hidden="false" customHeight="true" outlineLevel="0" collapsed="false">
      <c r="B153" s="81" t="n">
        <v>46951</v>
      </c>
      <c r="C153" s="82" t="n">
        <f aca="false">WEEKDAY(B153)</f>
        <v>2</v>
      </c>
      <c r="D153" s="79" t="s">
        <v>157</v>
      </c>
      <c r="E153" s="77" t="n">
        <v>46951</v>
      </c>
    </row>
    <row r="154" customFormat="false" ht="18.75" hidden="false" customHeight="true" outlineLevel="0" collapsed="false">
      <c r="B154" s="81" t="n">
        <v>46976</v>
      </c>
      <c r="C154" s="82" t="n">
        <f aca="false">WEEKDAY(B154)</f>
        <v>6</v>
      </c>
      <c r="D154" s="79" t="s">
        <v>158</v>
      </c>
      <c r="E154" s="77" t="n">
        <v>46976</v>
      </c>
    </row>
    <row r="155" customFormat="false" ht="18.75" hidden="false" customHeight="true" outlineLevel="0" collapsed="false">
      <c r="B155" s="81" t="n">
        <v>47014</v>
      </c>
      <c r="C155" s="82" t="n">
        <f aca="false">WEEKDAY(B155)</f>
        <v>2</v>
      </c>
      <c r="D155" s="79" t="s">
        <v>159</v>
      </c>
      <c r="E155" s="77" t="n">
        <v>47014</v>
      </c>
    </row>
    <row r="156" customFormat="false" ht="18.75" hidden="false" customHeight="true" outlineLevel="0" collapsed="false">
      <c r="B156" s="81" t="n">
        <v>47018</v>
      </c>
      <c r="C156" s="82" t="n">
        <f aca="false">WEEKDAY(B156)</f>
        <v>6</v>
      </c>
      <c r="D156" s="79" t="s">
        <v>160</v>
      </c>
      <c r="E156" s="77" t="n">
        <v>47018</v>
      </c>
    </row>
    <row r="157" customFormat="false" ht="18.75" hidden="false" customHeight="true" outlineLevel="0" collapsed="false">
      <c r="B157" s="81" t="n">
        <v>47035</v>
      </c>
      <c r="C157" s="82" t="n">
        <f aca="false">WEEKDAY(B157)</f>
        <v>2</v>
      </c>
      <c r="D157" s="79" t="s">
        <v>163</v>
      </c>
      <c r="E157" s="77" t="n">
        <v>47035</v>
      </c>
    </row>
    <row r="158" customFormat="false" ht="18.75" hidden="false" customHeight="true" outlineLevel="0" collapsed="false">
      <c r="B158" s="81" t="n">
        <v>47060</v>
      </c>
      <c r="C158" s="82" t="n">
        <f aca="false">WEEKDAY(B158)</f>
        <v>6</v>
      </c>
      <c r="D158" s="79" t="s">
        <v>161</v>
      </c>
      <c r="E158" s="77" t="n">
        <v>47060</v>
      </c>
    </row>
    <row r="159" customFormat="false" ht="18.75" hidden="false" customHeight="true" outlineLevel="0" collapsed="false">
      <c r="B159" s="81" t="n">
        <v>47080</v>
      </c>
      <c r="C159" s="82" t="n">
        <f aca="false">WEEKDAY(B159)</f>
        <v>5</v>
      </c>
      <c r="D159" s="79" t="s">
        <v>162</v>
      </c>
      <c r="E159" s="77" t="n">
        <v>47080</v>
      </c>
    </row>
    <row r="160" customFormat="false" ht="18.75" hidden="false" customHeight="true" outlineLevel="0" collapsed="false">
      <c r="B160" s="81" t="n">
        <v>47119</v>
      </c>
      <c r="C160" s="82" t="n">
        <f aca="false">WEEKDAY(B160)</f>
        <v>2</v>
      </c>
      <c r="D160" s="79" t="s">
        <v>148</v>
      </c>
      <c r="E160" s="77" t="n">
        <v>47119</v>
      </c>
    </row>
    <row r="161" customFormat="false" ht="18.75" hidden="false" customHeight="true" outlineLevel="0" collapsed="false">
      <c r="B161" s="81" t="n">
        <v>47126</v>
      </c>
      <c r="C161" s="82" t="n">
        <f aca="false">WEEKDAY(B161)</f>
        <v>2</v>
      </c>
      <c r="D161" s="79" t="s">
        <v>149</v>
      </c>
      <c r="E161" s="77" t="n">
        <v>47126</v>
      </c>
    </row>
    <row r="162" customFormat="false" ht="18.75" hidden="false" customHeight="true" outlineLevel="0" collapsed="false">
      <c r="B162" s="81" t="n">
        <v>47160</v>
      </c>
      <c r="C162" s="82" t="n">
        <f aca="false">WEEKDAY(B162)</f>
        <v>1</v>
      </c>
      <c r="D162" s="79" t="s">
        <v>150</v>
      </c>
      <c r="E162" s="77" t="n">
        <v>47160</v>
      </c>
    </row>
    <row r="163" customFormat="false" ht="18.75" hidden="false" customHeight="true" outlineLevel="0" collapsed="false">
      <c r="B163" s="81" t="n">
        <v>47161</v>
      </c>
      <c r="C163" s="82" t="n">
        <f aca="false">WEEKDAY(B163)</f>
        <v>2</v>
      </c>
      <c r="D163" s="79" t="s">
        <v>164</v>
      </c>
      <c r="E163" s="77" t="n">
        <v>47161</v>
      </c>
    </row>
    <row r="164" customFormat="false" ht="18.75" hidden="false" customHeight="true" outlineLevel="0" collapsed="false">
      <c r="B164" s="81" t="n">
        <v>47172</v>
      </c>
      <c r="C164" s="82" t="n">
        <f aca="false">WEEKDAY(B164)</f>
        <v>6</v>
      </c>
      <c r="D164" s="79" t="s">
        <v>151</v>
      </c>
      <c r="E164" s="77" t="n">
        <v>47172</v>
      </c>
    </row>
    <row r="165" customFormat="false" ht="18.75" hidden="false" customHeight="true" outlineLevel="0" collapsed="false">
      <c r="B165" s="81" t="n">
        <v>47197</v>
      </c>
      <c r="C165" s="82" t="n">
        <f aca="false">WEEKDAY(B165)</f>
        <v>3</v>
      </c>
      <c r="D165" s="79" t="s">
        <v>152</v>
      </c>
      <c r="E165" s="77" t="n">
        <v>47197</v>
      </c>
    </row>
    <row r="166" customFormat="false" ht="18.75" hidden="false" customHeight="true" outlineLevel="0" collapsed="false">
      <c r="B166" s="81" t="n">
        <v>47237</v>
      </c>
      <c r="C166" s="82" t="n">
        <f aca="false">WEEKDAY(B166)</f>
        <v>1</v>
      </c>
      <c r="D166" s="79" t="s">
        <v>153</v>
      </c>
      <c r="E166" s="77" t="n">
        <v>47237</v>
      </c>
    </row>
    <row r="167" customFormat="false" ht="18.75" hidden="false" customHeight="true" outlineLevel="0" collapsed="false">
      <c r="B167" s="81" t="n">
        <v>47238</v>
      </c>
      <c r="C167" s="82" t="n">
        <f aca="false">WEEKDAY(B167)</f>
        <v>2</v>
      </c>
      <c r="D167" s="79" t="s">
        <v>164</v>
      </c>
      <c r="E167" s="77" t="n">
        <v>47238</v>
      </c>
    </row>
    <row r="168" customFormat="false" ht="18.75" hidden="false" customHeight="true" outlineLevel="0" collapsed="false">
      <c r="B168" s="81" t="n">
        <v>47241</v>
      </c>
      <c r="C168" s="82" t="n">
        <f aca="false">WEEKDAY(B168)</f>
        <v>5</v>
      </c>
      <c r="D168" s="79" t="s">
        <v>154</v>
      </c>
      <c r="E168" s="77" t="n">
        <v>47241</v>
      </c>
    </row>
    <row r="169" customFormat="false" ht="18.75" hidden="false" customHeight="true" outlineLevel="0" collapsed="false">
      <c r="B169" s="81" t="n">
        <v>47242</v>
      </c>
      <c r="C169" s="82" t="n">
        <f aca="false">WEEKDAY(B169)</f>
        <v>6</v>
      </c>
      <c r="D169" s="79" t="s">
        <v>155</v>
      </c>
      <c r="E169" s="77" t="n">
        <v>47242</v>
      </c>
    </row>
    <row r="170" customFormat="false" ht="18.75" hidden="false" customHeight="true" outlineLevel="0" collapsed="false">
      <c r="B170" s="81" t="n">
        <v>47243</v>
      </c>
      <c r="C170" s="82" t="n">
        <f aca="false">WEEKDAY(B170)</f>
        <v>7</v>
      </c>
      <c r="D170" s="79" t="s">
        <v>156</v>
      </c>
      <c r="E170" s="77" t="n">
        <v>47243</v>
      </c>
    </row>
    <row r="171" customFormat="false" ht="18.75" hidden="false" customHeight="true" outlineLevel="0" collapsed="false">
      <c r="B171" s="81" t="n">
        <v>47315</v>
      </c>
      <c r="C171" s="82" t="n">
        <f aca="false">WEEKDAY(B171)</f>
        <v>2</v>
      </c>
      <c r="D171" s="79" t="s">
        <v>157</v>
      </c>
      <c r="E171" s="77" t="n">
        <v>47315</v>
      </c>
    </row>
    <row r="172" customFormat="false" ht="18.75" hidden="false" customHeight="true" outlineLevel="0" collapsed="false">
      <c r="B172" s="81" t="n">
        <v>47341</v>
      </c>
      <c r="C172" s="82" t="n">
        <f aca="false">WEEKDAY(B172)</f>
        <v>7</v>
      </c>
      <c r="D172" s="79" t="s">
        <v>158</v>
      </c>
      <c r="E172" s="77" t="n">
        <v>47341</v>
      </c>
    </row>
    <row r="173" customFormat="false" ht="18.75" hidden="false" customHeight="true" outlineLevel="0" collapsed="false">
      <c r="B173" s="81" t="n">
        <v>47378</v>
      </c>
      <c r="C173" s="82" t="n">
        <f aca="false">WEEKDAY(B173)</f>
        <v>2</v>
      </c>
      <c r="D173" s="79" t="s">
        <v>159</v>
      </c>
      <c r="E173" s="77" t="n">
        <v>47378</v>
      </c>
    </row>
    <row r="174" customFormat="false" ht="18.75" hidden="false" customHeight="true" outlineLevel="0" collapsed="false">
      <c r="B174" s="81" t="n">
        <v>47384</v>
      </c>
      <c r="C174" s="82" t="n">
        <f aca="false">WEEKDAY(B174)</f>
        <v>1</v>
      </c>
      <c r="D174" s="79" t="s">
        <v>160</v>
      </c>
      <c r="E174" s="77" t="n">
        <v>47384</v>
      </c>
    </row>
    <row r="175" customFormat="false" ht="18.75" hidden="false" customHeight="true" outlineLevel="0" collapsed="false">
      <c r="B175" s="81" t="n">
        <v>47385</v>
      </c>
      <c r="C175" s="82" t="n">
        <f aca="false">WEEKDAY(B175)</f>
        <v>2</v>
      </c>
      <c r="D175" s="79" t="s">
        <v>164</v>
      </c>
      <c r="E175" s="77" t="n">
        <v>47385</v>
      </c>
    </row>
    <row r="176" customFormat="false" ht="18.75" hidden="false" customHeight="true" outlineLevel="0" collapsed="false">
      <c r="B176" s="81" t="n">
        <v>47399</v>
      </c>
      <c r="C176" s="82" t="n">
        <f aca="false">WEEKDAY(B176)</f>
        <v>2</v>
      </c>
      <c r="D176" s="79" t="s">
        <v>163</v>
      </c>
      <c r="E176" s="77" t="n">
        <v>47399</v>
      </c>
    </row>
    <row r="177" customFormat="false" ht="18.75" hidden="false" customHeight="true" outlineLevel="0" collapsed="false">
      <c r="B177" s="81" t="n">
        <v>47425</v>
      </c>
      <c r="C177" s="82" t="n">
        <f aca="false">WEEKDAY(B177)</f>
        <v>7</v>
      </c>
      <c r="D177" s="79" t="s">
        <v>161</v>
      </c>
      <c r="E177" s="77" t="n">
        <v>47425</v>
      </c>
    </row>
    <row r="178" customFormat="false" ht="18.75" hidden="false" customHeight="true" outlineLevel="0" collapsed="false">
      <c r="B178" s="81" t="n">
        <v>47445</v>
      </c>
      <c r="C178" s="82" t="n">
        <f aca="false">WEEKDAY(B178)</f>
        <v>6</v>
      </c>
      <c r="D178" s="79" t="s">
        <v>162</v>
      </c>
      <c r="E178" s="77" t="n">
        <v>47445</v>
      </c>
    </row>
    <row r="179" customFormat="false" ht="18.75" hidden="false" customHeight="true" outlineLevel="0" collapsed="false">
      <c r="B179" s="81" t="n">
        <v>47484</v>
      </c>
      <c r="C179" s="82" t="n">
        <f aca="false">WEEKDAY(B179)</f>
        <v>3</v>
      </c>
      <c r="D179" s="79" t="s">
        <v>148</v>
      </c>
      <c r="E179" s="77" t="n">
        <v>47484</v>
      </c>
    </row>
    <row r="180" customFormat="false" ht="18.75" hidden="false" customHeight="true" outlineLevel="0" collapsed="false">
      <c r="B180" s="81" t="n">
        <v>47497</v>
      </c>
      <c r="C180" s="82" t="n">
        <f aca="false">WEEKDAY(B180)</f>
        <v>2</v>
      </c>
      <c r="D180" s="79" t="s">
        <v>149</v>
      </c>
      <c r="E180" s="77" t="n">
        <v>47497</v>
      </c>
    </row>
    <row r="181" customFormat="false" ht="18.75" hidden="false" customHeight="true" outlineLevel="0" collapsed="false">
      <c r="B181" s="81" t="n">
        <v>47525</v>
      </c>
      <c r="C181" s="82" t="n">
        <f aca="false">WEEKDAY(B181)</f>
        <v>2</v>
      </c>
      <c r="D181" s="79" t="s">
        <v>150</v>
      </c>
      <c r="E181" s="77" t="n">
        <v>47525</v>
      </c>
    </row>
    <row r="182" customFormat="false" ht="18.75" hidden="false" customHeight="true" outlineLevel="0" collapsed="false">
      <c r="B182" s="81" t="n">
        <v>47537</v>
      </c>
      <c r="C182" s="82" t="n">
        <f aca="false">WEEKDAY(B182)</f>
        <v>7</v>
      </c>
      <c r="D182" s="79" t="s">
        <v>151</v>
      </c>
      <c r="E182" s="77" t="n">
        <v>47537</v>
      </c>
    </row>
    <row r="183" customFormat="false" ht="18.75" hidden="false" customHeight="true" outlineLevel="0" collapsed="false">
      <c r="B183" s="81" t="n">
        <v>47562</v>
      </c>
      <c r="C183" s="82" t="n">
        <f aca="false">WEEKDAY(B183)</f>
        <v>4</v>
      </c>
      <c r="D183" s="79" t="s">
        <v>152</v>
      </c>
      <c r="E183" s="77" t="n">
        <v>47562</v>
      </c>
    </row>
    <row r="184" customFormat="false" ht="18.75" hidden="false" customHeight="true" outlineLevel="0" collapsed="false">
      <c r="B184" s="81" t="n">
        <v>47602</v>
      </c>
      <c r="C184" s="82" t="n">
        <f aca="false">WEEKDAY(B184)</f>
        <v>2</v>
      </c>
      <c r="D184" s="79" t="s">
        <v>153</v>
      </c>
      <c r="E184" s="77" t="n">
        <v>47602</v>
      </c>
    </row>
    <row r="185" customFormat="false" ht="18.75" hidden="false" customHeight="true" outlineLevel="0" collapsed="false">
      <c r="B185" s="81" t="n">
        <v>47606</v>
      </c>
      <c r="C185" s="82" t="n">
        <f aca="false">WEEKDAY(B185)</f>
        <v>6</v>
      </c>
      <c r="D185" s="79" t="s">
        <v>154</v>
      </c>
      <c r="E185" s="77" t="n">
        <v>47606</v>
      </c>
    </row>
    <row r="186" customFormat="false" ht="18.75" hidden="false" customHeight="true" outlineLevel="0" collapsed="false">
      <c r="B186" s="81" t="n">
        <v>47607</v>
      </c>
      <c r="C186" s="82" t="n">
        <f aca="false">WEEKDAY(B186)</f>
        <v>7</v>
      </c>
      <c r="D186" s="79" t="s">
        <v>155</v>
      </c>
      <c r="E186" s="77" t="n">
        <v>47607</v>
      </c>
    </row>
    <row r="187" customFormat="false" ht="18.75" hidden="false" customHeight="true" outlineLevel="0" collapsed="false">
      <c r="B187" s="81" t="n">
        <v>47608</v>
      </c>
      <c r="C187" s="82" t="n">
        <f aca="false">WEEKDAY(B187)</f>
        <v>1</v>
      </c>
      <c r="D187" s="79" t="s">
        <v>156</v>
      </c>
      <c r="E187" s="77" t="n">
        <v>47608</v>
      </c>
    </row>
    <row r="188" customFormat="false" ht="18.75" hidden="false" customHeight="true" outlineLevel="0" collapsed="false">
      <c r="B188" s="81" t="n">
        <v>47609</v>
      </c>
      <c r="C188" s="82" t="n">
        <f aca="false">WEEKDAY(B188)</f>
        <v>2</v>
      </c>
      <c r="D188" s="79" t="s">
        <v>164</v>
      </c>
      <c r="E188" s="77" t="n">
        <v>47609</v>
      </c>
    </row>
    <row r="189" customFormat="false" ht="18.75" hidden="false" customHeight="true" outlineLevel="0" collapsed="false">
      <c r="B189" s="81" t="n">
        <v>47679</v>
      </c>
      <c r="C189" s="82" t="n">
        <f aca="false">WEEKDAY(B189)</f>
        <v>2</v>
      </c>
      <c r="D189" s="79" t="s">
        <v>157</v>
      </c>
      <c r="E189" s="77" t="n">
        <v>47679</v>
      </c>
    </row>
    <row r="190" customFormat="false" ht="18.75" hidden="false" customHeight="true" outlineLevel="0" collapsed="false">
      <c r="B190" s="81" t="n">
        <v>47706</v>
      </c>
      <c r="C190" s="82" t="n">
        <f aca="false">WEEKDAY(B190)</f>
        <v>1</v>
      </c>
      <c r="D190" s="79" t="s">
        <v>158</v>
      </c>
      <c r="E190" s="77" t="n">
        <v>47706</v>
      </c>
    </row>
    <row r="191" customFormat="false" ht="18.75" hidden="false" customHeight="true" outlineLevel="0" collapsed="false">
      <c r="B191" s="81" t="n">
        <v>47707</v>
      </c>
      <c r="C191" s="82" t="n">
        <f aca="false">WEEKDAY(B191)</f>
        <v>2</v>
      </c>
      <c r="D191" s="79" t="s">
        <v>164</v>
      </c>
      <c r="E191" s="77" t="n">
        <v>47707</v>
      </c>
    </row>
    <row r="192" customFormat="false" ht="18.75" hidden="false" customHeight="true" outlineLevel="0" collapsed="false">
      <c r="B192" s="81" t="n">
        <v>47742</v>
      </c>
      <c r="C192" s="82" t="n">
        <f aca="false">WEEKDAY(B192)</f>
        <v>2</v>
      </c>
      <c r="D192" s="79" t="s">
        <v>159</v>
      </c>
      <c r="E192" s="77" t="n">
        <v>47742</v>
      </c>
    </row>
    <row r="193" customFormat="false" ht="18.75" hidden="false" customHeight="true" outlineLevel="0" collapsed="false">
      <c r="B193" s="81" t="n">
        <v>47749</v>
      </c>
      <c r="C193" s="82" t="n">
        <f aca="false">WEEKDAY(B193)</f>
        <v>2</v>
      </c>
      <c r="D193" s="79" t="s">
        <v>160</v>
      </c>
      <c r="E193" s="77" t="n">
        <v>47749</v>
      </c>
    </row>
    <row r="194" customFormat="false" ht="18.75" hidden="false" customHeight="true" outlineLevel="0" collapsed="false">
      <c r="B194" s="81" t="n">
        <v>47770</v>
      </c>
      <c r="C194" s="82" t="n">
        <f aca="false">WEEKDAY(B194)</f>
        <v>2</v>
      </c>
      <c r="D194" s="79" t="s">
        <v>163</v>
      </c>
      <c r="E194" s="77" t="n">
        <v>47770</v>
      </c>
    </row>
    <row r="195" customFormat="false" ht="18.75" hidden="false" customHeight="true" outlineLevel="0" collapsed="false">
      <c r="B195" s="81" t="n">
        <v>47790</v>
      </c>
      <c r="C195" s="82" t="n">
        <f aca="false">WEEKDAY(B195)</f>
        <v>1</v>
      </c>
      <c r="D195" s="79" t="s">
        <v>161</v>
      </c>
      <c r="E195" s="77" t="n">
        <v>47790</v>
      </c>
    </row>
    <row r="196" customFormat="false" ht="18.75" hidden="false" customHeight="true" outlineLevel="0" collapsed="false">
      <c r="B196" s="81" t="n">
        <v>47791</v>
      </c>
      <c r="C196" s="82" t="n">
        <f aca="false">WEEKDAY(B196)</f>
        <v>2</v>
      </c>
      <c r="D196" s="79" t="s">
        <v>164</v>
      </c>
      <c r="E196" s="77" t="n">
        <v>47791</v>
      </c>
    </row>
    <row r="197" customFormat="false" ht="18.75" hidden="false" customHeight="true" outlineLevel="0" collapsed="false">
      <c r="B197" s="81" t="n">
        <v>47810</v>
      </c>
      <c r="C197" s="82" t="n">
        <f aca="false">WEEKDAY(B197)</f>
        <v>7</v>
      </c>
      <c r="D197" s="79" t="s">
        <v>162</v>
      </c>
      <c r="E197" s="77" t="n">
        <v>47810</v>
      </c>
    </row>
    <row r="198" customFormat="false" ht="18.75" hidden="false" customHeight="true" outlineLevel="0" collapsed="false">
      <c r="B198" s="81" t="n">
        <v>47849</v>
      </c>
      <c r="C198" s="82" t="n">
        <f aca="false">WEEKDAY(B198)</f>
        <v>4</v>
      </c>
      <c r="D198" s="79" t="s">
        <v>148</v>
      </c>
      <c r="E198" s="77" t="n">
        <v>47849</v>
      </c>
    </row>
    <row r="199" customFormat="false" ht="18.75" hidden="false" customHeight="true" outlineLevel="0" collapsed="false">
      <c r="B199" s="81" t="n">
        <v>47861</v>
      </c>
      <c r="C199" s="82" t="n">
        <f aca="false">WEEKDAY(B199)</f>
        <v>2</v>
      </c>
      <c r="D199" s="79" t="s">
        <v>149</v>
      </c>
      <c r="E199" s="77" t="n">
        <v>47861</v>
      </c>
    </row>
    <row r="200" customFormat="false" ht="18.75" hidden="false" customHeight="true" outlineLevel="0" collapsed="false">
      <c r="B200" s="81" t="n">
        <v>47890</v>
      </c>
      <c r="C200" s="82" t="n">
        <f aca="false">WEEKDAY(B200)</f>
        <v>3</v>
      </c>
      <c r="D200" s="79" t="s">
        <v>150</v>
      </c>
      <c r="E200" s="77" t="n">
        <v>47890</v>
      </c>
    </row>
    <row r="201" customFormat="false" ht="18.75" hidden="false" customHeight="true" outlineLevel="0" collapsed="false">
      <c r="B201" s="81" t="n">
        <v>47902</v>
      </c>
      <c r="C201" s="82" t="n">
        <f aca="false">WEEKDAY(B201)</f>
        <v>1</v>
      </c>
      <c r="D201" s="79" t="s">
        <v>151</v>
      </c>
      <c r="E201" s="77" t="n">
        <v>47902</v>
      </c>
    </row>
    <row r="202" customFormat="false" ht="18.75" hidden="false" customHeight="true" outlineLevel="0" collapsed="false">
      <c r="B202" s="81" t="n">
        <v>47903</v>
      </c>
      <c r="C202" s="82" t="n">
        <f aca="false">WEEKDAY(B202)</f>
        <v>2</v>
      </c>
      <c r="D202" s="79" t="s">
        <v>164</v>
      </c>
      <c r="E202" s="77" t="n">
        <v>47903</v>
      </c>
    </row>
    <row r="203" customFormat="false" ht="18.75" hidden="false" customHeight="true" outlineLevel="0" collapsed="false">
      <c r="B203" s="81" t="n">
        <v>47928</v>
      </c>
      <c r="C203" s="82" t="n">
        <f aca="false">WEEKDAY(B203)</f>
        <v>6</v>
      </c>
      <c r="D203" s="79" t="s">
        <v>152</v>
      </c>
      <c r="E203" s="77" t="n">
        <v>47928</v>
      </c>
    </row>
    <row r="204" customFormat="false" ht="18.75" hidden="false" customHeight="true" outlineLevel="0" collapsed="false">
      <c r="B204" s="81" t="n">
        <v>47967</v>
      </c>
      <c r="C204" s="82" t="n">
        <f aca="false">WEEKDAY(B204)</f>
        <v>3</v>
      </c>
      <c r="D204" s="79" t="s">
        <v>153</v>
      </c>
      <c r="E204" s="77" t="n">
        <v>47967</v>
      </c>
    </row>
    <row r="205" customFormat="false" ht="18.75" hidden="false" customHeight="true" outlineLevel="0" collapsed="false">
      <c r="B205" s="81" t="n">
        <v>47971</v>
      </c>
      <c r="C205" s="82" t="n">
        <f aca="false">WEEKDAY(B205)</f>
        <v>7</v>
      </c>
      <c r="D205" s="79" t="s">
        <v>154</v>
      </c>
      <c r="E205" s="77" t="n">
        <v>47971</v>
      </c>
    </row>
    <row r="206" customFormat="false" ht="18.75" hidden="false" customHeight="true" outlineLevel="0" collapsed="false">
      <c r="B206" s="81" t="n">
        <v>47972</v>
      </c>
      <c r="C206" s="82" t="n">
        <f aca="false">WEEKDAY(B206)</f>
        <v>1</v>
      </c>
      <c r="D206" s="79" t="s">
        <v>155</v>
      </c>
      <c r="E206" s="77" t="n">
        <v>47972</v>
      </c>
    </row>
    <row r="207" customFormat="false" ht="18.75" hidden="false" customHeight="true" outlineLevel="0" collapsed="false">
      <c r="B207" s="81" t="n">
        <v>47973</v>
      </c>
      <c r="C207" s="82" t="n">
        <f aca="false">WEEKDAY(B207)</f>
        <v>2</v>
      </c>
      <c r="D207" s="79" t="s">
        <v>156</v>
      </c>
      <c r="E207" s="77" t="n">
        <v>47973</v>
      </c>
    </row>
    <row r="208" customFormat="false" ht="18.75" hidden="false" customHeight="true" outlineLevel="0" collapsed="false">
      <c r="B208" s="81" t="n">
        <v>47974</v>
      </c>
      <c r="C208" s="82" t="n">
        <f aca="false">WEEKDAY(B208)</f>
        <v>3</v>
      </c>
      <c r="D208" s="79" t="s">
        <v>164</v>
      </c>
      <c r="E208" s="77" t="n">
        <v>47974</v>
      </c>
    </row>
    <row r="209" customFormat="false" ht="18.75" hidden="false" customHeight="true" outlineLevel="0" collapsed="false">
      <c r="B209" s="81" t="n">
        <v>48050</v>
      </c>
      <c r="C209" s="82" t="n">
        <f aca="false">WEEKDAY(B209)</f>
        <v>2</v>
      </c>
      <c r="D209" s="79" t="s">
        <v>157</v>
      </c>
      <c r="E209" s="77" t="n">
        <v>48050</v>
      </c>
    </row>
    <row r="210" customFormat="false" ht="18.75" hidden="false" customHeight="true" outlineLevel="0" collapsed="false">
      <c r="B210" s="81" t="n">
        <v>48071</v>
      </c>
      <c r="C210" s="82" t="n">
        <f aca="false">WEEKDAY(B210)</f>
        <v>2</v>
      </c>
      <c r="D210" s="79" t="s">
        <v>158</v>
      </c>
      <c r="E210" s="77" t="n">
        <v>48071</v>
      </c>
    </row>
    <row r="211" customFormat="false" ht="18.75" hidden="false" customHeight="true" outlineLevel="0" collapsed="false">
      <c r="B211" s="81" t="n">
        <v>48106</v>
      </c>
      <c r="C211" s="82" t="n">
        <f aca="false">WEEKDAY(B211)</f>
        <v>2</v>
      </c>
      <c r="D211" s="79" t="s">
        <v>159</v>
      </c>
      <c r="E211" s="77" t="n">
        <v>48106</v>
      </c>
    </row>
    <row r="212" customFormat="false" ht="18.75" hidden="false" customHeight="true" outlineLevel="0" collapsed="false">
      <c r="B212" s="81" t="n">
        <v>48114</v>
      </c>
      <c r="C212" s="82" t="n">
        <f aca="false">WEEKDAY(B212)</f>
        <v>3</v>
      </c>
      <c r="D212" s="79" t="s">
        <v>160</v>
      </c>
      <c r="E212" s="77" t="n">
        <v>48114</v>
      </c>
    </row>
    <row r="213" customFormat="false" ht="18.75" hidden="false" customHeight="true" outlineLevel="0" collapsed="false">
      <c r="B213" s="81" t="n">
        <v>48134</v>
      </c>
      <c r="C213" s="82" t="n">
        <f aca="false">WEEKDAY(B213)</f>
        <v>2</v>
      </c>
      <c r="D213" s="79" t="s">
        <v>163</v>
      </c>
      <c r="E213" s="77" t="n">
        <v>48134</v>
      </c>
    </row>
    <row r="214" customFormat="false" ht="18.75" hidden="false" customHeight="true" outlineLevel="0" collapsed="false">
      <c r="B214" s="81" t="n">
        <v>48155</v>
      </c>
      <c r="C214" s="82" t="n">
        <f aca="false">WEEKDAY(B214)</f>
        <v>2</v>
      </c>
      <c r="D214" s="79" t="s">
        <v>161</v>
      </c>
      <c r="E214" s="77" t="n">
        <v>48155</v>
      </c>
    </row>
    <row r="215" customFormat="false" ht="18.75" hidden="false" customHeight="true" outlineLevel="0" collapsed="false">
      <c r="B215" s="81" t="n">
        <v>48175</v>
      </c>
      <c r="C215" s="82" t="n">
        <f aca="false">WEEKDAY(B215)</f>
        <v>1</v>
      </c>
      <c r="D215" s="79" t="s">
        <v>162</v>
      </c>
      <c r="E215" s="77" t="n">
        <v>48175</v>
      </c>
    </row>
    <row r="216" customFormat="false" ht="18.75" hidden="false" customHeight="true" outlineLevel="0" collapsed="false">
      <c r="B216" s="81" t="n">
        <v>48176</v>
      </c>
      <c r="C216" s="82" t="n">
        <f aca="false">WEEKDAY(B216)</f>
        <v>2</v>
      </c>
      <c r="D216" s="79" t="s">
        <v>164</v>
      </c>
      <c r="E216" s="77" t="n">
        <v>48176</v>
      </c>
    </row>
    <row r="217" customFormat="false" ht="18.75" hidden="false" customHeight="true" outlineLevel="0" collapsed="false">
      <c r="B217" s="81" t="n">
        <v>48214</v>
      </c>
      <c r="C217" s="82" t="n">
        <f aca="false">WEEKDAY(B217)</f>
        <v>5</v>
      </c>
      <c r="D217" s="79" t="s">
        <v>148</v>
      </c>
      <c r="E217" s="77" t="n">
        <v>48214</v>
      </c>
    </row>
    <row r="218" customFormat="false" ht="18.75" hidden="false" customHeight="true" outlineLevel="0" collapsed="false">
      <c r="B218" s="81" t="n">
        <v>48225</v>
      </c>
      <c r="C218" s="82" t="n">
        <f aca="false">WEEKDAY(B218)</f>
        <v>2</v>
      </c>
      <c r="D218" s="79" t="s">
        <v>149</v>
      </c>
      <c r="E218" s="77" t="n">
        <v>48225</v>
      </c>
    </row>
    <row r="219" customFormat="false" ht="18.75" hidden="false" customHeight="true" outlineLevel="0" collapsed="false">
      <c r="B219" s="81" t="n">
        <v>48255</v>
      </c>
      <c r="C219" s="82" t="n">
        <f aca="false">WEEKDAY(B219)</f>
        <v>4</v>
      </c>
      <c r="D219" s="79" t="s">
        <v>150</v>
      </c>
      <c r="E219" s="77" t="n">
        <v>48255</v>
      </c>
    </row>
    <row r="220" customFormat="false" ht="18.75" hidden="false" customHeight="true" outlineLevel="0" collapsed="false">
      <c r="B220" s="81" t="n">
        <v>48267</v>
      </c>
      <c r="C220" s="82" t="n">
        <f aca="false">WEEKDAY(B220)</f>
        <v>2</v>
      </c>
      <c r="D220" s="79" t="s">
        <v>151</v>
      </c>
      <c r="E220" s="77" t="n">
        <v>48267</v>
      </c>
    </row>
    <row r="221" customFormat="false" ht="18.75" hidden="false" customHeight="true" outlineLevel="0" collapsed="false">
      <c r="B221" s="81" t="n">
        <v>48293</v>
      </c>
      <c r="C221" s="82" t="n">
        <f aca="false">WEEKDAY(B221)</f>
        <v>7</v>
      </c>
      <c r="D221" s="79" t="s">
        <v>152</v>
      </c>
      <c r="E221" s="77" t="n">
        <v>48293</v>
      </c>
    </row>
    <row r="222" customFormat="false" ht="18.75" hidden="false" customHeight="true" outlineLevel="0" collapsed="false">
      <c r="B222" s="81" t="n">
        <v>48333</v>
      </c>
      <c r="C222" s="82" t="n">
        <f aca="false">WEEKDAY(B222)</f>
        <v>5</v>
      </c>
      <c r="D222" s="79" t="s">
        <v>153</v>
      </c>
      <c r="E222" s="77" t="n">
        <v>48333</v>
      </c>
    </row>
    <row r="223" customFormat="false" ht="18.75" hidden="false" customHeight="true" outlineLevel="0" collapsed="false">
      <c r="B223" s="81" t="n">
        <v>48337</v>
      </c>
      <c r="C223" s="82" t="n">
        <f aca="false">WEEKDAY(B223)</f>
        <v>2</v>
      </c>
      <c r="D223" s="79" t="s">
        <v>154</v>
      </c>
      <c r="E223" s="77" t="n">
        <v>48337</v>
      </c>
    </row>
    <row r="224" customFormat="false" ht="18.75" hidden="false" customHeight="true" outlineLevel="0" collapsed="false">
      <c r="B224" s="81" t="n">
        <v>48338</v>
      </c>
      <c r="C224" s="82" t="n">
        <f aca="false">WEEKDAY(B224)</f>
        <v>3</v>
      </c>
      <c r="D224" s="79" t="s">
        <v>155</v>
      </c>
      <c r="E224" s="77" t="n">
        <v>48338</v>
      </c>
    </row>
    <row r="225" customFormat="false" ht="18.75" hidden="false" customHeight="true" outlineLevel="0" collapsed="false">
      <c r="B225" s="81" t="n">
        <v>48339</v>
      </c>
      <c r="C225" s="82" t="n">
        <f aca="false">WEEKDAY(B225)</f>
        <v>4</v>
      </c>
      <c r="D225" s="79" t="s">
        <v>156</v>
      </c>
      <c r="E225" s="77" t="n">
        <v>48339</v>
      </c>
    </row>
    <row r="226" customFormat="false" ht="18.75" hidden="false" customHeight="true" outlineLevel="0" collapsed="false">
      <c r="B226" s="81" t="n">
        <v>48414</v>
      </c>
      <c r="C226" s="82" t="n">
        <f aca="false">WEEKDAY(B226)</f>
        <v>2</v>
      </c>
      <c r="D226" s="79" t="s">
        <v>157</v>
      </c>
      <c r="E226" s="77" t="n">
        <v>48414</v>
      </c>
    </row>
    <row r="227" customFormat="false" ht="18.75" hidden="false" customHeight="true" outlineLevel="0" collapsed="false">
      <c r="B227" s="81" t="n">
        <v>48437</v>
      </c>
      <c r="C227" s="82" t="n">
        <f aca="false">WEEKDAY(B227)</f>
        <v>4</v>
      </c>
      <c r="D227" s="79" t="s">
        <v>158</v>
      </c>
      <c r="E227" s="77" t="n">
        <v>48437</v>
      </c>
    </row>
    <row r="228" customFormat="false" ht="18.75" hidden="false" customHeight="true" outlineLevel="0" collapsed="false">
      <c r="B228" s="81" t="n">
        <v>48477</v>
      </c>
      <c r="C228" s="82" t="n">
        <f aca="false">WEEKDAY(B228)</f>
        <v>2</v>
      </c>
      <c r="D228" s="79" t="s">
        <v>159</v>
      </c>
      <c r="E228" s="77" t="n">
        <v>48477</v>
      </c>
    </row>
    <row r="229" customFormat="false" ht="18.75" hidden="false" customHeight="true" outlineLevel="0" collapsed="false">
      <c r="B229" s="81" t="n">
        <v>48478</v>
      </c>
      <c r="C229" s="82" t="n">
        <f aca="false">WEEKDAY(B229)</f>
        <v>3</v>
      </c>
      <c r="D229" s="79" t="s">
        <v>165</v>
      </c>
      <c r="E229" s="77" t="n">
        <v>48478</v>
      </c>
    </row>
    <row r="230" customFormat="false" ht="18.75" hidden="false" customHeight="true" outlineLevel="0" collapsed="false">
      <c r="B230" s="81" t="n">
        <v>48479</v>
      </c>
      <c r="C230" s="82" t="n">
        <f aca="false">WEEKDAY(B230)</f>
        <v>4</v>
      </c>
      <c r="D230" s="79" t="s">
        <v>160</v>
      </c>
      <c r="E230" s="77" t="n">
        <v>48479</v>
      </c>
    </row>
    <row r="231" customFormat="false" ht="18.75" hidden="false" customHeight="true" outlineLevel="0" collapsed="false">
      <c r="B231" s="81" t="n">
        <v>48498</v>
      </c>
      <c r="C231" s="82" t="n">
        <f aca="false">WEEKDAY(B231)</f>
        <v>2</v>
      </c>
      <c r="D231" s="79" t="s">
        <v>163</v>
      </c>
      <c r="E231" s="77" t="n">
        <v>48498</v>
      </c>
    </row>
    <row r="232" customFormat="false" ht="18.75" hidden="false" customHeight="true" outlineLevel="0" collapsed="false">
      <c r="B232" s="81" t="n">
        <v>48521</v>
      </c>
      <c r="C232" s="82" t="n">
        <f aca="false">WEEKDAY(B232)</f>
        <v>4</v>
      </c>
      <c r="D232" s="79" t="s">
        <v>161</v>
      </c>
      <c r="E232" s="77" t="n">
        <v>48521</v>
      </c>
    </row>
    <row r="233" customFormat="false" ht="18.75" hidden="false" customHeight="true" outlineLevel="0" collapsed="false">
      <c r="B233" s="81" t="n">
        <v>48541</v>
      </c>
      <c r="C233" s="82" t="n">
        <f aca="false">WEEKDAY(B233)</f>
        <v>3</v>
      </c>
      <c r="D233" s="79" t="s">
        <v>162</v>
      </c>
      <c r="E233" s="77" t="n">
        <v>48541</v>
      </c>
    </row>
    <row r="234" customFormat="false" ht="18.75" hidden="false" customHeight="true" outlineLevel="0" collapsed="false">
      <c r="B234" s="81" t="n">
        <v>48580</v>
      </c>
      <c r="C234" s="82" t="n">
        <f aca="false">WEEKDAY(B234)</f>
        <v>7</v>
      </c>
      <c r="D234" s="79" t="s">
        <v>148</v>
      </c>
      <c r="E234" s="77" t="n">
        <v>48580</v>
      </c>
    </row>
    <row r="235" customFormat="false" ht="18.75" hidden="false" customHeight="true" outlineLevel="0" collapsed="false">
      <c r="B235" s="81" t="n">
        <v>48589</v>
      </c>
      <c r="C235" s="82" t="n">
        <f aca="false">WEEKDAY(B235)</f>
        <v>2</v>
      </c>
      <c r="D235" s="79" t="s">
        <v>149</v>
      </c>
      <c r="E235" s="77" t="n">
        <v>48589</v>
      </c>
    </row>
    <row r="236" customFormat="false" ht="18.75" hidden="false" customHeight="true" outlineLevel="0" collapsed="false">
      <c r="B236" s="81" t="n">
        <v>48621</v>
      </c>
      <c r="C236" s="82" t="n">
        <f aca="false">WEEKDAY(B236)</f>
        <v>6</v>
      </c>
      <c r="D236" s="79" t="s">
        <v>150</v>
      </c>
      <c r="E236" s="77" t="n">
        <v>48621</v>
      </c>
    </row>
    <row r="237" customFormat="false" ht="18.75" hidden="false" customHeight="true" outlineLevel="0" collapsed="false">
      <c r="B237" s="81" t="n">
        <v>48633</v>
      </c>
      <c r="C237" s="82" t="n">
        <f aca="false">WEEKDAY(B237)</f>
        <v>4</v>
      </c>
      <c r="D237" s="79" t="s">
        <v>151</v>
      </c>
      <c r="E237" s="77" t="n">
        <v>48633</v>
      </c>
    </row>
    <row r="238" customFormat="false" ht="18.75" hidden="false" customHeight="true" outlineLevel="0" collapsed="false">
      <c r="B238" s="81" t="n">
        <v>48658</v>
      </c>
      <c r="C238" s="82" t="n">
        <f aca="false">WEEKDAY(B238)</f>
        <v>1</v>
      </c>
      <c r="D238" s="79" t="s">
        <v>152</v>
      </c>
      <c r="E238" s="77" t="n">
        <v>48658</v>
      </c>
    </row>
    <row r="239" customFormat="false" ht="18.75" hidden="false" customHeight="true" outlineLevel="0" collapsed="false">
      <c r="B239" s="81" t="n">
        <v>48659</v>
      </c>
      <c r="C239" s="82" t="n">
        <f aca="false">WEEKDAY(B239)</f>
        <v>2</v>
      </c>
      <c r="D239" s="79" t="s">
        <v>164</v>
      </c>
      <c r="E239" s="77" t="n">
        <v>48659</v>
      </c>
    </row>
    <row r="240" customFormat="false" ht="18.75" hidden="false" customHeight="true" outlineLevel="0" collapsed="false">
      <c r="B240" s="81" t="n">
        <v>48698</v>
      </c>
      <c r="C240" s="82" t="n">
        <f aca="false">WEEKDAY(B240)</f>
        <v>6</v>
      </c>
      <c r="D240" s="79" t="s">
        <v>153</v>
      </c>
      <c r="E240" s="77" t="n">
        <v>48698</v>
      </c>
    </row>
    <row r="241" customFormat="false" ht="18.75" hidden="false" customHeight="true" outlineLevel="0" collapsed="false">
      <c r="B241" s="81" t="n">
        <v>48702</v>
      </c>
      <c r="C241" s="82" t="n">
        <f aca="false">WEEKDAY(B241)</f>
        <v>3</v>
      </c>
      <c r="D241" s="79" t="s">
        <v>154</v>
      </c>
      <c r="E241" s="77" t="n">
        <v>48702</v>
      </c>
    </row>
    <row r="242" customFormat="false" ht="18.75" hidden="false" customHeight="true" outlineLevel="0" collapsed="false">
      <c r="B242" s="81" t="n">
        <v>48703</v>
      </c>
      <c r="C242" s="82" t="n">
        <f aca="false">WEEKDAY(B242)</f>
        <v>4</v>
      </c>
      <c r="D242" s="79" t="s">
        <v>155</v>
      </c>
      <c r="E242" s="77" t="n">
        <v>48703</v>
      </c>
    </row>
    <row r="243" customFormat="false" ht="18.75" hidden="false" customHeight="true" outlineLevel="0" collapsed="false">
      <c r="B243" s="81" t="n">
        <v>48704</v>
      </c>
      <c r="C243" s="82" t="n">
        <f aca="false">WEEKDAY(B243)</f>
        <v>5</v>
      </c>
      <c r="D243" s="79" t="s">
        <v>156</v>
      </c>
      <c r="E243" s="77" t="n">
        <v>48704</v>
      </c>
    </row>
    <row r="244" customFormat="false" ht="18.75" hidden="false" customHeight="true" outlineLevel="0" collapsed="false">
      <c r="B244" s="81" t="n">
        <v>48778</v>
      </c>
      <c r="C244" s="82" t="n">
        <f aca="false">WEEKDAY(B244)</f>
        <v>2</v>
      </c>
      <c r="D244" s="79" t="s">
        <v>157</v>
      </c>
      <c r="E244" s="77" t="n">
        <v>48778</v>
      </c>
    </row>
    <row r="245" customFormat="false" ht="18.75" hidden="false" customHeight="true" outlineLevel="0" collapsed="false">
      <c r="B245" s="81" t="n">
        <v>48802</v>
      </c>
      <c r="C245" s="82" t="n">
        <f aca="false">WEEKDAY(B245)</f>
        <v>5</v>
      </c>
      <c r="D245" s="79" t="s">
        <v>158</v>
      </c>
      <c r="E245" s="77" t="n">
        <v>48802</v>
      </c>
    </row>
    <row r="246" customFormat="false" ht="18.75" hidden="false" customHeight="true" outlineLevel="0" collapsed="false">
      <c r="B246" s="81" t="n">
        <v>48841</v>
      </c>
      <c r="C246" s="82" t="n">
        <f aca="false">WEEKDAY(B246)</f>
        <v>2</v>
      </c>
      <c r="D246" s="79" t="s">
        <v>159</v>
      </c>
      <c r="E246" s="77" t="n">
        <v>48841</v>
      </c>
    </row>
    <row r="247" customFormat="false" ht="18.75" hidden="false" customHeight="true" outlineLevel="0" collapsed="false">
      <c r="B247" s="81" t="n">
        <v>48845</v>
      </c>
      <c r="C247" s="82" t="n">
        <f aca="false">WEEKDAY(B247)</f>
        <v>6</v>
      </c>
      <c r="D247" s="79" t="s">
        <v>160</v>
      </c>
      <c r="E247" s="77" t="n">
        <v>48845</v>
      </c>
    </row>
    <row r="248" customFormat="false" ht="18.75" hidden="false" customHeight="true" outlineLevel="0" collapsed="false">
      <c r="B248" s="81" t="n">
        <v>48862</v>
      </c>
      <c r="C248" s="82" t="n">
        <f aca="false">WEEKDAY(B248)</f>
        <v>2</v>
      </c>
      <c r="D248" s="79" t="s">
        <v>163</v>
      </c>
      <c r="E248" s="77" t="n">
        <v>48862</v>
      </c>
    </row>
    <row r="249" customFormat="false" ht="18.75" hidden="false" customHeight="true" outlineLevel="0" collapsed="false">
      <c r="B249" s="81" t="n">
        <v>48886</v>
      </c>
      <c r="C249" s="82" t="n">
        <f aca="false">WEEKDAY(B249)</f>
        <v>5</v>
      </c>
      <c r="D249" s="79" t="s">
        <v>161</v>
      </c>
      <c r="E249" s="77" t="n">
        <v>48886</v>
      </c>
    </row>
    <row r="250" customFormat="false" ht="18.75" hidden="false" customHeight="true" outlineLevel="0" collapsed="false">
      <c r="B250" s="81" t="n">
        <v>48906</v>
      </c>
      <c r="C250" s="82" t="n">
        <f aca="false">WEEKDAY(B250)</f>
        <v>4</v>
      </c>
      <c r="D250" s="79" t="s">
        <v>162</v>
      </c>
      <c r="E250" s="77" t="n">
        <v>48906</v>
      </c>
    </row>
    <row r="251" customFormat="false" ht="18.75" hidden="false" customHeight="true" outlineLevel="0" collapsed="false">
      <c r="B251" s="81" t="n">
        <v>48945</v>
      </c>
      <c r="C251" s="82" t="n">
        <f aca="false">WEEKDAY(B251)</f>
        <v>1</v>
      </c>
      <c r="D251" s="79" t="s">
        <v>148</v>
      </c>
      <c r="E251" s="77" t="n">
        <v>48945</v>
      </c>
    </row>
    <row r="252" customFormat="false" ht="18.75" hidden="false" customHeight="true" outlineLevel="0" collapsed="false">
      <c r="B252" s="81" t="n">
        <v>48946</v>
      </c>
      <c r="C252" s="82" t="n">
        <f aca="false">WEEKDAY(B252)</f>
        <v>2</v>
      </c>
      <c r="D252" s="79" t="s">
        <v>164</v>
      </c>
      <c r="E252" s="77" t="n">
        <v>48946</v>
      </c>
    </row>
    <row r="253" customFormat="false" ht="18.75" hidden="false" customHeight="true" outlineLevel="0" collapsed="false">
      <c r="B253" s="81" t="n">
        <v>48953</v>
      </c>
      <c r="C253" s="82" t="n">
        <f aca="false">WEEKDAY(B253)</f>
        <v>2</v>
      </c>
      <c r="D253" s="79" t="s">
        <v>149</v>
      </c>
      <c r="E253" s="77" t="n">
        <v>48953</v>
      </c>
    </row>
    <row r="254" customFormat="false" ht="18.75" hidden="false" customHeight="true" outlineLevel="0" collapsed="false">
      <c r="B254" s="81" t="n">
        <v>48986</v>
      </c>
      <c r="C254" s="82" t="n">
        <f aca="false">WEEKDAY(B254)</f>
        <v>7</v>
      </c>
      <c r="D254" s="79" t="s">
        <v>150</v>
      </c>
      <c r="E254" s="77" t="n">
        <v>48986</v>
      </c>
    </row>
    <row r="255" customFormat="false" ht="18.75" hidden="false" customHeight="true" outlineLevel="0" collapsed="false">
      <c r="B255" s="81" t="n">
        <v>48998</v>
      </c>
      <c r="C255" s="82" t="n">
        <f aca="false">WEEKDAY(B255)</f>
        <v>5</v>
      </c>
      <c r="D255" s="79" t="s">
        <v>151</v>
      </c>
      <c r="E255" s="77" t="n">
        <v>48998</v>
      </c>
    </row>
    <row r="256" customFormat="false" ht="18.75" hidden="false" customHeight="true" outlineLevel="0" collapsed="false">
      <c r="B256" s="81" t="n">
        <v>49023</v>
      </c>
      <c r="C256" s="82" t="n">
        <f aca="false">WEEKDAY(B256)</f>
        <v>2</v>
      </c>
      <c r="D256" s="79" t="s">
        <v>152</v>
      </c>
      <c r="E256" s="77" t="n">
        <v>49023</v>
      </c>
    </row>
    <row r="257" customFormat="false" ht="18.75" hidden="false" customHeight="true" outlineLevel="0" collapsed="false">
      <c r="B257" s="81" t="n">
        <v>49063</v>
      </c>
      <c r="C257" s="82" t="n">
        <f aca="false">WEEKDAY(B257)</f>
        <v>7</v>
      </c>
      <c r="D257" s="79" t="s">
        <v>153</v>
      </c>
      <c r="E257" s="77" t="n">
        <v>49063</v>
      </c>
    </row>
    <row r="258" customFormat="false" ht="18.75" hidden="false" customHeight="true" outlineLevel="0" collapsed="false">
      <c r="B258" s="81" t="n">
        <v>49067</v>
      </c>
      <c r="C258" s="82" t="n">
        <f aca="false">WEEKDAY(B258)</f>
        <v>4</v>
      </c>
      <c r="D258" s="79" t="s">
        <v>154</v>
      </c>
      <c r="E258" s="77" t="n">
        <v>49067</v>
      </c>
    </row>
    <row r="259" customFormat="false" ht="18.75" hidden="false" customHeight="true" outlineLevel="0" collapsed="false">
      <c r="B259" s="81" t="n">
        <v>49068</v>
      </c>
      <c r="C259" s="82" t="n">
        <f aca="false">WEEKDAY(B259)</f>
        <v>5</v>
      </c>
      <c r="D259" s="79" t="s">
        <v>155</v>
      </c>
      <c r="E259" s="77" t="n">
        <v>49068</v>
      </c>
    </row>
    <row r="260" customFormat="false" ht="18.75" hidden="false" customHeight="true" outlineLevel="0" collapsed="false">
      <c r="B260" s="81" t="n">
        <v>49069</v>
      </c>
      <c r="C260" s="82" t="n">
        <f aca="false">WEEKDAY(B260)</f>
        <v>6</v>
      </c>
      <c r="D260" s="79" t="s">
        <v>156</v>
      </c>
      <c r="E260" s="77" t="n">
        <v>49069</v>
      </c>
    </row>
    <row r="261" customFormat="false" ht="18.75" hidden="false" customHeight="true" outlineLevel="0" collapsed="false">
      <c r="B261" s="81" t="n">
        <v>49142</v>
      </c>
      <c r="C261" s="82" t="n">
        <f aca="false">WEEKDAY(B261)</f>
        <v>2</v>
      </c>
      <c r="D261" s="79" t="s">
        <v>157</v>
      </c>
      <c r="E261" s="77" t="n">
        <v>49142</v>
      </c>
    </row>
    <row r="262" customFormat="false" ht="18.75" hidden="false" customHeight="true" outlineLevel="0" collapsed="false">
      <c r="B262" s="81" t="n">
        <v>49167</v>
      </c>
      <c r="C262" s="82" t="n">
        <f aca="false">WEEKDAY(B262)</f>
        <v>6</v>
      </c>
      <c r="D262" s="79" t="s">
        <v>158</v>
      </c>
      <c r="E262" s="77" t="n">
        <v>49167</v>
      </c>
    </row>
    <row r="263" customFormat="false" ht="18.75" hidden="false" customHeight="true" outlineLevel="0" collapsed="false">
      <c r="B263" s="81" t="n">
        <v>49205</v>
      </c>
      <c r="C263" s="82" t="n">
        <f aca="false">WEEKDAY(B263)</f>
        <v>2</v>
      </c>
      <c r="D263" s="79" t="s">
        <v>159</v>
      </c>
      <c r="E263" s="77" t="n">
        <v>49205</v>
      </c>
    </row>
    <row r="264" customFormat="false" ht="18.75" hidden="false" customHeight="true" outlineLevel="0" collapsed="false">
      <c r="B264" s="81" t="n">
        <v>49210</v>
      </c>
      <c r="C264" s="82" t="n">
        <f aca="false">WEEKDAY(B264)</f>
        <v>7</v>
      </c>
      <c r="D264" s="79" t="s">
        <v>160</v>
      </c>
      <c r="E264" s="77" t="n">
        <v>49210</v>
      </c>
    </row>
    <row r="265" customFormat="false" ht="18.75" hidden="false" customHeight="true" outlineLevel="0" collapsed="false">
      <c r="B265" s="81" t="n">
        <v>49226</v>
      </c>
      <c r="C265" s="82" t="n">
        <f aca="false">WEEKDAY(B265)</f>
        <v>2</v>
      </c>
      <c r="D265" s="79" t="s">
        <v>163</v>
      </c>
      <c r="E265" s="77" t="n">
        <v>49226</v>
      </c>
    </row>
    <row r="266" customFormat="false" ht="18.75" hidden="false" customHeight="true" outlineLevel="0" collapsed="false">
      <c r="B266" s="81" t="n">
        <v>49251</v>
      </c>
      <c r="C266" s="82" t="n">
        <f aca="false">WEEKDAY(B266)</f>
        <v>6</v>
      </c>
      <c r="D266" s="79" t="s">
        <v>161</v>
      </c>
      <c r="E266" s="77" t="n">
        <v>49251</v>
      </c>
    </row>
    <row r="267" customFormat="false" ht="18.75" hidden="false" customHeight="true" outlineLevel="0" collapsed="false">
      <c r="B267" s="81" t="n">
        <v>49271</v>
      </c>
      <c r="C267" s="82" t="n">
        <f aca="false">WEEKDAY(B267)</f>
        <v>5</v>
      </c>
      <c r="D267" s="79" t="s">
        <v>162</v>
      </c>
      <c r="E267" s="77" t="n">
        <v>49271</v>
      </c>
    </row>
    <row r="268" customFormat="false" ht="18.75" hidden="false" customHeight="true" outlineLevel="0" collapsed="false">
      <c r="B268" s="81" t="n">
        <v>49310</v>
      </c>
      <c r="C268" s="82" t="n">
        <f aca="false">WEEKDAY(B268)</f>
        <v>2</v>
      </c>
      <c r="D268" s="79" t="s">
        <v>148</v>
      </c>
      <c r="E268" s="77" t="n">
        <v>49310</v>
      </c>
    </row>
    <row r="269" customFormat="false" ht="18.75" hidden="false" customHeight="true" outlineLevel="0" collapsed="false">
      <c r="B269" s="81" t="n">
        <v>49317</v>
      </c>
      <c r="C269" s="82" t="n">
        <f aca="false">WEEKDAY(B269)</f>
        <v>2</v>
      </c>
      <c r="D269" s="79" t="s">
        <v>149</v>
      </c>
      <c r="E269" s="77" t="n">
        <v>49317</v>
      </c>
    </row>
    <row r="270" customFormat="false" ht="18.75" hidden="false" customHeight="true" outlineLevel="0" collapsed="false">
      <c r="B270" s="81" t="n">
        <v>49351</v>
      </c>
      <c r="C270" s="82" t="n">
        <f aca="false">WEEKDAY(B270)</f>
        <v>1</v>
      </c>
      <c r="D270" s="79" t="s">
        <v>150</v>
      </c>
      <c r="E270" s="77" t="n">
        <v>49351</v>
      </c>
    </row>
    <row r="271" customFormat="false" ht="18.75" hidden="false" customHeight="true" outlineLevel="0" collapsed="false">
      <c r="B271" s="81" t="n">
        <v>49352</v>
      </c>
      <c r="C271" s="82" t="n">
        <f aca="false">WEEKDAY(B271)</f>
        <v>2</v>
      </c>
      <c r="D271" s="79" t="s">
        <v>164</v>
      </c>
      <c r="E271" s="77" t="n">
        <v>49352</v>
      </c>
    </row>
    <row r="272" customFormat="false" ht="18.75" hidden="false" customHeight="true" outlineLevel="0" collapsed="false">
      <c r="B272" s="81" t="n">
        <v>49363</v>
      </c>
      <c r="C272" s="82" t="n">
        <f aca="false">WEEKDAY(B272)</f>
        <v>6</v>
      </c>
      <c r="D272" s="79" t="s">
        <v>151</v>
      </c>
      <c r="E272" s="77" t="n">
        <v>49363</v>
      </c>
    </row>
    <row r="273" customFormat="false" ht="18.75" hidden="false" customHeight="true" outlineLevel="0" collapsed="false">
      <c r="B273" s="81" t="n">
        <v>49389</v>
      </c>
      <c r="C273" s="82" t="n">
        <f aca="false">WEEKDAY(B273)</f>
        <v>4</v>
      </c>
      <c r="D273" s="79" t="s">
        <v>152</v>
      </c>
      <c r="E273" s="77" t="n">
        <v>49389</v>
      </c>
    </row>
    <row r="274" customFormat="false" ht="18.75" hidden="false" customHeight="true" outlineLevel="0" collapsed="false">
      <c r="B274" s="81" t="n">
        <v>49428</v>
      </c>
      <c r="C274" s="82" t="n">
        <f aca="false">WEEKDAY(B274)</f>
        <v>1</v>
      </c>
      <c r="D274" s="79" t="s">
        <v>153</v>
      </c>
      <c r="E274" s="77" t="n">
        <v>49428</v>
      </c>
    </row>
    <row r="275" customFormat="false" ht="18.75" hidden="false" customHeight="true" outlineLevel="0" collapsed="false">
      <c r="B275" s="81" t="n">
        <v>49429</v>
      </c>
      <c r="C275" s="82" t="n">
        <f aca="false">WEEKDAY(B275)</f>
        <v>2</v>
      </c>
      <c r="D275" s="79" t="s">
        <v>164</v>
      </c>
      <c r="E275" s="77" t="n">
        <v>49429</v>
      </c>
    </row>
    <row r="276" customFormat="false" ht="18.75" hidden="false" customHeight="true" outlineLevel="0" collapsed="false">
      <c r="B276" s="81" t="n">
        <v>49432</v>
      </c>
      <c r="C276" s="82" t="n">
        <f aca="false">WEEKDAY(B276)</f>
        <v>5</v>
      </c>
      <c r="D276" s="79" t="s">
        <v>154</v>
      </c>
      <c r="E276" s="77" t="n">
        <v>49432</v>
      </c>
    </row>
    <row r="277" customFormat="false" ht="18.75" hidden="false" customHeight="true" outlineLevel="0" collapsed="false">
      <c r="B277" s="81" t="n">
        <v>49433</v>
      </c>
      <c r="C277" s="82" t="n">
        <f aca="false">WEEKDAY(B277)</f>
        <v>6</v>
      </c>
      <c r="D277" s="79" t="s">
        <v>155</v>
      </c>
      <c r="E277" s="77" t="n">
        <v>49433</v>
      </c>
    </row>
    <row r="278" customFormat="false" ht="18.75" hidden="false" customHeight="true" outlineLevel="0" collapsed="false">
      <c r="B278" s="81" t="n">
        <v>49434</v>
      </c>
      <c r="C278" s="82" t="n">
        <f aca="false">WEEKDAY(B278)</f>
        <v>7</v>
      </c>
      <c r="D278" s="79" t="s">
        <v>156</v>
      </c>
      <c r="E278" s="77" t="n">
        <v>49434</v>
      </c>
    </row>
    <row r="279" customFormat="false" ht="18.75" hidden="false" customHeight="true" outlineLevel="0" collapsed="false">
      <c r="B279" s="81" t="n">
        <v>49506</v>
      </c>
      <c r="C279" s="82" t="n">
        <f aca="false">WEEKDAY(B279)</f>
        <v>2</v>
      </c>
      <c r="D279" s="79" t="s">
        <v>157</v>
      </c>
      <c r="E279" s="77" t="n">
        <v>49506</v>
      </c>
    </row>
    <row r="280" customFormat="false" ht="18.75" hidden="false" customHeight="true" outlineLevel="0" collapsed="false">
      <c r="B280" s="81" t="n">
        <v>49532</v>
      </c>
      <c r="C280" s="82" t="n">
        <f aca="false">WEEKDAY(B280)</f>
        <v>7</v>
      </c>
      <c r="D280" s="79" t="s">
        <v>158</v>
      </c>
      <c r="E280" s="77" t="n">
        <v>49532</v>
      </c>
    </row>
    <row r="281" customFormat="false" ht="18.75" hidden="false" customHeight="true" outlineLevel="0" collapsed="false">
      <c r="B281" s="81" t="n">
        <v>49569</v>
      </c>
      <c r="C281" s="82" t="n">
        <f aca="false">WEEKDAY(B281)</f>
        <v>2</v>
      </c>
      <c r="D281" s="79" t="s">
        <v>159</v>
      </c>
      <c r="E281" s="77" t="n">
        <v>49569</v>
      </c>
    </row>
    <row r="282" customFormat="false" ht="18.75" hidden="false" customHeight="true" outlineLevel="0" collapsed="false">
      <c r="B282" s="81" t="n">
        <v>49575</v>
      </c>
      <c r="C282" s="82" t="n">
        <f aca="false">WEEKDAY(B282)</f>
        <v>1</v>
      </c>
      <c r="D282" s="79" t="s">
        <v>160</v>
      </c>
      <c r="E282" s="77" t="n">
        <v>49575</v>
      </c>
    </row>
    <row r="283" customFormat="false" ht="18.75" hidden="false" customHeight="true" outlineLevel="0" collapsed="false">
      <c r="B283" s="81" t="n">
        <v>49576</v>
      </c>
      <c r="C283" s="82" t="n">
        <f aca="false">WEEKDAY(B283)</f>
        <v>2</v>
      </c>
      <c r="D283" s="79" t="s">
        <v>164</v>
      </c>
      <c r="E283" s="77" t="n">
        <v>49576</v>
      </c>
    </row>
    <row r="284" customFormat="false" ht="18.75" hidden="false" customHeight="true" outlineLevel="0" collapsed="false">
      <c r="B284" s="81" t="n">
        <v>49590</v>
      </c>
      <c r="C284" s="82" t="n">
        <f aca="false">WEEKDAY(B284)</f>
        <v>2</v>
      </c>
      <c r="D284" s="79" t="s">
        <v>163</v>
      </c>
      <c r="E284" s="77" t="n">
        <v>49590</v>
      </c>
    </row>
    <row r="285" customFormat="false" ht="18.75" hidden="false" customHeight="true" outlineLevel="0" collapsed="false">
      <c r="B285" s="81" t="n">
        <v>49616</v>
      </c>
      <c r="C285" s="82" t="n">
        <f aca="false">WEEKDAY(B285)</f>
        <v>7</v>
      </c>
      <c r="D285" s="79" t="s">
        <v>161</v>
      </c>
      <c r="E285" s="77" t="n">
        <v>49616</v>
      </c>
    </row>
    <row r="286" customFormat="false" ht="18.75" hidden="false" customHeight="true" outlineLevel="0" collapsed="false">
      <c r="B286" s="81" t="n">
        <v>49636</v>
      </c>
      <c r="C286" s="82" t="n">
        <f aca="false">WEEKDAY(B286)</f>
        <v>6</v>
      </c>
      <c r="D286" s="79" t="s">
        <v>162</v>
      </c>
      <c r="E286" s="77" t="n">
        <v>49636</v>
      </c>
    </row>
    <row r="287" customFormat="false" ht="18.75" hidden="false" customHeight="true" outlineLevel="0" collapsed="false">
      <c r="B287" s="81" t="n">
        <v>49675</v>
      </c>
      <c r="C287" s="82" t="n">
        <f aca="false">WEEKDAY(B287)</f>
        <v>3</v>
      </c>
      <c r="D287" s="79" t="s">
        <v>148</v>
      </c>
      <c r="E287" s="77" t="n">
        <v>49675</v>
      </c>
    </row>
    <row r="288" customFormat="false" ht="18.75" hidden="false" customHeight="true" outlineLevel="0" collapsed="false">
      <c r="B288" s="81" t="n">
        <v>49688</v>
      </c>
      <c r="C288" s="82" t="n">
        <f aca="false">WEEKDAY(B288)</f>
        <v>2</v>
      </c>
      <c r="D288" s="79" t="s">
        <v>149</v>
      </c>
      <c r="E288" s="77" t="n">
        <v>49688</v>
      </c>
    </row>
    <row r="289" customFormat="false" ht="18.75" hidden="false" customHeight="true" outlineLevel="0" collapsed="false">
      <c r="B289" s="81" t="n">
        <v>49716</v>
      </c>
      <c r="C289" s="82" t="n">
        <f aca="false">WEEKDAY(B289)</f>
        <v>2</v>
      </c>
      <c r="D289" s="79" t="s">
        <v>150</v>
      </c>
      <c r="E289" s="77" t="n">
        <v>49716</v>
      </c>
    </row>
    <row r="290" customFormat="false" ht="18.75" hidden="false" customHeight="true" outlineLevel="0" collapsed="false">
      <c r="B290" s="81" t="n">
        <v>49728</v>
      </c>
      <c r="C290" s="82" t="n">
        <f aca="false">WEEKDAY(B290)</f>
        <v>7</v>
      </c>
      <c r="D290" s="79" t="s">
        <v>151</v>
      </c>
      <c r="E290" s="77" t="n">
        <v>49728</v>
      </c>
    </row>
    <row r="291" customFormat="false" ht="18.75" hidden="false" customHeight="true" outlineLevel="0" collapsed="false">
      <c r="B291" s="81" t="n">
        <v>49754</v>
      </c>
      <c r="C291" s="82" t="n">
        <f aca="false">WEEKDAY(B291)</f>
        <v>5</v>
      </c>
      <c r="D291" s="79" t="s">
        <v>152</v>
      </c>
      <c r="E291" s="77" t="n">
        <v>49754</v>
      </c>
    </row>
    <row r="292" customFormat="false" ht="18.75" hidden="false" customHeight="true" outlineLevel="0" collapsed="false">
      <c r="B292" s="81" t="n">
        <v>49794</v>
      </c>
      <c r="C292" s="82" t="n">
        <f aca="false">WEEKDAY(B292)</f>
        <v>3</v>
      </c>
      <c r="D292" s="79" t="s">
        <v>153</v>
      </c>
      <c r="E292" s="77" t="n">
        <v>49794</v>
      </c>
    </row>
    <row r="293" customFormat="false" ht="18.75" hidden="false" customHeight="true" outlineLevel="0" collapsed="false">
      <c r="B293" s="81" t="n">
        <v>49798</v>
      </c>
      <c r="C293" s="82" t="n">
        <f aca="false">WEEKDAY(B293)</f>
        <v>7</v>
      </c>
      <c r="D293" s="79" t="s">
        <v>154</v>
      </c>
      <c r="E293" s="77" t="n">
        <v>49798</v>
      </c>
    </row>
    <row r="294" customFormat="false" ht="18.75" hidden="false" customHeight="true" outlineLevel="0" collapsed="false">
      <c r="B294" s="81" t="n">
        <v>49799</v>
      </c>
      <c r="C294" s="82" t="n">
        <f aca="false">WEEKDAY(B294)</f>
        <v>1</v>
      </c>
      <c r="D294" s="79" t="s">
        <v>155</v>
      </c>
      <c r="E294" s="77" t="n">
        <v>49799</v>
      </c>
    </row>
    <row r="295" customFormat="false" ht="18.75" hidden="false" customHeight="true" outlineLevel="0" collapsed="false">
      <c r="B295" s="81" t="n">
        <v>49800</v>
      </c>
      <c r="C295" s="82" t="n">
        <f aca="false">WEEKDAY(B295)</f>
        <v>2</v>
      </c>
      <c r="D295" s="79" t="s">
        <v>156</v>
      </c>
      <c r="E295" s="77" t="n">
        <v>49800</v>
      </c>
    </row>
    <row r="296" customFormat="false" ht="18.75" hidden="false" customHeight="true" outlineLevel="0" collapsed="false">
      <c r="B296" s="81" t="n">
        <v>49801</v>
      </c>
      <c r="C296" s="82" t="n">
        <f aca="false">WEEKDAY(B296)</f>
        <v>3</v>
      </c>
      <c r="D296" s="79" t="s">
        <v>164</v>
      </c>
      <c r="E296" s="77" t="n">
        <v>49801</v>
      </c>
    </row>
    <row r="297" customFormat="false" ht="18.75" hidden="false" customHeight="true" outlineLevel="0" collapsed="false">
      <c r="B297" s="81" t="n">
        <v>49877</v>
      </c>
      <c r="C297" s="82" t="n">
        <f aca="false">WEEKDAY(B297)</f>
        <v>2</v>
      </c>
      <c r="D297" s="79" t="s">
        <v>157</v>
      </c>
      <c r="E297" s="77" t="n">
        <v>49877</v>
      </c>
    </row>
    <row r="298" customFormat="false" ht="18.75" hidden="false" customHeight="true" outlineLevel="0" collapsed="false">
      <c r="B298" s="81" t="n">
        <v>49898</v>
      </c>
      <c r="C298" s="82" t="n">
        <f aca="false">WEEKDAY(B298)</f>
        <v>2</v>
      </c>
      <c r="D298" s="79" t="s">
        <v>158</v>
      </c>
      <c r="E298" s="77" t="n">
        <v>49898</v>
      </c>
    </row>
    <row r="299" customFormat="false" ht="18.75" hidden="false" customHeight="true" outlineLevel="0" collapsed="false">
      <c r="B299" s="81" t="n">
        <v>49933</v>
      </c>
      <c r="C299" s="82" t="n">
        <f aca="false">WEEKDAY(B299)</f>
        <v>2</v>
      </c>
      <c r="D299" s="79" t="s">
        <v>159</v>
      </c>
      <c r="E299" s="77" t="n">
        <v>49933</v>
      </c>
    </row>
    <row r="300" customFormat="false" ht="18.75" hidden="false" customHeight="true" outlineLevel="0" collapsed="false">
      <c r="B300" s="81" t="n">
        <v>49940</v>
      </c>
      <c r="C300" s="82" t="n">
        <f aca="false">WEEKDAY(B300)</f>
        <v>2</v>
      </c>
      <c r="D300" s="79" t="s">
        <v>160</v>
      </c>
      <c r="E300" s="77" t="n">
        <v>49940</v>
      </c>
    </row>
    <row r="301" customFormat="false" ht="18.75" hidden="false" customHeight="true" outlineLevel="0" collapsed="false">
      <c r="B301" s="81" t="n">
        <v>49961</v>
      </c>
      <c r="C301" s="82" t="n">
        <f aca="false">WEEKDAY(B301)</f>
        <v>2</v>
      </c>
      <c r="D301" s="79" t="s">
        <v>163</v>
      </c>
      <c r="E301" s="77" t="n">
        <v>49961</v>
      </c>
    </row>
    <row r="302" customFormat="false" ht="18.75" hidden="false" customHeight="true" outlineLevel="0" collapsed="false">
      <c r="B302" s="81" t="n">
        <v>49982</v>
      </c>
      <c r="C302" s="82" t="n">
        <f aca="false">WEEKDAY(B302)</f>
        <v>2</v>
      </c>
      <c r="D302" s="79" t="s">
        <v>161</v>
      </c>
      <c r="E302" s="77" t="n">
        <v>49982</v>
      </c>
    </row>
    <row r="303" customFormat="false" ht="18.75" hidden="false" customHeight="true" outlineLevel="0" collapsed="false">
      <c r="B303" s="81" t="n">
        <v>50002</v>
      </c>
      <c r="C303" s="82" t="n">
        <f aca="false">WEEKDAY(B303)</f>
        <v>1</v>
      </c>
      <c r="D303" s="79" t="s">
        <v>162</v>
      </c>
      <c r="E303" s="77" t="n">
        <v>50002</v>
      </c>
    </row>
    <row r="304" customFormat="false" ht="18.75" hidden="false" customHeight="true" outlineLevel="0" collapsed="false">
      <c r="B304" s="81" t="n">
        <v>50003</v>
      </c>
      <c r="C304" s="82" t="n">
        <f aca="false">WEEKDAY(B304)</f>
        <v>2</v>
      </c>
      <c r="D304" s="79" t="s">
        <v>164</v>
      </c>
      <c r="E304" s="77" t="n">
        <v>50003</v>
      </c>
    </row>
    <row r="305" customFormat="false" ht="18.75" hidden="false" customHeight="true" outlineLevel="0" collapsed="false">
      <c r="C305" s="82" t="n">
        <f aca="false">WEEKDAY(B305)</f>
        <v>7</v>
      </c>
    </row>
    <row r="306" customFormat="false" ht="18.75" hidden="false" customHeight="true" outlineLevel="0" collapsed="false">
      <c r="B306" s="79" t="s">
        <v>166</v>
      </c>
      <c r="C306" s="82" t="e">
        <f aca="false">WEEKDAY(B306)</f>
        <v>#VALUE!</v>
      </c>
      <c r="E306" s="77" t="s">
        <v>166</v>
      </c>
    </row>
    <row r="307" customFormat="false" ht="18.75" hidden="false" customHeight="true" outlineLevel="0" collapsed="false">
      <c r="B307" s="81" t="n">
        <v>43834</v>
      </c>
      <c r="C307" s="82" t="n">
        <f aca="false">WEEKDAY(B307)</f>
        <v>7</v>
      </c>
      <c r="E307" s="77" t="n">
        <v>43834</v>
      </c>
    </row>
    <row r="308" customFormat="false" ht="18.75" hidden="false" customHeight="true" outlineLevel="0" collapsed="false">
      <c r="B308" s="81" t="n">
        <f aca="false">B307+1</f>
        <v>43835</v>
      </c>
      <c r="C308" s="82" t="n">
        <f aca="false">WEEKDAY(B308)</f>
        <v>1</v>
      </c>
      <c r="E308" s="77" t="n">
        <f aca="false">E307+1</f>
        <v>43835</v>
      </c>
    </row>
    <row r="309" customFormat="false" ht="18.75" hidden="false" customHeight="true" outlineLevel="0" collapsed="false">
      <c r="B309" s="81" t="n">
        <f aca="false">B308+6</f>
        <v>43841</v>
      </c>
      <c r="C309" s="82" t="n">
        <f aca="false">WEEKDAY(B309)</f>
        <v>7</v>
      </c>
      <c r="E309" s="77" t="n">
        <f aca="false">E308+6</f>
        <v>43841</v>
      </c>
    </row>
    <row r="310" customFormat="false" ht="18.75" hidden="false" customHeight="true" outlineLevel="0" collapsed="false">
      <c r="B310" s="81" t="n">
        <f aca="false">B309+1</f>
        <v>43842</v>
      </c>
      <c r="C310" s="82" t="n">
        <f aca="false">WEEKDAY(B310)</f>
        <v>1</v>
      </c>
      <c r="E310" s="77" t="n">
        <f aca="false">E309+1</f>
        <v>43842</v>
      </c>
    </row>
    <row r="311" customFormat="false" ht="18.75" hidden="false" customHeight="true" outlineLevel="0" collapsed="false">
      <c r="B311" s="81" t="n">
        <f aca="false">B310+6</f>
        <v>43848</v>
      </c>
      <c r="C311" s="82" t="n">
        <f aca="false">WEEKDAY(B311)</f>
        <v>7</v>
      </c>
      <c r="E311" s="77" t="n">
        <f aca="false">E310+6</f>
        <v>43848</v>
      </c>
    </row>
    <row r="312" customFormat="false" ht="18.75" hidden="false" customHeight="true" outlineLevel="0" collapsed="false">
      <c r="B312" s="81" t="n">
        <f aca="false">B311+1</f>
        <v>43849</v>
      </c>
      <c r="C312" s="82" t="n">
        <f aca="false">WEEKDAY(B312)</f>
        <v>1</v>
      </c>
      <c r="E312" s="77" t="n">
        <f aca="false">E311+1</f>
        <v>43849</v>
      </c>
    </row>
    <row r="313" customFormat="false" ht="18.75" hidden="false" customHeight="true" outlineLevel="0" collapsed="false">
      <c r="B313" s="81" t="n">
        <f aca="false">B312+6</f>
        <v>43855</v>
      </c>
      <c r="C313" s="82" t="n">
        <f aca="false">WEEKDAY(B313)</f>
        <v>7</v>
      </c>
      <c r="E313" s="77" t="n">
        <f aca="false">E312+6</f>
        <v>43855</v>
      </c>
    </row>
    <row r="314" customFormat="false" ht="18.75" hidden="false" customHeight="true" outlineLevel="0" collapsed="false">
      <c r="B314" s="81" t="n">
        <f aca="false">B313+1</f>
        <v>43856</v>
      </c>
      <c r="C314" s="82" t="n">
        <f aca="false">WEEKDAY(B314)</f>
        <v>1</v>
      </c>
      <c r="E314" s="77" t="n">
        <f aca="false">E313+1</f>
        <v>43856</v>
      </c>
    </row>
    <row r="315" customFormat="false" ht="18.75" hidden="false" customHeight="true" outlineLevel="0" collapsed="false">
      <c r="B315" s="81" t="n">
        <f aca="false">B314+6</f>
        <v>43862</v>
      </c>
      <c r="C315" s="82" t="n">
        <f aca="false">WEEKDAY(B315)</f>
        <v>7</v>
      </c>
      <c r="E315" s="77" t="n">
        <f aca="false">E314+6</f>
        <v>43862</v>
      </c>
    </row>
    <row r="316" customFormat="false" ht="18.75" hidden="false" customHeight="true" outlineLevel="0" collapsed="false">
      <c r="B316" s="81" t="n">
        <f aca="false">B315+1</f>
        <v>43863</v>
      </c>
      <c r="C316" s="82" t="n">
        <f aca="false">WEEKDAY(B316)</f>
        <v>1</v>
      </c>
      <c r="E316" s="77" t="n">
        <f aca="false">E315+1</f>
        <v>43863</v>
      </c>
    </row>
    <row r="317" customFormat="false" ht="18.75" hidden="false" customHeight="true" outlineLevel="0" collapsed="false">
      <c r="B317" s="81" t="n">
        <f aca="false">B316+6</f>
        <v>43869</v>
      </c>
      <c r="C317" s="82" t="n">
        <f aca="false">WEEKDAY(B317)</f>
        <v>7</v>
      </c>
      <c r="E317" s="77" t="n">
        <f aca="false">E316+6</f>
        <v>43869</v>
      </c>
    </row>
    <row r="318" customFormat="false" ht="18.75" hidden="false" customHeight="true" outlineLevel="0" collapsed="false">
      <c r="B318" s="81" t="n">
        <f aca="false">B317+1</f>
        <v>43870</v>
      </c>
      <c r="C318" s="82" t="n">
        <f aca="false">WEEKDAY(B318)</f>
        <v>1</v>
      </c>
      <c r="E318" s="77" t="n">
        <f aca="false">E317+1</f>
        <v>43870</v>
      </c>
    </row>
    <row r="319" customFormat="false" ht="18.75" hidden="false" customHeight="true" outlineLevel="0" collapsed="false">
      <c r="B319" s="81" t="n">
        <f aca="false">B318+6</f>
        <v>43876</v>
      </c>
      <c r="C319" s="82" t="n">
        <f aca="false">WEEKDAY(B319)</f>
        <v>7</v>
      </c>
      <c r="E319" s="77" t="n">
        <f aca="false">E318+6</f>
        <v>43876</v>
      </c>
    </row>
    <row r="320" customFormat="false" ht="18.75" hidden="false" customHeight="true" outlineLevel="0" collapsed="false">
      <c r="B320" s="81" t="n">
        <f aca="false">B319+1</f>
        <v>43877</v>
      </c>
      <c r="C320" s="82" t="n">
        <f aca="false">WEEKDAY(B320)</f>
        <v>1</v>
      </c>
      <c r="E320" s="77" t="n">
        <f aca="false">E319+1</f>
        <v>43877</v>
      </c>
    </row>
    <row r="321" customFormat="false" ht="18.75" hidden="false" customHeight="true" outlineLevel="0" collapsed="false">
      <c r="B321" s="81" t="n">
        <f aca="false">B320+6</f>
        <v>43883</v>
      </c>
      <c r="C321" s="82" t="n">
        <f aca="false">WEEKDAY(B321)</f>
        <v>7</v>
      </c>
      <c r="E321" s="77" t="n">
        <f aca="false">E320+6</f>
        <v>43883</v>
      </c>
    </row>
    <row r="322" customFormat="false" ht="18.75" hidden="false" customHeight="true" outlineLevel="0" collapsed="false">
      <c r="B322" s="81" t="n">
        <f aca="false">B321+1</f>
        <v>43884</v>
      </c>
      <c r="C322" s="82" t="n">
        <f aca="false">WEEKDAY(B322)</f>
        <v>1</v>
      </c>
      <c r="E322" s="77" t="n">
        <f aca="false">E321+1</f>
        <v>43884</v>
      </c>
    </row>
    <row r="323" customFormat="false" ht="18.75" hidden="false" customHeight="true" outlineLevel="0" collapsed="false">
      <c r="B323" s="81" t="n">
        <f aca="false">B322+6</f>
        <v>43890</v>
      </c>
      <c r="C323" s="82" t="n">
        <f aca="false">WEEKDAY(B323)</f>
        <v>7</v>
      </c>
      <c r="E323" s="77" t="n">
        <f aca="false">E322+6</f>
        <v>43890</v>
      </c>
    </row>
    <row r="324" customFormat="false" ht="18.75" hidden="false" customHeight="true" outlineLevel="0" collapsed="false">
      <c r="B324" s="81" t="n">
        <f aca="false">B323+1</f>
        <v>43891</v>
      </c>
      <c r="C324" s="82" t="n">
        <f aca="false">WEEKDAY(B324)</f>
        <v>1</v>
      </c>
      <c r="E324" s="77" t="n">
        <f aca="false">E323+1</f>
        <v>43891</v>
      </c>
    </row>
    <row r="325" customFormat="false" ht="18.75" hidden="false" customHeight="true" outlineLevel="0" collapsed="false">
      <c r="B325" s="81" t="n">
        <f aca="false">B324+6</f>
        <v>43897</v>
      </c>
      <c r="C325" s="82" t="n">
        <f aca="false">WEEKDAY(B325)</f>
        <v>7</v>
      </c>
      <c r="E325" s="77" t="n">
        <f aca="false">E324+6</f>
        <v>43897</v>
      </c>
    </row>
    <row r="326" customFormat="false" ht="18.75" hidden="false" customHeight="true" outlineLevel="0" collapsed="false">
      <c r="B326" s="81" t="n">
        <f aca="false">B325+1</f>
        <v>43898</v>
      </c>
      <c r="C326" s="82" t="n">
        <f aca="false">WEEKDAY(B326)</f>
        <v>1</v>
      </c>
      <c r="E326" s="77" t="n">
        <f aca="false">E325+1</f>
        <v>43898</v>
      </c>
    </row>
    <row r="327" customFormat="false" ht="18.75" hidden="false" customHeight="true" outlineLevel="0" collapsed="false">
      <c r="B327" s="81" t="n">
        <f aca="false">B326+6</f>
        <v>43904</v>
      </c>
      <c r="C327" s="82" t="n">
        <f aca="false">WEEKDAY(B327)</f>
        <v>7</v>
      </c>
      <c r="E327" s="77" t="n">
        <f aca="false">E326+6</f>
        <v>43904</v>
      </c>
    </row>
    <row r="328" customFormat="false" ht="18.75" hidden="false" customHeight="true" outlineLevel="0" collapsed="false">
      <c r="B328" s="81" t="n">
        <f aca="false">B327+1</f>
        <v>43905</v>
      </c>
      <c r="C328" s="82" t="n">
        <f aca="false">WEEKDAY(B328)</f>
        <v>1</v>
      </c>
      <c r="E328" s="77" t="n">
        <f aca="false">E327+1</f>
        <v>43905</v>
      </c>
    </row>
    <row r="329" customFormat="false" ht="18.75" hidden="false" customHeight="true" outlineLevel="0" collapsed="false">
      <c r="B329" s="81" t="n">
        <f aca="false">B328+6</f>
        <v>43911</v>
      </c>
      <c r="C329" s="82" t="n">
        <f aca="false">WEEKDAY(B329)</f>
        <v>7</v>
      </c>
      <c r="E329" s="77" t="n">
        <f aca="false">E328+6</f>
        <v>43911</v>
      </c>
    </row>
    <row r="330" customFormat="false" ht="18.75" hidden="false" customHeight="true" outlineLevel="0" collapsed="false">
      <c r="B330" s="81" t="n">
        <f aca="false">B329+1</f>
        <v>43912</v>
      </c>
      <c r="C330" s="82" t="n">
        <f aca="false">WEEKDAY(B330)</f>
        <v>1</v>
      </c>
      <c r="E330" s="77" t="n">
        <f aca="false">E329+1</f>
        <v>43912</v>
      </c>
    </row>
    <row r="331" customFormat="false" ht="18.75" hidden="false" customHeight="true" outlineLevel="0" collapsed="false">
      <c r="B331" s="81" t="n">
        <f aca="false">B330+6</f>
        <v>43918</v>
      </c>
      <c r="C331" s="82" t="n">
        <f aca="false">WEEKDAY(B331)</f>
        <v>7</v>
      </c>
      <c r="E331" s="77" t="n">
        <f aca="false">E330+6</f>
        <v>43918</v>
      </c>
    </row>
    <row r="332" customFormat="false" ht="18.75" hidden="false" customHeight="true" outlineLevel="0" collapsed="false">
      <c r="B332" s="81" t="n">
        <f aca="false">B331+1</f>
        <v>43919</v>
      </c>
      <c r="C332" s="82" t="n">
        <f aca="false">WEEKDAY(B332)</f>
        <v>1</v>
      </c>
      <c r="E332" s="77" t="n">
        <f aca="false">E331+1</f>
        <v>43919</v>
      </c>
    </row>
    <row r="333" customFormat="false" ht="18.75" hidden="false" customHeight="true" outlineLevel="0" collapsed="false">
      <c r="B333" s="81" t="n">
        <f aca="false">B332+6</f>
        <v>43925</v>
      </c>
      <c r="C333" s="82" t="n">
        <f aca="false">WEEKDAY(B333)</f>
        <v>7</v>
      </c>
      <c r="E333" s="77" t="n">
        <f aca="false">E332+6</f>
        <v>43925</v>
      </c>
    </row>
    <row r="334" customFormat="false" ht="18.75" hidden="false" customHeight="true" outlineLevel="0" collapsed="false">
      <c r="B334" s="81" t="n">
        <f aca="false">B333+1</f>
        <v>43926</v>
      </c>
      <c r="C334" s="82" t="n">
        <f aca="false">WEEKDAY(B334)</f>
        <v>1</v>
      </c>
      <c r="E334" s="77" t="n">
        <f aca="false">E333+1</f>
        <v>43926</v>
      </c>
    </row>
    <row r="335" customFormat="false" ht="18.75" hidden="false" customHeight="true" outlineLevel="0" collapsed="false">
      <c r="B335" s="81" t="n">
        <f aca="false">B334+6</f>
        <v>43932</v>
      </c>
      <c r="C335" s="82" t="n">
        <f aca="false">WEEKDAY(B335)</f>
        <v>7</v>
      </c>
      <c r="E335" s="77" t="n">
        <f aca="false">E334+6</f>
        <v>43932</v>
      </c>
    </row>
    <row r="336" customFormat="false" ht="18.75" hidden="false" customHeight="true" outlineLevel="0" collapsed="false">
      <c r="B336" s="81" t="n">
        <f aca="false">B335+1</f>
        <v>43933</v>
      </c>
      <c r="C336" s="82" t="n">
        <f aca="false">WEEKDAY(B336)</f>
        <v>1</v>
      </c>
      <c r="E336" s="77" t="n">
        <f aca="false">E335+1</f>
        <v>43933</v>
      </c>
    </row>
    <row r="337" customFormat="false" ht="18.75" hidden="false" customHeight="true" outlineLevel="0" collapsed="false">
      <c r="B337" s="81" t="n">
        <f aca="false">B336+6</f>
        <v>43939</v>
      </c>
      <c r="C337" s="82" t="n">
        <f aca="false">WEEKDAY(B337)</f>
        <v>7</v>
      </c>
      <c r="E337" s="77" t="n">
        <f aca="false">E336+6</f>
        <v>43939</v>
      </c>
    </row>
    <row r="338" customFormat="false" ht="18.75" hidden="false" customHeight="true" outlineLevel="0" collapsed="false">
      <c r="B338" s="81" t="n">
        <f aca="false">B337+1</f>
        <v>43940</v>
      </c>
      <c r="C338" s="82" t="n">
        <f aca="false">WEEKDAY(B338)</f>
        <v>1</v>
      </c>
      <c r="E338" s="77" t="n">
        <f aca="false">E337+1</f>
        <v>43940</v>
      </c>
    </row>
    <row r="339" customFormat="false" ht="18.75" hidden="false" customHeight="true" outlineLevel="0" collapsed="false">
      <c r="B339" s="81" t="n">
        <f aca="false">B338+6</f>
        <v>43946</v>
      </c>
      <c r="C339" s="82" t="n">
        <f aca="false">WEEKDAY(B339)</f>
        <v>7</v>
      </c>
      <c r="E339" s="77" t="n">
        <f aca="false">E338+6</f>
        <v>43946</v>
      </c>
    </row>
    <row r="340" customFormat="false" ht="18.75" hidden="false" customHeight="true" outlineLevel="0" collapsed="false">
      <c r="B340" s="81" t="n">
        <f aca="false">B339+1</f>
        <v>43947</v>
      </c>
      <c r="C340" s="82" t="n">
        <f aca="false">WEEKDAY(B340)</f>
        <v>1</v>
      </c>
      <c r="E340" s="77" t="n">
        <f aca="false">E339+1</f>
        <v>43947</v>
      </c>
    </row>
    <row r="341" customFormat="false" ht="18.75" hidden="false" customHeight="true" outlineLevel="0" collapsed="false">
      <c r="B341" s="81" t="n">
        <f aca="false">B340+6</f>
        <v>43953</v>
      </c>
      <c r="C341" s="82" t="n">
        <f aca="false">WEEKDAY(B341)</f>
        <v>7</v>
      </c>
      <c r="E341" s="77" t="n">
        <f aca="false">E340+6</f>
        <v>43953</v>
      </c>
    </row>
    <row r="342" customFormat="false" ht="18.75" hidden="false" customHeight="true" outlineLevel="0" collapsed="false">
      <c r="B342" s="81" t="n">
        <f aca="false">B341+1</f>
        <v>43954</v>
      </c>
      <c r="C342" s="82" t="n">
        <f aca="false">WEEKDAY(B342)</f>
        <v>1</v>
      </c>
      <c r="E342" s="77" t="n">
        <f aca="false">E341+1</f>
        <v>43954</v>
      </c>
    </row>
    <row r="343" customFormat="false" ht="18.75" hidden="false" customHeight="true" outlineLevel="0" collapsed="false">
      <c r="B343" s="81" t="n">
        <f aca="false">B342+6</f>
        <v>43960</v>
      </c>
      <c r="C343" s="82" t="n">
        <f aca="false">WEEKDAY(B343)</f>
        <v>7</v>
      </c>
      <c r="E343" s="77" t="n">
        <f aca="false">E342+6</f>
        <v>43960</v>
      </c>
    </row>
    <row r="344" customFormat="false" ht="18.75" hidden="false" customHeight="true" outlineLevel="0" collapsed="false">
      <c r="B344" s="81" t="n">
        <f aca="false">B343+1</f>
        <v>43961</v>
      </c>
      <c r="C344" s="82" t="n">
        <f aca="false">WEEKDAY(B344)</f>
        <v>1</v>
      </c>
      <c r="E344" s="77" t="n">
        <f aca="false">E343+1</f>
        <v>43961</v>
      </c>
    </row>
    <row r="345" customFormat="false" ht="18.75" hidden="false" customHeight="true" outlineLevel="0" collapsed="false">
      <c r="B345" s="81" t="n">
        <f aca="false">B344+6</f>
        <v>43967</v>
      </c>
      <c r="C345" s="82" t="n">
        <f aca="false">WEEKDAY(B345)</f>
        <v>7</v>
      </c>
      <c r="E345" s="77" t="n">
        <f aca="false">E344+6</f>
        <v>43967</v>
      </c>
    </row>
    <row r="346" customFormat="false" ht="18.75" hidden="false" customHeight="true" outlineLevel="0" collapsed="false">
      <c r="B346" s="81" t="n">
        <f aca="false">B345+1</f>
        <v>43968</v>
      </c>
      <c r="C346" s="82" t="n">
        <f aca="false">WEEKDAY(B346)</f>
        <v>1</v>
      </c>
      <c r="E346" s="77" t="n">
        <f aca="false">E345+1</f>
        <v>43968</v>
      </c>
    </row>
    <row r="347" customFormat="false" ht="18.75" hidden="false" customHeight="true" outlineLevel="0" collapsed="false">
      <c r="B347" s="81" t="n">
        <f aca="false">B346+6</f>
        <v>43974</v>
      </c>
      <c r="C347" s="82" t="n">
        <f aca="false">WEEKDAY(B347)</f>
        <v>7</v>
      </c>
      <c r="E347" s="77" t="n">
        <f aca="false">E346+6</f>
        <v>43974</v>
      </c>
    </row>
    <row r="348" customFormat="false" ht="18.75" hidden="false" customHeight="true" outlineLevel="0" collapsed="false">
      <c r="B348" s="81" t="n">
        <f aca="false">B347+1</f>
        <v>43975</v>
      </c>
      <c r="C348" s="82" t="n">
        <f aca="false">WEEKDAY(B348)</f>
        <v>1</v>
      </c>
      <c r="E348" s="77" t="n">
        <f aca="false">E347+1</f>
        <v>43975</v>
      </c>
    </row>
    <row r="349" customFormat="false" ht="18.75" hidden="false" customHeight="true" outlineLevel="0" collapsed="false">
      <c r="B349" s="81" t="n">
        <f aca="false">B348+6</f>
        <v>43981</v>
      </c>
      <c r="C349" s="82" t="n">
        <f aca="false">WEEKDAY(B349)</f>
        <v>7</v>
      </c>
      <c r="E349" s="77" t="n">
        <f aca="false">E348+6</f>
        <v>43981</v>
      </c>
    </row>
    <row r="350" customFormat="false" ht="18.75" hidden="false" customHeight="true" outlineLevel="0" collapsed="false">
      <c r="B350" s="81" t="n">
        <f aca="false">B349+1</f>
        <v>43982</v>
      </c>
      <c r="C350" s="82" t="n">
        <f aca="false">WEEKDAY(B350)</f>
        <v>1</v>
      </c>
      <c r="E350" s="77" t="n">
        <f aca="false">E349+1</f>
        <v>43982</v>
      </c>
    </row>
    <row r="351" customFormat="false" ht="18.75" hidden="false" customHeight="true" outlineLevel="0" collapsed="false">
      <c r="B351" s="81" t="n">
        <f aca="false">B350+6</f>
        <v>43988</v>
      </c>
      <c r="C351" s="82" t="n">
        <f aca="false">WEEKDAY(B351)</f>
        <v>7</v>
      </c>
      <c r="E351" s="77" t="n">
        <f aca="false">E350+6</f>
        <v>43988</v>
      </c>
    </row>
    <row r="352" customFormat="false" ht="18.75" hidden="false" customHeight="true" outlineLevel="0" collapsed="false">
      <c r="B352" s="81" t="n">
        <f aca="false">B351+1</f>
        <v>43989</v>
      </c>
      <c r="C352" s="82" t="n">
        <f aca="false">WEEKDAY(B352)</f>
        <v>1</v>
      </c>
      <c r="E352" s="77" t="n">
        <f aca="false">E351+1</f>
        <v>43989</v>
      </c>
    </row>
    <row r="353" customFormat="false" ht="18.75" hidden="false" customHeight="true" outlineLevel="0" collapsed="false">
      <c r="B353" s="81" t="n">
        <f aca="false">B352+6</f>
        <v>43995</v>
      </c>
      <c r="C353" s="82" t="n">
        <f aca="false">WEEKDAY(B353)</f>
        <v>7</v>
      </c>
      <c r="E353" s="77" t="n">
        <f aca="false">E352+6</f>
        <v>43995</v>
      </c>
    </row>
    <row r="354" customFormat="false" ht="18.75" hidden="false" customHeight="true" outlineLevel="0" collapsed="false">
      <c r="B354" s="81" t="n">
        <f aca="false">B353+1</f>
        <v>43996</v>
      </c>
      <c r="C354" s="82" t="n">
        <f aca="false">WEEKDAY(B354)</f>
        <v>1</v>
      </c>
      <c r="E354" s="77" t="n">
        <f aca="false">E353+1</f>
        <v>43996</v>
      </c>
    </row>
    <row r="355" customFormat="false" ht="18.75" hidden="false" customHeight="true" outlineLevel="0" collapsed="false">
      <c r="B355" s="81" t="n">
        <f aca="false">B354+6</f>
        <v>44002</v>
      </c>
      <c r="C355" s="82" t="n">
        <f aca="false">WEEKDAY(B355)</f>
        <v>7</v>
      </c>
      <c r="E355" s="77" t="n">
        <f aca="false">E354+6</f>
        <v>44002</v>
      </c>
    </row>
    <row r="356" customFormat="false" ht="18.75" hidden="false" customHeight="true" outlineLevel="0" collapsed="false">
      <c r="B356" s="81" t="n">
        <f aca="false">B355+1</f>
        <v>44003</v>
      </c>
      <c r="C356" s="82" t="n">
        <f aca="false">WEEKDAY(B356)</f>
        <v>1</v>
      </c>
      <c r="E356" s="77" t="n">
        <f aca="false">E355+1</f>
        <v>44003</v>
      </c>
    </row>
    <row r="357" customFormat="false" ht="18.75" hidden="false" customHeight="true" outlineLevel="0" collapsed="false">
      <c r="B357" s="81" t="n">
        <f aca="false">B356+6</f>
        <v>44009</v>
      </c>
      <c r="C357" s="82" t="n">
        <f aca="false">WEEKDAY(B357)</f>
        <v>7</v>
      </c>
      <c r="E357" s="77" t="n">
        <f aca="false">E356+6</f>
        <v>44009</v>
      </c>
    </row>
    <row r="358" customFormat="false" ht="18.75" hidden="false" customHeight="true" outlineLevel="0" collapsed="false">
      <c r="B358" s="81" t="n">
        <f aca="false">B357+1</f>
        <v>44010</v>
      </c>
      <c r="C358" s="82" t="n">
        <f aca="false">WEEKDAY(B358)</f>
        <v>1</v>
      </c>
      <c r="E358" s="77" t="n">
        <f aca="false">E357+1</f>
        <v>44010</v>
      </c>
    </row>
    <row r="359" customFormat="false" ht="18.75" hidden="false" customHeight="true" outlineLevel="0" collapsed="false">
      <c r="B359" s="81" t="n">
        <f aca="false">B358+6</f>
        <v>44016</v>
      </c>
      <c r="C359" s="82" t="n">
        <f aca="false">WEEKDAY(B359)</f>
        <v>7</v>
      </c>
      <c r="E359" s="77" t="n">
        <f aca="false">E358+6</f>
        <v>44016</v>
      </c>
    </row>
    <row r="360" customFormat="false" ht="18.75" hidden="false" customHeight="true" outlineLevel="0" collapsed="false">
      <c r="B360" s="81" t="n">
        <f aca="false">B359+1</f>
        <v>44017</v>
      </c>
      <c r="C360" s="82" t="n">
        <f aca="false">WEEKDAY(B360)</f>
        <v>1</v>
      </c>
      <c r="E360" s="77" t="n">
        <f aca="false">E359+1</f>
        <v>44017</v>
      </c>
    </row>
    <row r="361" customFormat="false" ht="18.75" hidden="false" customHeight="true" outlineLevel="0" collapsed="false">
      <c r="B361" s="81" t="n">
        <f aca="false">B360+6</f>
        <v>44023</v>
      </c>
      <c r="C361" s="82" t="n">
        <f aca="false">WEEKDAY(B361)</f>
        <v>7</v>
      </c>
      <c r="E361" s="77" t="n">
        <f aca="false">E360+6</f>
        <v>44023</v>
      </c>
    </row>
    <row r="362" customFormat="false" ht="18.75" hidden="false" customHeight="true" outlineLevel="0" collapsed="false">
      <c r="B362" s="81" t="n">
        <f aca="false">B361+1</f>
        <v>44024</v>
      </c>
      <c r="C362" s="82" t="n">
        <f aca="false">WEEKDAY(B362)</f>
        <v>1</v>
      </c>
      <c r="E362" s="77" t="n">
        <f aca="false">E361+1</f>
        <v>44024</v>
      </c>
    </row>
    <row r="363" customFormat="false" ht="18.75" hidden="false" customHeight="true" outlineLevel="0" collapsed="false">
      <c r="B363" s="81" t="n">
        <f aca="false">B362+6</f>
        <v>44030</v>
      </c>
      <c r="C363" s="82" t="n">
        <f aca="false">WEEKDAY(B363)</f>
        <v>7</v>
      </c>
      <c r="E363" s="77" t="n">
        <f aca="false">E362+6</f>
        <v>44030</v>
      </c>
    </row>
    <row r="364" customFormat="false" ht="18.75" hidden="false" customHeight="true" outlineLevel="0" collapsed="false">
      <c r="B364" s="81" t="n">
        <f aca="false">B363+1</f>
        <v>44031</v>
      </c>
      <c r="C364" s="82" t="n">
        <f aca="false">WEEKDAY(B364)</f>
        <v>1</v>
      </c>
      <c r="E364" s="77" t="n">
        <f aca="false">E363+1</f>
        <v>44031</v>
      </c>
    </row>
    <row r="365" customFormat="false" ht="18.75" hidden="false" customHeight="true" outlineLevel="0" collapsed="false">
      <c r="B365" s="81" t="n">
        <f aca="false">B364+6</f>
        <v>44037</v>
      </c>
      <c r="C365" s="82" t="n">
        <f aca="false">WEEKDAY(B365)</f>
        <v>7</v>
      </c>
      <c r="E365" s="77" t="n">
        <f aca="false">E364+6</f>
        <v>44037</v>
      </c>
    </row>
    <row r="366" customFormat="false" ht="18.75" hidden="false" customHeight="true" outlineLevel="0" collapsed="false">
      <c r="B366" s="81" t="n">
        <f aca="false">B365+1</f>
        <v>44038</v>
      </c>
      <c r="C366" s="82" t="n">
        <f aca="false">WEEKDAY(B366)</f>
        <v>1</v>
      </c>
      <c r="E366" s="77" t="n">
        <f aca="false">E365+1</f>
        <v>44038</v>
      </c>
    </row>
    <row r="367" customFormat="false" ht="18.75" hidden="false" customHeight="true" outlineLevel="0" collapsed="false">
      <c r="B367" s="81" t="n">
        <f aca="false">B366+6</f>
        <v>44044</v>
      </c>
      <c r="C367" s="82" t="n">
        <f aca="false">WEEKDAY(B367)</f>
        <v>7</v>
      </c>
      <c r="E367" s="77" t="n">
        <f aca="false">E366+6</f>
        <v>44044</v>
      </c>
    </row>
    <row r="368" customFormat="false" ht="18.75" hidden="false" customHeight="true" outlineLevel="0" collapsed="false">
      <c r="B368" s="81" t="n">
        <f aca="false">B367+1</f>
        <v>44045</v>
      </c>
      <c r="C368" s="82" t="n">
        <f aca="false">WEEKDAY(B368)</f>
        <v>1</v>
      </c>
      <c r="E368" s="77" t="n">
        <f aca="false">E367+1</f>
        <v>44045</v>
      </c>
    </row>
    <row r="369" customFormat="false" ht="18.75" hidden="false" customHeight="true" outlineLevel="0" collapsed="false">
      <c r="B369" s="81" t="n">
        <f aca="false">B368+6</f>
        <v>44051</v>
      </c>
      <c r="C369" s="82" t="n">
        <f aca="false">WEEKDAY(B369)</f>
        <v>7</v>
      </c>
      <c r="E369" s="77" t="n">
        <f aca="false">E368+6</f>
        <v>44051</v>
      </c>
    </row>
    <row r="370" customFormat="false" ht="18.75" hidden="false" customHeight="true" outlineLevel="0" collapsed="false">
      <c r="B370" s="81" t="n">
        <f aca="false">B369+1</f>
        <v>44052</v>
      </c>
      <c r="C370" s="82" t="n">
        <f aca="false">WEEKDAY(B370)</f>
        <v>1</v>
      </c>
      <c r="E370" s="77" t="n">
        <f aca="false">E369+1</f>
        <v>44052</v>
      </c>
    </row>
    <row r="371" customFormat="false" ht="18.75" hidden="false" customHeight="true" outlineLevel="0" collapsed="false">
      <c r="B371" s="81" t="n">
        <f aca="false">B370+6</f>
        <v>44058</v>
      </c>
      <c r="C371" s="82" t="n">
        <f aca="false">WEEKDAY(B371)</f>
        <v>7</v>
      </c>
      <c r="E371" s="77" t="n">
        <f aca="false">E370+6</f>
        <v>44058</v>
      </c>
    </row>
    <row r="372" customFormat="false" ht="18.75" hidden="false" customHeight="true" outlineLevel="0" collapsed="false">
      <c r="B372" s="81" t="n">
        <f aca="false">B371+1</f>
        <v>44059</v>
      </c>
      <c r="C372" s="82" t="n">
        <f aca="false">WEEKDAY(B372)</f>
        <v>1</v>
      </c>
      <c r="E372" s="77" t="n">
        <f aca="false">E371+1</f>
        <v>44059</v>
      </c>
    </row>
    <row r="373" customFormat="false" ht="18.75" hidden="false" customHeight="true" outlineLevel="0" collapsed="false">
      <c r="B373" s="81" t="n">
        <f aca="false">B372+6</f>
        <v>44065</v>
      </c>
      <c r="C373" s="82" t="n">
        <f aca="false">WEEKDAY(B373)</f>
        <v>7</v>
      </c>
      <c r="E373" s="77" t="n">
        <f aca="false">E372+6</f>
        <v>44065</v>
      </c>
    </row>
    <row r="374" customFormat="false" ht="18.75" hidden="false" customHeight="true" outlineLevel="0" collapsed="false">
      <c r="B374" s="81" t="n">
        <f aca="false">B373+1</f>
        <v>44066</v>
      </c>
      <c r="C374" s="82" t="n">
        <f aca="false">WEEKDAY(B374)</f>
        <v>1</v>
      </c>
      <c r="E374" s="77" t="n">
        <f aca="false">E373+1</f>
        <v>44066</v>
      </c>
    </row>
    <row r="375" customFormat="false" ht="18.75" hidden="false" customHeight="true" outlineLevel="0" collapsed="false">
      <c r="B375" s="81" t="n">
        <f aca="false">B374+6</f>
        <v>44072</v>
      </c>
      <c r="C375" s="82" t="n">
        <f aca="false">WEEKDAY(B375)</f>
        <v>7</v>
      </c>
      <c r="E375" s="77" t="n">
        <f aca="false">E374+6</f>
        <v>44072</v>
      </c>
    </row>
    <row r="376" customFormat="false" ht="18.75" hidden="false" customHeight="true" outlineLevel="0" collapsed="false">
      <c r="B376" s="81" t="n">
        <f aca="false">B375+1</f>
        <v>44073</v>
      </c>
      <c r="C376" s="82" t="n">
        <f aca="false">WEEKDAY(B376)</f>
        <v>1</v>
      </c>
      <c r="E376" s="77" t="n">
        <f aca="false">E375+1</f>
        <v>44073</v>
      </c>
    </row>
    <row r="377" customFormat="false" ht="18.75" hidden="false" customHeight="true" outlineLevel="0" collapsed="false">
      <c r="B377" s="81" t="n">
        <f aca="false">B376+6</f>
        <v>44079</v>
      </c>
      <c r="C377" s="82" t="n">
        <f aca="false">WEEKDAY(B377)</f>
        <v>7</v>
      </c>
      <c r="E377" s="77" t="n">
        <f aca="false">E376+6</f>
        <v>44079</v>
      </c>
    </row>
    <row r="378" customFormat="false" ht="18.75" hidden="false" customHeight="true" outlineLevel="0" collapsed="false">
      <c r="B378" s="81" t="n">
        <f aca="false">B377+1</f>
        <v>44080</v>
      </c>
      <c r="C378" s="82" t="n">
        <f aca="false">WEEKDAY(B378)</f>
        <v>1</v>
      </c>
      <c r="E378" s="77" t="n">
        <f aca="false">E377+1</f>
        <v>44080</v>
      </c>
    </row>
    <row r="379" customFormat="false" ht="18.75" hidden="false" customHeight="true" outlineLevel="0" collapsed="false">
      <c r="B379" s="81" t="n">
        <f aca="false">B378+6</f>
        <v>44086</v>
      </c>
      <c r="C379" s="82" t="n">
        <f aca="false">WEEKDAY(B379)</f>
        <v>7</v>
      </c>
      <c r="E379" s="77" t="n">
        <f aca="false">E378+6</f>
        <v>44086</v>
      </c>
    </row>
    <row r="380" customFormat="false" ht="18.75" hidden="false" customHeight="true" outlineLevel="0" collapsed="false">
      <c r="B380" s="81" t="n">
        <f aca="false">B379+1</f>
        <v>44087</v>
      </c>
      <c r="C380" s="82" t="n">
        <f aca="false">WEEKDAY(B380)</f>
        <v>1</v>
      </c>
      <c r="E380" s="77" t="n">
        <f aca="false">E379+1</f>
        <v>44087</v>
      </c>
    </row>
    <row r="381" customFormat="false" ht="18.75" hidden="false" customHeight="true" outlineLevel="0" collapsed="false">
      <c r="B381" s="81" t="n">
        <f aca="false">B380+6</f>
        <v>44093</v>
      </c>
      <c r="C381" s="82" t="n">
        <f aca="false">WEEKDAY(B381)</f>
        <v>7</v>
      </c>
      <c r="E381" s="77" t="n">
        <f aca="false">E380+6</f>
        <v>44093</v>
      </c>
    </row>
    <row r="382" customFormat="false" ht="18.75" hidden="false" customHeight="true" outlineLevel="0" collapsed="false">
      <c r="B382" s="81" t="n">
        <f aca="false">B381+1</f>
        <v>44094</v>
      </c>
      <c r="C382" s="82" t="n">
        <f aca="false">WEEKDAY(B382)</f>
        <v>1</v>
      </c>
      <c r="E382" s="77" t="n">
        <f aca="false">E381+1</f>
        <v>44094</v>
      </c>
    </row>
    <row r="383" customFormat="false" ht="18.75" hidden="false" customHeight="true" outlineLevel="0" collapsed="false">
      <c r="B383" s="81" t="n">
        <f aca="false">B382+6</f>
        <v>44100</v>
      </c>
      <c r="C383" s="82" t="n">
        <f aca="false">WEEKDAY(B383)</f>
        <v>7</v>
      </c>
      <c r="E383" s="77" t="n">
        <f aca="false">E382+6</f>
        <v>44100</v>
      </c>
    </row>
    <row r="384" customFormat="false" ht="18.75" hidden="false" customHeight="true" outlineLevel="0" collapsed="false">
      <c r="B384" s="81" t="n">
        <f aca="false">B383+1</f>
        <v>44101</v>
      </c>
      <c r="C384" s="82" t="n">
        <f aca="false">WEEKDAY(B384)</f>
        <v>1</v>
      </c>
      <c r="E384" s="77" t="n">
        <f aca="false">E383+1</f>
        <v>44101</v>
      </c>
    </row>
    <row r="385" customFormat="false" ht="18.75" hidden="false" customHeight="true" outlineLevel="0" collapsed="false">
      <c r="B385" s="81" t="n">
        <f aca="false">B384+6</f>
        <v>44107</v>
      </c>
      <c r="C385" s="82" t="n">
        <f aca="false">WEEKDAY(B385)</f>
        <v>7</v>
      </c>
      <c r="E385" s="77" t="n">
        <f aca="false">E384+6</f>
        <v>44107</v>
      </c>
    </row>
    <row r="386" customFormat="false" ht="18.75" hidden="false" customHeight="true" outlineLevel="0" collapsed="false">
      <c r="B386" s="81" t="n">
        <f aca="false">B385+1</f>
        <v>44108</v>
      </c>
      <c r="C386" s="82" t="n">
        <f aca="false">WEEKDAY(B386)</f>
        <v>1</v>
      </c>
      <c r="E386" s="77" t="n">
        <f aca="false">E385+1</f>
        <v>44108</v>
      </c>
    </row>
    <row r="387" customFormat="false" ht="18.75" hidden="false" customHeight="true" outlineLevel="0" collapsed="false">
      <c r="B387" s="81" t="n">
        <f aca="false">B386+6</f>
        <v>44114</v>
      </c>
      <c r="C387" s="82" t="n">
        <f aca="false">WEEKDAY(B387)</f>
        <v>7</v>
      </c>
      <c r="E387" s="77" t="n">
        <f aca="false">E386+6</f>
        <v>44114</v>
      </c>
    </row>
    <row r="388" customFormat="false" ht="18.75" hidden="false" customHeight="true" outlineLevel="0" collapsed="false">
      <c r="B388" s="81" t="n">
        <f aca="false">B387+1</f>
        <v>44115</v>
      </c>
      <c r="C388" s="82" t="n">
        <f aca="false">WEEKDAY(B388)</f>
        <v>1</v>
      </c>
      <c r="E388" s="77" t="n">
        <f aca="false">E387+1</f>
        <v>44115</v>
      </c>
    </row>
    <row r="389" customFormat="false" ht="18.75" hidden="false" customHeight="true" outlineLevel="0" collapsed="false">
      <c r="B389" s="81" t="n">
        <f aca="false">B388+6</f>
        <v>44121</v>
      </c>
      <c r="C389" s="82" t="n">
        <f aca="false">WEEKDAY(B389)</f>
        <v>7</v>
      </c>
      <c r="E389" s="77" t="n">
        <f aca="false">E388+6</f>
        <v>44121</v>
      </c>
    </row>
    <row r="390" customFormat="false" ht="18.75" hidden="false" customHeight="true" outlineLevel="0" collapsed="false">
      <c r="B390" s="81" t="n">
        <f aca="false">B389+1</f>
        <v>44122</v>
      </c>
      <c r="C390" s="82" t="n">
        <f aca="false">WEEKDAY(B390)</f>
        <v>1</v>
      </c>
      <c r="E390" s="77" t="n">
        <f aca="false">E389+1</f>
        <v>44122</v>
      </c>
    </row>
    <row r="391" customFormat="false" ht="18.75" hidden="false" customHeight="true" outlineLevel="0" collapsed="false">
      <c r="B391" s="81" t="n">
        <f aca="false">B390+6</f>
        <v>44128</v>
      </c>
      <c r="C391" s="82" t="n">
        <f aca="false">WEEKDAY(B391)</f>
        <v>7</v>
      </c>
      <c r="E391" s="77" t="n">
        <f aca="false">E390+6</f>
        <v>44128</v>
      </c>
    </row>
    <row r="392" customFormat="false" ht="18.75" hidden="false" customHeight="true" outlineLevel="0" collapsed="false">
      <c r="B392" s="81" t="n">
        <f aca="false">B391+1</f>
        <v>44129</v>
      </c>
      <c r="C392" s="82" t="n">
        <f aca="false">WEEKDAY(B392)</f>
        <v>1</v>
      </c>
      <c r="E392" s="77" t="n">
        <f aca="false">E391+1</f>
        <v>44129</v>
      </c>
    </row>
    <row r="393" customFormat="false" ht="18.75" hidden="false" customHeight="true" outlineLevel="0" collapsed="false">
      <c r="B393" s="81" t="n">
        <f aca="false">B392+6</f>
        <v>44135</v>
      </c>
      <c r="C393" s="82" t="n">
        <f aca="false">WEEKDAY(B393)</f>
        <v>7</v>
      </c>
      <c r="E393" s="77" t="n">
        <f aca="false">E392+6</f>
        <v>44135</v>
      </c>
    </row>
    <row r="394" customFormat="false" ht="18.75" hidden="false" customHeight="true" outlineLevel="0" collapsed="false">
      <c r="B394" s="81" t="n">
        <f aca="false">B393+1</f>
        <v>44136</v>
      </c>
      <c r="C394" s="82" t="n">
        <f aca="false">WEEKDAY(B394)</f>
        <v>1</v>
      </c>
      <c r="E394" s="77" t="n">
        <f aca="false">E393+1</f>
        <v>44136</v>
      </c>
    </row>
    <row r="395" customFormat="false" ht="18.75" hidden="false" customHeight="true" outlineLevel="0" collapsed="false">
      <c r="B395" s="81" t="n">
        <f aca="false">B394+6</f>
        <v>44142</v>
      </c>
      <c r="C395" s="82" t="n">
        <f aca="false">WEEKDAY(B395)</f>
        <v>7</v>
      </c>
      <c r="E395" s="77" t="n">
        <f aca="false">E394+6</f>
        <v>44142</v>
      </c>
    </row>
    <row r="396" customFormat="false" ht="18.75" hidden="false" customHeight="true" outlineLevel="0" collapsed="false">
      <c r="B396" s="81" t="n">
        <f aca="false">B395+1</f>
        <v>44143</v>
      </c>
      <c r="C396" s="82" t="n">
        <f aca="false">WEEKDAY(B396)</f>
        <v>1</v>
      </c>
      <c r="E396" s="77" t="n">
        <f aca="false">E395+1</f>
        <v>44143</v>
      </c>
    </row>
    <row r="397" customFormat="false" ht="18.75" hidden="false" customHeight="true" outlineLevel="0" collapsed="false">
      <c r="B397" s="81" t="n">
        <f aca="false">B396+6</f>
        <v>44149</v>
      </c>
      <c r="C397" s="82" t="n">
        <f aca="false">WEEKDAY(B397)</f>
        <v>7</v>
      </c>
      <c r="E397" s="77" t="n">
        <f aca="false">E396+6</f>
        <v>44149</v>
      </c>
    </row>
    <row r="398" customFormat="false" ht="18.75" hidden="false" customHeight="true" outlineLevel="0" collapsed="false">
      <c r="B398" s="81" t="n">
        <f aca="false">B397+1</f>
        <v>44150</v>
      </c>
      <c r="C398" s="82" t="n">
        <f aca="false">WEEKDAY(B398)</f>
        <v>1</v>
      </c>
      <c r="E398" s="77" t="n">
        <f aca="false">E397+1</f>
        <v>44150</v>
      </c>
    </row>
    <row r="399" customFormat="false" ht="18.75" hidden="false" customHeight="true" outlineLevel="0" collapsed="false">
      <c r="B399" s="81" t="n">
        <f aca="false">B398+6</f>
        <v>44156</v>
      </c>
      <c r="C399" s="82" t="n">
        <f aca="false">WEEKDAY(B399)</f>
        <v>7</v>
      </c>
      <c r="E399" s="77" t="n">
        <f aca="false">E398+6</f>
        <v>44156</v>
      </c>
    </row>
    <row r="400" customFormat="false" ht="18.75" hidden="false" customHeight="true" outlineLevel="0" collapsed="false">
      <c r="B400" s="81" t="n">
        <f aca="false">B399+1</f>
        <v>44157</v>
      </c>
      <c r="C400" s="82" t="n">
        <f aca="false">WEEKDAY(B400)</f>
        <v>1</v>
      </c>
      <c r="E400" s="77" t="n">
        <f aca="false">E399+1</f>
        <v>44157</v>
      </c>
    </row>
    <row r="401" customFormat="false" ht="18.75" hidden="false" customHeight="true" outlineLevel="0" collapsed="false">
      <c r="B401" s="81" t="n">
        <f aca="false">B400+6</f>
        <v>44163</v>
      </c>
      <c r="C401" s="82" t="n">
        <f aca="false">WEEKDAY(B401)</f>
        <v>7</v>
      </c>
      <c r="E401" s="77" t="n">
        <f aca="false">E400+6</f>
        <v>44163</v>
      </c>
    </row>
    <row r="402" customFormat="false" ht="18.75" hidden="false" customHeight="true" outlineLevel="0" collapsed="false">
      <c r="B402" s="81" t="n">
        <f aca="false">B401+1</f>
        <v>44164</v>
      </c>
      <c r="C402" s="82" t="n">
        <f aca="false">WEEKDAY(B402)</f>
        <v>1</v>
      </c>
      <c r="E402" s="77" t="n">
        <f aca="false">E401+1</f>
        <v>44164</v>
      </c>
    </row>
    <row r="403" customFormat="false" ht="18.75" hidden="false" customHeight="true" outlineLevel="0" collapsed="false">
      <c r="B403" s="81" t="n">
        <f aca="false">B402+6</f>
        <v>44170</v>
      </c>
      <c r="C403" s="82" t="n">
        <f aca="false">WEEKDAY(B403)</f>
        <v>7</v>
      </c>
      <c r="E403" s="77" t="n">
        <f aca="false">E402+6</f>
        <v>44170</v>
      </c>
    </row>
    <row r="404" customFormat="false" ht="18.75" hidden="false" customHeight="true" outlineLevel="0" collapsed="false">
      <c r="B404" s="81" t="n">
        <f aca="false">B403+1</f>
        <v>44171</v>
      </c>
      <c r="C404" s="82" t="n">
        <f aca="false">WEEKDAY(B404)</f>
        <v>1</v>
      </c>
      <c r="E404" s="77" t="n">
        <f aca="false">E403+1</f>
        <v>44171</v>
      </c>
    </row>
    <row r="405" customFormat="false" ht="18.75" hidden="false" customHeight="true" outlineLevel="0" collapsed="false">
      <c r="B405" s="81" t="n">
        <f aca="false">B404+6</f>
        <v>44177</v>
      </c>
      <c r="C405" s="82" t="n">
        <f aca="false">WEEKDAY(B405)</f>
        <v>7</v>
      </c>
      <c r="E405" s="77" t="n">
        <f aca="false">E404+6</f>
        <v>44177</v>
      </c>
    </row>
    <row r="406" customFormat="false" ht="18.75" hidden="false" customHeight="true" outlineLevel="0" collapsed="false">
      <c r="B406" s="81" t="n">
        <f aca="false">B405+1</f>
        <v>44178</v>
      </c>
      <c r="C406" s="82" t="n">
        <f aca="false">WEEKDAY(B406)</f>
        <v>1</v>
      </c>
      <c r="E406" s="77" t="n">
        <f aca="false">E405+1</f>
        <v>44178</v>
      </c>
    </row>
    <row r="407" customFormat="false" ht="18.75" hidden="false" customHeight="true" outlineLevel="0" collapsed="false">
      <c r="B407" s="81" t="n">
        <f aca="false">B406+6</f>
        <v>44184</v>
      </c>
      <c r="C407" s="82" t="n">
        <f aca="false">WEEKDAY(B407)</f>
        <v>7</v>
      </c>
      <c r="E407" s="77" t="n">
        <f aca="false">E406+6</f>
        <v>44184</v>
      </c>
    </row>
    <row r="408" customFormat="false" ht="18.75" hidden="false" customHeight="true" outlineLevel="0" collapsed="false">
      <c r="B408" s="81" t="n">
        <f aca="false">B407+1</f>
        <v>44185</v>
      </c>
      <c r="C408" s="82" t="n">
        <f aca="false">WEEKDAY(B408)</f>
        <v>1</v>
      </c>
      <c r="E408" s="77" t="n">
        <f aca="false">E407+1</f>
        <v>44185</v>
      </c>
    </row>
    <row r="409" customFormat="false" ht="18.75" hidden="false" customHeight="true" outlineLevel="0" collapsed="false">
      <c r="B409" s="81" t="n">
        <f aca="false">B408+6</f>
        <v>44191</v>
      </c>
      <c r="C409" s="82" t="n">
        <f aca="false">WEEKDAY(B409)</f>
        <v>7</v>
      </c>
      <c r="E409" s="77" t="n">
        <f aca="false">E408+6</f>
        <v>44191</v>
      </c>
    </row>
    <row r="410" customFormat="false" ht="18.75" hidden="false" customHeight="true" outlineLevel="0" collapsed="false">
      <c r="B410" s="81" t="n">
        <f aca="false">B409+1</f>
        <v>44192</v>
      </c>
      <c r="C410" s="82" t="n">
        <f aca="false">WEEKDAY(B410)</f>
        <v>1</v>
      </c>
      <c r="E410" s="77" t="n">
        <f aca="false">E409+1</f>
        <v>44192</v>
      </c>
    </row>
    <row r="411" customFormat="false" ht="18.75" hidden="false" customHeight="true" outlineLevel="0" collapsed="false">
      <c r="B411" s="81" t="n">
        <f aca="false">B410+6</f>
        <v>44198</v>
      </c>
      <c r="C411" s="82" t="n">
        <f aca="false">WEEKDAY(B411)</f>
        <v>7</v>
      </c>
      <c r="E411" s="77" t="n">
        <f aca="false">E410+6</f>
        <v>44198</v>
      </c>
    </row>
    <row r="412" customFormat="false" ht="18.75" hidden="false" customHeight="true" outlineLevel="0" collapsed="false">
      <c r="B412" s="81" t="n">
        <f aca="false">B411+1</f>
        <v>44199</v>
      </c>
      <c r="C412" s="82" t="n">
        <f aca="false">WEEKDAY(B412)</f>
        <v>1</v>
      </c>
      <c r="E412" s="77" t="n">
        <f aca="false">E411+1</f>
        <v>44199</v>
      </c>
    </row>
    <row r="413" customFormat="false" ht="18.75" hidden="false" customHeight="true" outlineLevel="0" collapsed="false">
      <c r="B413" s="81" t="n">
        <f aca="false">B412+6</f>
        <v>44205</v>
      </c>
      <c r="C413" s="82" t="n">
        <f aca="false">WEEKDAY(B413)</f>
        <v>7</v>
      </c>
      <c r="E413" s="77" t="n">
        <f aca="false">E412+6</f>
        <v>44205</v>
      </c>
    </row>
    <row r="414" customFormat="false" ht="18.75" hidden="false" customHeight="true" outlineLevel="0" collapsed="false">
      <c r="B414" s="81" t="n">
        <f aca="false">B413+1</f>
        <v>44206</v>
      </c>
      <c r="C414" s="82" t="n">
        <f aca="false">WEEKDAY(B414)</f>
        <v>1</v>
      </c>
      <c r="E414" s="77" t="n">
        <f aca="false">E413+1</f>
        <v>44206</v>
      </c>
    </row>
    <row r="415" customFormat="false" ht="18.75" hidden="false" customHeight="true" outlineLevel="0" collapsed="false">
      <c r="B415" s="81" t="n">
        <f aca="false">B414+6</f>
        <v>44212</v>
      </c>
      <c r="C415" s="82" t="n">
        <f aca="false">WEEKDAY(B415)</f>
        <v>7</v>
      </c>
      <c r="E415" s="77" t="n">
        <f aca="false">E414+6</f>
        <v>44212</v>
      </c>
    </row>
    <row r="416" customFormat="false" ht="18.75" hidden="false" customHeight="true" outlineLevel="0" collapsed="false">
      <c r="B416" s="81" t="n">
        <f aca="false">B415+1</f>
        <v>44213</v>
      </c>
      <c r="C416" s="82" t="n">
        <f aca="false">WEEKDAY(B416)</f>
        <v>1</v>
      </c>
      <c r="E416" s="77" t="n">
        <f aca="false">E415+1</f>
        <v>44213</v>
      </c>
    </row>
    <row r="417" customFormat="false" ht="18.75" hidden="false" customHeight="true" outlineLevel="0" collapsed="false">
      <c r="B417" s="81" t="n">
        <f aca="false">B416+6</f>
        <v>44219</v>
      </c>
      <c r="C417" s="82" t="n">
        <f aca="false">WEEKDAY(B417)</f>
        <v>7</v>
      </c>
      <c r="E417" s="77" t="n">
        <f aca="false">E416+6</f>
        <v>44219</v>
      </c>
    </row>
    <row r="418" customFormat="false" ht="18.75" hidden="false" customHeight="true" outlineLevel="0" collapsed="false">
      <c r="B418" s="81" t="n">
        <f aca="false">B417+1</f>
        <v>44220</v>
      </c>
      <c r="C418" s="82" t="n">
        <f aca="false">WEEKDAY(B418)</f>
        <v>1</v>
      </c>
      <c r="E418" s="77" t="n">
        <f aca="false">E417+1</f>
        <v>44220</v>
      </c>
    </row>
    <row r="419" customFormat="false" ht="18.75" hidden="false" customHeight="true" outlineLevel="0" collapsed="false">
      <c r="B419" s="81" t="n">
        <f aca="false">B418+6</f>
        <v>44226</v>
      </c>
      <c r="C419" s="82" t="n">
        <f aca="false">WEEKDAY(B419)</f>
        <v>7</v>
      </c>
      <c r="E419" s="77" t="n">
        <f aca="false">E418+6</f>
        <v>44226</v>
      </c>
    </row>
    <row r="420" customFormat="false" ht="18.75" hidden="false" customHeight="true" outlineLevel="0" collapsed="false">
      <c r="B420" s="81" t="n">
        <f aca="false">B419+1</f>
        <v>44227</v>
      </c>
      <c r="C420" s="82" t="n">
        <f aca="false">WEEKDAY(B420)</f>
        <v>1</v>
      </c>
      <c r="E420" s="77" t="n">
        <f aca="false">E419+1</f>
        <v>44227</v>
      </c>
    </row>
    <row r="421" customFormat="false" ht="18.75" hidden="false" customHeight="true" outlineLevel="0" collapsed="false">
      <c r="B421" s="81" t="n">
        <f aca="false">B420+6</f>
        <v>44233</v>
      </c>
      <c r="C421" s="82" t="n">
        <f aca="false">WEEKDAY(B421)</f>
        <v>7</v>
      </c>
      <c r="E421" s="77" t="n">
        <f aca="false">E420+6</f>
        <v>44233</v>
      </c>
    </row>
    <row r="422" customFormat="false" ht="18.75" hidden="false" customHeight="true" outlineLevel="0" collapsed="false">
      <c r="B422" s="81" t="n">
        <f aca="false">B421+1</f>
        <v>44234</v>
      </c>
      <c r="C422" s="82" t="n">
        <f aca="false">WEEKDAY(B422)</f>
        <v>1</v>
      </c>
      <c r="E422" s="77" t="n">
        <f aca="false">E421+1</f>
        <v>44234</v>
      </c>
    </row>
    <row r="423" customFormat="false" ht="18.75" hidden="false" customHeight="true" outlineLevel="0" collapsed="false">
      <c r="B423" s="81" t="n">
        <f aca="false">B422+6</f>
        <v>44240</v>
      </c>
      <c r="C423" s="82" t="n">
        <f aca="false">WEEKDAY(B423)</f>
        <v>7</v>
      </c>
      <c r="E423" s="77" t="n">
        <f aca="false">E422+6</f>
        <v>44240</v>
      </c>
    </row>
    <row r="424" customFormat="false" ht="18.75" hidden="false" customHeight="true" outlineLevel="0" collapsed="false">
      <c r="B424" s="81" t="n">
        <f aca="false">B423+1</f>
        <v>44241</v>
      </c>
      <c r="C424" s="82" t="n">
        <f aca="false">WEEKDAY(B424)</f>
        <v>1</v>
      </c>
      <c r="E424" s="77" t="n">
        <f aca="false">E423+1</f>
        <v>44241</v>
      </c>
    </row>
    <row r="425" customFormat="false" ht="18.75" hidden="false" customHeight="true" outlineLevel="0" collapsed="false">
      <c r="B425" s="81" t="n">
        <f aca="false">B424+6</f>
        <v>44247</v>
      </c>
      <c r="C425" s="82" t="n">
        <f aca="false">WEEKDAY(B425)</f>
        <v>7</v>
      </c>
      <c r="E425" s="77" t="n">
        <f aca="false">E424+6</f>
        <v>44247</v>
      </c>
    </row>
    <row r="426" customFormat="false" ht="18.75" hidden="false" customHeight="true" outlineLevel="0" collapsed="false">
      <c r="B426" s="81" t="n">
        <f aca="false">B425+1</f>
        <v>44248</v>
      </c>
      <c r="C426" s="82" t="n">
        <f aca="false">WEEKDAY(B426)</f>
        <v>1</v>
      </c>
      <c r="E426" s="77" t="n">
        <f aca="false">E425+1</f>
        <v>44248</v>
      </c>
    </row>
    <row r="427" customFormat="false" ht="18.75" hidden="false" customHeight="true" outlineLevel="0" collapsed="false">
      <c r="B427" s="81" t="n">
        <f aca="false">B426+6</f>
        <v>44254</v>
      </c>
      <c r="C427" s="82" t="n">
        <f aca="false">WEEKDAY(B427)</f>
        <v>7</v>
      </c>
      <c r="E427" s="77" t="n">
        <f aca="false">E426+6</f>
        <v>44254</v>
      </c>
    </row>
    <row r="428" customFormat="false" ht="18.75" hidden="false" customHeight="true" outlineLevel="0" collapsed="false">
      <c r="B428" s="81" t="n">
        <f aca="false">B427+1</f>
        <v>44255</v>
      </c>
      <c r="C428" s="82" t="n">
        <f aca="false">WEEKDAY(B428)</f>
        <v>1</v>
      </c>
      <c r="E428" s="77" t="n">
        <f aca="false">E427+1</f>
        <v>44255</v>
      </c>
    </row>
    <row r="429" customFormat="false" ht="18.75" hidden="false" customHeight="true" outlineLevel="0" collapsed="false">
      <c r="B429" s="81" t="n">
        <f aca="false">B428+6</f>
        <v>44261</v>
      </c>
      <c r="C429" s="82" t="n">
        <f aca="false">WEEKDAY(B429)</f>
        <v>7</v>
      </c>
      <c r="E429" s="77" t="n">
        <f aca="false">E428+6</f>
        <v>44261</v>
      </c>
    </row>
    <row r="430" customFormat="false" ht="18.75" hidden="false" customHeight="true" outlineLevel="0" collapsed="false">
      <c r="B430" s="81" t="n">
        <f aca="false">B429+1</f>
        <v>44262</v>
      </c>
      <c r="C430" s="82" t="n">
        <f aca="false">WEEKDAY(B430)</f>
        <v>1</v>
      </c>
      <c r="E430" s="77" t="n">
        <f aca="false">E429+1</f>
        <v>44262</v>
      </c>
    </row>
    <row r="431" customFormat="false" ht="18.75" hidden="false" customHeight="true" outlineLevel="0" collapsed="false">
      <c r="B431" s="81" t="n">
        <f aca="false">B430+6</f>
        <v>44268</v>
      </c>
      <c r="C431" s="82" t="n">
        <f aca="false">WEEKDAY(B431)</f>
        <v>7</v>
      </c>
      <c r="E431" s="77" t="n">
        <f aca="false">E430+6</f>
        <v>44268</v>
      </c>
    </row>
    <row r="432" customFormat="false" ht="18.75" hidden="false" customHeight="true" outlineLevel="0" collapsed="false">
      <c r="B432" s="81" t="n">
        <f aca="false">B431+1</f>
        <v>44269</v>
      </c>
      <c r="C432" s="82" t="n">
        <f aca="false">WEEKDAY(B432)</f>
        <v>1</v>
      </c>
      <c r="E432" s="77" t="n">
        <f aca="false">E431+1</f>
        <v>44269</v>
      </c>
    </row>
    <row r="433" customFormat="false" ht="18.75" hidden="false" customHeight="true" outlineLevel="0" collapsed="false">
      <c r="B433" s="81" t="n">
        <f aca="false">B432+6</f>
        <v>44275</v>
      </c>
      <c r="C433" s="82" t="n">
        <f aca="false">WEEKDAY(B433)</f>
        <v>7</v>
      </c>
      <c r="E433" s="77" t="n">
        <f aca="false">E432+6</f>
        <v>44275</v>
      </c>
    </row>
    <row r="434" customFormat="false" ht="18.75" hidden="false" customHeight="true" outlineLevel="0" collapsed="false">
      <c r="B434" s="81" t="n">
        <f aca="false">B433+1</f>
        <v>44276</v>
      </c>
      <c r="C434" s="82" t="n">
        <f aca="false">WEEKDAY(B434)</f>
        <v>1</v>
      </c>
      <c r="E434" s="77" t="n">
        <f aca="false">E433+1</f>
        <v>44276</v>
      </c>
    </row>
    <row r="435" customFormat="false" ht="18.75" hidden="false" customHeight="true" outlineLevel="0" collapsed="false">
      <c r="B435" s="81" t="n">
        <f aca="false">B434+6</f>
        <v>44282</v>
      </c>
      <c r="C435" s="82" t="n">
        <f aca="false">WEEKDAY(B435)</f>
        <v>7</v>
      </c>
      <c r="E435" s="77" t="n">
        <f aca="false">E434+6</f>
        <v>44282</v>
      </c>
    </row>
    <row r="436" customFormat="false" ht="18.75" hidden="false" customHeight="true" outlineLevel="0" collapsed="false">
      <c r="B436" s="81" t="n">
        <f aca="false">B435+1</f>
        <v>44283</v>
      </c>
      <c r="C436" s="82" t="n">
        <f aca="false">WEEKDAY(B436)</f>
        <v>1</v>
      </c>
      <c r="E436" s="77" t="n">
        <f aca="false">E435+1</f>
        <v>44283</v>
      </c>
    </row>
    <row r="437" customFormat="false" ht="18.75" hidden="false" customHeight="true" outlineLevel="0" collapsed="false">
      <c r="B437" s="81" t="n">
        <f aca="false">B436+6</f>
        <v>44289</v>
      </c>
      <c r="C437" s="82" t="n">
        <f aca="false">WEEKDAY(B437)</f>
        <v>7</v>
      </c>
      <c r="E437" s="77" t="n">
        <f aca="false">E436+6</f>
        <v>44289</v>
      </c>
    </row>
    <row r="438" customFormat="false" ht="18.75" hidden="false" customHeight="true" outlineLevel="0" collapsed="false">
      <c r="B438" s="81" t="n">
        <f aca="false">B437+1</f>
        <v>44290</v>
      </c>
      <c r="C438" s="82" t="n">
        <f aca="false">WEEKDAY(B438)</f>
        <v>1</v>
      </c>
      <c r="E438" s="77" t="n">
        <f aca="false">E437+1</f>
        <v>44290</v>
      </c>
    </row>
    <row r="439" customFormat="false" ht="18.75" hidden="false" customHeight="true" outlineLevel="0" collapsed="false">
      <c r="B439" s="81" t="n">
        <f aca="false">B438+6</f>
        <v>44296</v>
      </c>
      <c r="C439" s="82" t="n">
        <f aca="false">WEEKDAY(B439)</f>
        <v>7</v>
      </c>
      <c r="E439" s="77" t="n">
        <f aca="false">E438+6</f>
        <v>44296</v>
      </c>
    </row>
    <row r="440" customFormat="false" ht="18.75" hidden="false" customHeight="true" outlineLevel="0" collapsed="false">
      <c r="B440" s="81" t="n">
        <f aca="false">B439+1</f>
        <v>44297</v>
      </c>
      <c r="C440" s="82" t="n">
        <f aca="false">WEEKDAY(B440)</f>
        <v>1</v>
      </c>
      <c r="E440" s="77" t="n">
        <f aca="false">E439+1</f>
        <v>44297</v>
      </c>
    </row>
    <row r="441" customFormat="false" ht="18.75" hidden="false" customHeight="true" outlineLevel="0" collapsed="false">
      <c r="B441" s="81" t="n">
        <f aca="false">B440+6</f>
        <v>44303</v>
      </c>
      <c r="C441" s="82" t="n">
        <f aca="false">WEEKDAY(B441)</f>
        <v>7</v>
      </c>
      <c r="E441" s="77" t="n">
        <f aca="false">E440+6</f>
        <v>44303</v>
      </c>
    </row>
    <row r="442" customFormat="false" ht="18.75" hidden="false" customHeight="true" outlineLevel="0" collapsed="false">
      <c r="B442" s="81" t="n">
        <f aca="false">B441+1</f>
        <v>44304</v>
      </c>
      <c r="C442" s="82" t="n">
        <f aca="false">WEEKDAY(B442)</f>
        <v>1</v>
      </c>
      <c r="E442" s="77" t="n">
        <f aca="false">E441+1</f>
        <v>44304</v>
      </c>
    </row>
    <row r="443" customFormat="false" ht="18.75" hidden="false" customHeight="true" outlineLevel="0" collapsed="false">
      <c r="B443" s="81" t="n">
        <f aca="false">B442+6</f>
        <v>44310</v>
      </c>
      <c r="C443" s="82" t="n">
        <f aca="false">WEEKDAY(B443)</f>
        <v>7</v>
      </c>
      <c r="E443" s="77" t="n">
        <f aca="false">E442+6</f>
        <v>44310</v>
      </c>
    </row>
    <row r="444" customFormat="false" ht="18.75" hidden="false" customHeight="true" outlineLevel="0" collapsed="false">
      <c r="B444" s="81" t="n">
        <f aca="false">B443+1</f>
        <v>44311</v>
      </c>
      <c r="C444" s="82" t="n">
        <f aca="false">WEEKDAY(B444)</f>
        <v>1</v>
      </c>
      <c r="E444" s="77" t="n">
        <f aca="false">E443+1</f>
        <v>44311</v>
      </c>
    </row>
    <row r="445" customFormat="false" ht="18.75" hidden="false" customHeight="true" outlineLevel="0" collapsed="false">
      <c r="B445" s="81" t="n">
        <f aca="false">B444+6</f>
        <v>44317</v>
      </c>
      <c r="C445" s="82" t="n">
        <f aca="false">WEEKDAY(B445)</f>
        <v>7</v>
      </c>
      <c r="E445" s="77" t="n">
        <f aca="false">E444+6</f>
        <v>44317</v>
      </c>
    </row>
    <row r="446" customFormat="false" ht="18.75" hidden="false" customHeight="true" outlineLevel="0" collapsed="false">
      <c r="B446" s="81" t="n">
        <f aca="false">B445+1</f>
        <v>44318</v>
      </c>
      <c r="C446" s="82" t="n">
        <f aca="false">WEEKDAY(B446)</f>
        <v>1</v>
      </c>
      <c r="E446" s="77" t="n">
        <f aca="false">E445+1</f>
        <v>44318</v>
      </c>
    </row>
    <row r="447" customFormat="false" ht="18.75" hidden="false" customHeight="true" outlineLevel="0" collapsed="false">
      <c r="B447" s="81" t="n">
        <f aca="false">B446+6</f>
        <v>44324</v>
      </c>
      <c r="C447" s="82" t="n">
        <f aca="false">WEEKDAY(B447)</f>
        <v>7</v>
      </c>
      <c r="E447" s="77" t="n">
        <f aca="false">E446+6</f>
        <v>44324</v>
      </c>
    </row>
    <row r="448" customFormat="false" ht="18.75" hidden="false" customHeight="true" outlineLevel="0" collapsed="false">
      <c r="B448" s="81" t="n">
        <f aca="false">B447+1</f>
        <v>44325</v>
      </c>
      <c r="C448" s="82" t="n">
        <f aca="false">WEEKDAY(B448)</f>
        <v>1</v>
      </c>
      <c r="E448" s="77" t="n">
        <f aca="false">E447+1</f>
        <v>44325</v>
      </c>
    </row>
    <row r="449" customFormat="false" ht="18.75" hidden="false" customHeight="true" outlineLevel="0" collapsed="false">
      <c r="B449" s="81" t="n">
        <f aca="false">B448+6</f>
        <v>44331</v>
      </c>
      <c r="C449" s="82" t="n">
        <f aca="false">WEEKDAY(B449)</f>
        <v>7</v>
      </c>
      <c r="E449" s="77" t="n">
        <f aca="false">E448+6</f>
        <v>44331</v>
      </c>
    </row>
    <row r="450" customFormat="false" ht="18.75" hidden="false" customHeight="true" outlineLevel="0" collapsed="false">
      <c r="B450" s="81" t="n">
        <f aca="false">B449+1</f>
        <v>44332</v>
      </c>
      <c r="C450" s="82" t="n">
        <f aca="false">WEEKDAY(B450)</f>
        <v>1</v>
      </c>
      <c r="E450" s="77" t="n">
        <f aca="false">E449+1</f>
        <v>44332</v>
      </c>
    </row>
    <row r="451" customFormat="false" ht="18.75" hidden="false" customHeight="true" outlineLevel="0" collapsed="false">
      <c r="B451" s="81" t="n">
        <f aca="false">B450+6</f>
        <v>44338</v>
      </c>
      <c r="C451" s="82" t="n">
        <f aca="false">WEEKDAY(B451)</f>
        <v>7</v>
      </c>
      <c r="E451" s="77" t="n">
        <f aca="false">E450+6</f>
        <v>44338</v>
      </c>
    </row>
    <row r="452" customFormat="false" ht="18.75" hidden="false" customHeight="true" outlineLevel="0" collapsed="false">
      <c r="B452" s="81" t="n">
        <f aca="false">B451+1</f>
        <v>44339</v>
      </c>
      <c r="C452" s="82" t="n">
        <f aca="false">WEEKDAY(B452)</f>
        <v>1</v>
      </c>
      <c r="E452" s="77" t="n">
        <f aca="false">E451+1</f>
        <v>44339</v>
      </c>
    </row>
    <row r="453" customFormat="false" ht="18.75" hidden="false" customHeight="true" outlineLevel="0" collapsed="false">
      <c r="B453" s="81" t="n">
        <f aca="false">B452+6</f>
        <v>44345</v>
      </c>
      <c r="C453" s="82" t="n">
        <f aca="false">WEEKDAY(B453)</f>
        <v>7</v>
      </c>
      <c r="E453" s="77" t="n">
        <f aca="false">E452+6</f>
        <v>44345</v>
      </c>
    </row>
    <row r="454" customFormat="false" ht="18.75" hidden="false" customHeight="true" outlineLevel="0" collapsed="false">
      <c r="B454" s="81" t="n">
        <f aca="false">B453+1</f>
        <v>44346</v>
      </c>
      <c r="C454" s="82" t="n">
        <f aca="false">WEEKDAY(B454)</f>
        <v>1</v>
      </c>
      <c r="E454" s="77" t="n">
        <f aca="false">E453+1</f>
        <v>44346</v>
      </c>
    </row>
    <row r="455" customFormat="false" ht="18.75" hidden="false" customHeight="true" outlineLevel="0" collapsed="false">
      <c r="B455" s="81" t="n">
        <f aca="false">B454+6</f>
        <v>44352</v>
      </c>
      <c r="C455" s="82" t="n">
        <f aca="false">WEEKDAY(B455)</f>
        <v>7</v>
      </c>
      <c r="E455" s="77" t="n">
        <f aca="false">E454+6</f>
        <v>44352</v>
      </c>
    </row>
    <row r="456" customFormat="false" ht="18.75" hidden="false" customHeight="true" outlineLevel="0" collapsed="false">
      <c r="B456" s="81" t="n">
        <f aca="false">B455+1</f>
        <v>44353</v>
      </c>
      <c r="C456" s="82" t="n">
        <f aca="false">WEEKDAY(B456)</f>
        <v>1</v>
      </c>
      <c r="E456" s="77" t="n">
        <f aca="false">E455+1</f>
        <v>44353</v>
      </c>
    </row>
    <row r="457" customFormat="false" ht="18.75" hidden="false" customHeight="true" outlineLevel="0" collapsed="false">
      <c r="B457" s="81" t="n">
        <f aca="false">B456+6</f>
        <v>44359</v>
      </c>
      <c r="C457" s="82" t="n">
        <f aca="false">WEEKDAY(B457)</f>
        <v>7</v>
      </c>
      <c r="E457" s="77" t="n">
        <f aca="false">E456+6</f>
        <v>44359</v>
      </c>
    </row>
    <row r="458" customFormat="false" ht="18.75" hidden="false" customHeight="true" outlineLevel="0" collapsed="false">
      <c r="B458" s="81" t="n">
        <f aca="false">B457+1</f>
        <v>44360</v>
      </c>
      <c r="C458" s="82" t="n">
        <f aca="false">WEEKDAY(B458)</f>
        <v>1</v>
      </c>
      <c r="E458" s="77" t="n">
        <f aca="false">E457+1</f>
        <v>44360</v>
      </c>
    </row>
    <row r="459" customFormat="false" ht="18.75" hidden="false" customHeight="true" outlineLevel="0" collapsed="false">
      <c r="B459" s="81" t="n">
        <f aca="false">B458+6</f>
        <v>44366</v>
      </c>
      <c r="C459" s="82" t="n">
        <f aca="false">WEEKDAY(B459)</f>
        <v>7</v>
      </c>
      <c r="E459" s="77" t="n">
        <f aca="false">E458+6</f>
        <v>44366</v>
      </c>
    </row>
    <row r="460" customFormat="false" ht="18.75" hidden="false" customHeight="true" outlineLevel="0" collapsed="false">
      <c r="B460" s="81" t="n">
        <f aca="false">B459+1</f>
        <v>44367</v>
      </c>
      <c r="C460" s="82" t="n">
        <f aca="false">WEEKDAY(B460)</f>
        <v>1</v>
      </c>
      <c r="E460" s="77" t="n">
        <f aca="false">E459+1</f>
        <v>44367</v>
      </c>
    </row>
    <row r="461" customFormat="false" ht="18.75" hidden="false" customHeight="true" outlineLevel="0" collapsed="false">
      <c r="B461" s="81" t="n">
        <f aca="false">B460+6</f>
        <v>44373</v>
      </c>
      <c r="C461" s="82" t="n">
        <f aca="false">WEEKDAY(B461)</f>
        <v>7</v>
      </c>
      <c r="E461" s="77" t="n">
        <f aca="false">E460+6</f>
        <v>44373</v>
      </c>
    </row>
    <row r="462" customFormat="false" ht="18.75" hidden="false" customHeight="true" outlineLevel="0" collapsed="false">
      <c r="B462" s="81" t="n">
        <f aca="false">B461+1</f>
        <v>44374</v>
      </c>
      <c r="C462" s="82" t="n">
        <f aca="false">WEEKDAY(B462)</f>
        <v>1</v>
      </c>
      <c r="E462" s="77" t="n">
        <f aca="false">E461+1</f>
        <v>44374</v>
      </c>
    </row>
    <row r="463" customFormat="false" ht="18.75" hidden="false" customHeight="true" outlineLevel="0" collapsed="false">
      <c r="B463" s="81" t="n">
        <f aca="false">B462+6</f>
        <v>44380</v>
      </c>
      <c r="C463" s="82" t="n">
        <f aca="false">WEEKDAY(B463)</f>
        <v>7</v>
      </c>
      <c r="E463" s="77" t="n">
        <f aca="false">E462+6</f>
        <v>44380</v>
      </c>
    </row>
    <row r="464" customFormat="false" ht="18.75" hidden="false" customHeight="true" outlineLevel="0" collapsed="false">
      <c r="B464" s="81" t="n">
        <f aca="false">B463+1</f>
        <v>44381</v>
      </c>
      <c r="C464" s="82" t="n">
        <f aca="false">WEEKDAY(B464)</f>
        <v>1</v>
      </c>
      <c r="E464" s="77" t="n">
        <f aca="false">E463+1</f>
        <v>44381</v>
      </c>
    </row>
    <row r="465" customFormat="false" ht="18.75" hidden="false" customHeight="true" outlineLevel="0" collapsed="false">
      <c r="B465" s="81" t="n">
        <f aca="false">B464+6</f>
        <v>44387</v>
      </c>
      <c r="C465" s="82" t="n">
        <f aca="false">WEEKDAY(B465)</f>
        <v>7</v>
      </c>
      <c r="E465" s="77" t="n">
        <f aca="false">E464+6</f>
        <v>44387</v>
      </c>
    </row>
    <row r="466" customFormat="false" ht="18.75" hidden="false" customHeight="true" outlineLevel="0" collapsed="false">
      <c r="B466" s="81" t="n">
        <f aca="false">B465+1</f>
        <v>44388</v>
      </c>
      <c r="C466" s="82" t="n">
        <f aca="false">WEEKDAY(B466)</f>
        <v>1</v>
      </c>
      <c r="E466" s="77" t="n">
        <f aca="false">E465+1</f>
        <v>44388</v>
      </c>
    </row>
    <row r="467" customFormat="false" ht="18.75" hidden="false" customHeight="true" outlineLevel="0" collapsed="false">
      <c r="B467" s="81" t="n">
        <f aca="false">B466+6</f>
        <v>44394</v>
      </c>
      <c r="C467" s="82" t="n">
        <f aca="false">WEEKDAY(B467)</f>
        <v>7</v>
      </c>
      <c r="E467" s="77" t="n">
        <f aca="false">E466+6</f>
        <v>44394</v>
      </c>
    </row>
    <row r="468" customFormat="false" ht="18.75" hidden="false" customHeight="true" outlineLevel="0" collapsed="false">
      <c r="B468" s="81" t="n">
        <f aca="false">B467+1</f>
        <v>44395</v>
      </c>
      <c r="C468" s="82" t="n">
        <f aca="false">WEEKDAY(B468)</f>
        <v>1</v>
      </c>
      <c r="E468" s="77" t="n">
        <f aca="false">E467+1</f>
        <v>44395</v>
      </c>
    </row>
    <row r="469" customFormat="false" ht="18.75" hidden="false" customHeight="true" outlineLevel="0" collapsed="false">
      <c r="B469" s="81" t="n">
        <f aca="false">B468+6</f>
        <v>44401</v>
      </c>
      <c r="C469" s="82" t="n">
        <f aca="false">WEEKDAY(B469)</f>
        <v>7</v>
      </c>
      <c r="E469" s="77" t="n">
        <f aca="false">E468+6</f>
        <v>44401</v>
      </c>
    </row>
    <row r="470" customFormat="false" ht="18.75" hidden="false" customHeight="true" outlineLevel="0" collapsed="false">
      <c r="B470" s="81" t="n">
        <f aca="false">B469+1</f>
        <v>44402</v>
      </c>
      <c r="C470" s="82" t="n">
        <f aca="false">WEEKDAY(B470)</f>
        <v>1</v>
      </c>
      <c r="E470" s="77" t="n">
        <f aca="false">E469+1</f>
        <v>44402</v>
      </c>
    </row>
    <row r="471" customFormat="false" ht="18.75" hidden="false" customHeight="true" outlineLevel="0" collapsed="false">
      <c r="B471" s="81" t="n">
        <f aca="false">B470+6</f>
        <v>44408</v>
      </c>
      <c r="C471" s="82" t="n">
        <f aca="false">WEEKDAY(B471)</f>
        <v>7</v>
      </c>
      <c r="E471" s="77" t="n">
        <f aca="false">E470+6</f>
        <v>44408</v>
      </c>
    </row>
    <row r="472" customFormat="false" ht="18.75" hidden="false" customHeight="true" outlineLevel="0" collapsed="false">
      <c r="B472" s="81" t="n">
        <f aca="false">B471+1</f>
        <v>44409</v>
      </c>
      <c r="C472" s="82" t="n">
        <f aca="false">WEEKDAY(B472)</f>
        <v>1</v>
      </c>
      <c r="E472" s="77" t="n">
        <f aca="false">E471+1</f>
        <v>44409</v>
      </c>
    </row>
    <row r="473" customFormat="false" ht="18.75" hidden="false" customHeight="true" outlineLevel="0" collapsed="false">
      <c r="B473" s="81" t="n">
        <f aca="false">B472+6</f>
        <v>44415</v>
      </c>
      <c r="C473" s="82" t="n">
        <f aca="false">WEEKDAY(B473)</f>
        <v>7</v>
      </c>
      <c r="E473" s="77" t="n">
        <f aca="false">E472+6</f>
        <v>44415</v>
      </c>
    </row>
    <row r="474" customFormat="false" ht="18.75" hidden="false" customHeight="true" outlineLevel="0" collapsed="false">
      <c r="B474" s="81" t="n">
        <f aca="false">B473+1</f>
        <v>44416</v>
      </c>
      <c r="C474" s="82" t="n">
        <f aca="false">WEEKDAY(B474)</f>
        <v>1</v>
      </c>
      <c r="E474" s="77" t="n">
        <f aca="false">E473+1</f>
        <v>44416</v>
      </c>
    </row>
    <row r="475" customFormat="false" ht="18.75" hidden="false" customHeight="true" outlineLevel="0" collapsed="false">
      <c r="B475" s="81" t="n">
        <f aca="false">B474+6</f>
        <v>44422</v>
      </c>
      <c r="C475" s="82" t="n">
        <f aca="false">WEEKDAY(B475)</f>
        <v>7</v>
      </c>
      <c r="E475" s="77" t="n">
        <f aca="false">E474+6</f>
        <v>44422</v>
      </c>
    </row>
    <row r="476" customFormat="false" ht="18.75" hidden="false" customHeight="true" outlineLevel="0" collapsed="false">
      <c r="B476" s="81" t="n">
        <f aca="false">B475+1</f>
        <v>44423</v>
      </c>
      <c r="C476" s="82" t="n">
        <f aca="false">WEEKDAY(B476)</f>
        <v>1</v>
      </c>
      <c r="E476" s="77" t="n">
        <f aca="false">E475+1</f>
        <v>44423</v>
      </c>
    </row>
    <row r="477" customFormat="false" ht="18.75" hidden="false" customHeight="true" outlineLevel="0" collapsed="false">
      <c r="B477" s="81" t="n">
        <f aca="false">B476+6</f>
        <v>44429</v>
      </c>
      <c r="C477" s="82" t="n">
        <f aca="false">WEEKDAY(B477)</f>
        <v>7</v>
      </c>
      <c r="E477" s="77" t="n">
        <f aca="false">E476+6</f>
        <v>44429</v>
      </c>
    </row>
    <row r="478" customFormat="false" ht="18.75" hidden="false" customHeight="true" outlineLevel="0" collapsed="false">
      <c r="B478" s="81" t="n">
        <f aca="false">B477+1</f>
        <v>44430</v>
      </c>
      <c r="C478" s="82" t="n">
        <f aca="false">WEEKDAY(B478)</f>
        <v>1</v>
      </c>
      <c r="E478" s="77" t="n">
        <f aca="false">E477+1</f>
        <v>44430</v>
      </c>
    </row>
    <row r="479" customFormat="false" ht="18.75" hidden="false" customHeight="true" outlineLevel="0" collapsed="false">
      <c r="B479" s="81" t="n">
        <f aca="false">B478+6</f>
        <v>44436</v>
      </c>
      <c r="C479" s="82" t="n">
        <f aca="false">WEEKDAY(B479)</f>
        <v>7</v>
      </c>
      <c r="E479" s="77" t="n">
        <f aca="false">E478+6</f>
        <v>44436</v>
      </c>
    </row>
    <row r="480" customFormat="false" ht="18.75" hidden="false" customHeight="true" outlineLevel="0" collapsed="false">
      <c r="B480" s="81" t="n">
        <f aca="false">B479+1</f>
        <v>44437</v>
      </c>
      <c r="C480" s="82" t="n">
        <f aca="false">WEEKDAY(B480)</f>
        <v>1</v>
      </c>
      <c r="E480" s="77" t="n">
        <f aca="false">E479+1</f>
        <v>44437</v>
      </c>
    </row>
    <row r="481" customFormat="false" ht="18.75" hidden="false" customHeight="true" outlineLevel="0" collapsed="false">
      <c r="B481" s="81" t="n">
        <f aca="false">B480+6</f>
        <v>44443</v>
      </c>
      <c r="C481" s="82" t="n">
        <f aca="false">WEEKDAY(B481)</f>
        <v>7</v>
      </c>
      <c r="E481" s="77" t="n">
        <f aca="false">E480+6</f>
        <v>44443</v>
      </c>
    </row>
    <row r="482" customFormat="false" ht="18.75" hidden="false" customHeight="true" outlineLevel="0" collapsed="false">
      <c r="B482" s="81" t="n">
        <f aca="false">B481+1</f>
        <v>44444</v>
      </c>
      <c r="C482" s="82" t="n">
        <f aca="false">WEEKDAY(B482)</f>
        <v>1</v>
      </c>
      <c r="E482" s="77" t="n">
        <f aca="false">E481+1</f>
        <v>44444</v>
      </c>
    </row>
    <row r="483" customFormat="false" ht="18.75" hidden="false" customHeight="true" outlineLevel="0" collapsed="false">
      <c r="B483" s="81" t="n">
        <f aca="false">B482+6</f>
        <v>44450</v>
      </c>
      <c r="C483" s="82" t="n">
        <f aca="false">WEEKDAY(B483)</f>
        <v>7</v>
      </c>
      <c r="E483" s="77" t="n">
        <f aca="false">E482+6</f>
        <v>44450</v>
      </c>
    </row>
    <row r="484" customFormat="false" ht="18.75" hidden="false" customHeight="true" outlineLevel="0" collapsed="false">
      <c r="B484" s="81" t="n">
        <f aca="false">B483+1</f>
        <v>44451</v>
      </c>
      <c r="C484" s="82" t="n">
        <f aca="false">WEEKDAY(B484)</f>
        <v>1</v>
      </c>
      <c r="E484" s="77" t="n">
        <f aca="false">E483+1</f>
        <v>44451</v>
      </c>
    </row>
    <row r="485" customFormat="false" ht="18.75" hidden="false" customHeight="true" outlineLevel="0" collapsed="false">
      <c r="B485" s="81" t="n">
        <f aca="false">B484+6</f>
        <v>44457</v>
      </c>
      <c r="C485" s="82" t="n">
        <f aca="false">WEEKDAY(B485)</f>
        <v>7</v>
      </c>
      <c r="E485" s="77" t="n">
        <f aca="false">E484+6</f>
        <v>44457</v>
      </c>
    </row>
    <row r="486" customFormat="false" ht="18.75" hidden="false" customHeight="true" outlineLevel="0" collapsed="false">
      <c r="B486" s="81" t="n">
        <f aca="false">B485+1</f>
        <v>44458</v>
      </c>
      <c r="C486" s="82" t="n">
        <f aca="false">WEEKDAY(B486)</f>
        <v>1</v>
      </c>
      <c r="E486" s="77" t="n">
        <f aca="false">E485+1</f>
        <v>44458</v>
      </c>
    </row>
    <row r="487" customFormat="false" ht="18.75" hidden="false" customHeight="true" outlineLevel="0" collapsed="false">
      <c r="B487" s="81" t="n">
        <f aca="false">B486+6</f>
        <v>44464</v>
      </c>
      <c r="C487" s="82" t="n">
        <f aca="false">WEEKDAY(B487)</f>
        <v>7</v>
      </c>
      <c r="E487" s="77" t="n">
        <f aca="false">E486+6</f>
        <v>44464</v>
      </c>
    </row>
    <row r="488" customFormat="false" ht="18.75" hidden="false" customHeight="true" outlineLevel="0" collapsed="false">
      <c r="B488" s="81" t="n">
        <f aca="false">B487+1</f>
        <v>44465</v>
      </c>
      <c r="C488" s="82" t="n">
        <f aca="false">WEEKDAY(B488)</f>
        <v>1</v>
      </c>
      <c r="E488" s="77" t="n">
        <f aca="false">E487+1</f>
        <v>44465</v>
      </c>
    </row>
    <row r="489" customFormat="false" ht="18.75" hidden="false" customHeight="true" outlineLevel="0" collapsed="false">
      <c r="B489" s="81" t="n">
        <f aca="false">B488+6</f>
        <v>44471</v>
      </c>
      <c r="C489" s="82" t="n">
        <f aca="false">WEEKDAY(B489)</f>
        <v>7</v>
      </c>
      <c r="E489" s="77" t="n">
        <f aca="false">E488+6</f>
        <v>44471</v>
      </c>
    </row>
    <row r="490" customFormat="false" ht="18.75" hidden="false" customHeight="true" outlineLevel="0" collapsed="false">
      <c r="B490" s="81" t="n">
        <f aca="false">B489+1</f>
        <v>44472</v>
      </c>
      <c r="C490" s="82" t="n">
        <f aca="false">WEEKDAY(B490)</f>
        <v>1</v>
      </c>
      <c r="E490" s="77" t="n">
        <f aca="false">E489+1</f>
        <v>44472</v>
      </c>
    </row>
    <row r="491" customFormat="false" ht="18.75" hidden="false" customHeight="true" outlineLevel="0" collapsed="false">
      <c r="B491" s="81" t="n">
        <f aca="false">B490+6</f>
        <v>44478</v>
      </c>
      <c r="C491" s="82" t="n">
        <f aca="false">WEEKDAY(B491)</f>
        <v>7</v>
      </c>
      <c r="E491" s="77" t="n">
        <f aca="false">E490+6</f>
        <v>44478</v>
      </c>
    </row>
    <row r="492" customFormat="false" ht="18.75" hidden="false" customHeight="true" outlineLevel="0" collapsed="false">
      <c r="B492" s="81" t="n">
        <f aca="false">B491+1</f>
        <v>44479</v>
      </c>
      <c r="C492" s="82" t="n">
        <f aca="false">WEEKDAY(B492)</f>
        <v>1</v>
      </c>
      <c r="E492" s="77" t="n">
        <f aca="false">E491+1</f>
        <v>44479</v>
      </c>
    </row>
    <row r="493" customFormat="false" ht="18.75" hidden="false" customHeight="true" outlineLevel="0" collapsed="false">
      <c r="B493" s="81" t="n">
        <f aca="false">B492+6</f>
        <v>44485</v>
      </c>
      <c r="C493" s="82" t="n">
        <f aca="false">WEEKDAY(B493)</f>
        <v>7</v>
      </c>
      <c r="E493" s="77" t="n">
        <f aca="false">E492+6</f>
        <v>44485</v>
      </c>
    </row>
    <row r="494" customFormat="false" ht="18.75" hidden="false" customHeight="true" outlineLevel="0" collapsed="false">
      <c r="B494" s="81" t="n">
        <f aca="false">B493+1</f>
        <v>44486</v>
      </c>
      <c r="C494" s="82" t="n">
        <f aca="false">WEEKDAY(B494)</f>
        <v>1</v>
      </c>
      <c r="E494" s="77" t="n">
        <f aca="false">E493+1</f>
        <v>44486</v>
      </c>
    </row>
    <row r="495" customFormat="false" ht="18.75" hidden="false" customHeight="true" outlineLevel="0" collapsed="false">
      <c r="B495" s="81" t="n">
        <f aca="false">B494+6</f>
        <v>44492</v>
      </c>
      <c r="C495" s="82" t="n">
        <f aca="false">WEEKDAY(B495)</f>
        <v>7</v>
      </c>
      <c r="E495" s="77" t="n">
        <f aca="false">E494+6</f>
        <v>44492</v>
      </c>
    </row>
    <row r="496" customFormat="false" ht="18.75" hidden="false" customHeight="true" outlineLevel="0" collapsed="false">
      <c r="B496" s="81" t="n">
        <f aca="false">B495+1</f>
        <v>44493</v>
      </c>
      <c r="C496" s="82" t="n">
        <f aca="false">WEEKDAY(B496)</f>
        <v>1</v>
      </c>
      <c r="E496" s="77" t="n">
        <f aca="false">E495+1</f>
        <v>44493</v>
      </c>
    </row>
    <row r="497" customFormat="false" ht="18.75" hidden="false" customHeight="true" outlineLevel="0" collapsed="false">
      <c r="B497" s="81" t="n">
        <f aca="false">B496+6</f>
        <v>44499</v>
      </c>
      <c r="C497" s="82" t="n">
        <f aca="false">WEEKDAY(B497)</f>
        <v>7</v>
      </c>
      <c r="E497" s="77" t="n">
        <f aca="false">E496+6</f>
        <v>44499</v>
      </c>
    </row>
    <row r="498" customFormat="false" ht="18.75" hidden="false" customHeight="true" outlineLevel="0" collapsed="false">
      <c r="B498" s="81" t="n">
        <f aca="false">B497+1</f>
        <v>44500</v>
      </c>
      <c r="C498" s="82" t="n">
        <f aca="false">WEEKDAY(B498)</f>
        <v>1</v>
      </c>
      <c r="E498" s="77" t="n">
        <f aca="false">E497+1</f>
        <v>44500</v>
      </c>
    </row>
    <row r="499" customFormat="false" ht="18.75" hidden="false" customHeight="true" outlineLevel="0" collapsed="false">
      <c r="B499" s="81" t="n">
        <f aca="false">B498+6</f>
        <v>44506</v>
      </c>
      <c r="C499" s="82" t="n">
        <f aca="false">WEEKDAY(B499)</f>
        <v>7</v>
      </c>
      <c r="E499" s="77" t="n">
        <f aca="false">E498+6</f>
        <v>44506</v>
      </c>
    </row>
    <row r="500" customFormat="false" ht="18.75" hidden="false" customHeight="true" outlineLevel="0" collapsed="false">
      <c r="B500" s="81" t="n">
        <f aca="false">B499+1</f>
        <v>44507</v>
      </c>
      <c r="C500" s="82" t="n">
        <f aca="false">WEEKDAY(B500)</f>
        <v>1</v>
      </c>
      <c r="E500" s="77" t="n">
        <f aca="false">E499+1</f>
        <v>44507</v>
      </c>
    </row>
    <row r="501" customFormat="false" ht="18.75" hidden="false" customHeight="true" outlineLevel="0" collapsed="false">
      <c r="B501" s="81" t="n">
        <f aca="false">B500+6</f>
        <v>44513</v>
      </c>
      <c r="C501" s="82" t="n">
        <f aca="false">WEEKDAY(B501)</f>
        <v>7</v>
      </c>
      <c r="E501" s="77" t="n">
        <f aca="false">E500+6</f>
        <v>44513</v>
      </c>
    </row>
    <row r="502" customFormat="false" ht="18.75" hidden="false" customHeight="true" outlineLevel="0" collapsed="false">
      <c r="B502" s="81" t="n">
        <f aca="false">B501+1</f>
        <v>44514</v>
      </c>
      <c r="C502" s="82" t="n">
        <f aca="false">WEEKDAY(B502)</f>
        <v>1</v>
      </c>
      <c r="E502" s="77" t="n">
        <f aca="false">E501+1</f>
        <v>44514</v>
      </c>
    </row>
    <row r="503" customFormat="false" ht="18.75" hidden="false" customHeight="true" outlineLevel="0" collapsed="false">
      <c r="B503" s="81" t="n">
        <f aca="false">B502+6</f>
        <v>44520</v>
      </c>
      <c r="C503" s="82" t="n">
        <f aca="false">WEEKDAY(B503)</f>
        <v>7</v>
      </c>
      <c r="E503" s="77" t="n">
        <f aca="false">E502+6</f>
        <v>44520</v>
      </c>
    </row>
    <row r="504" customFormat="false" ht="18.75" hidden="false" customHeight="true" outlineLevel="0" collapsed="false">
      <c r="B504" s="81" t="n">
        <f aca="false">B503+1</f>
        <v>44521</v>
      </c>
      <c r="C504" s="82" t="n">
        <f aca="false">WEEKDAY(B504)</f>
        <v>1</v>
      </c>
      <c r="E504" s="77" t="n">
        <f aca="false">E503+1</f>
        <v>44521</v>
      </c>
    </row>
    <row r="505" customFormat="false" ht="18.75" hidden="false" customHeight="true" outlineLevel="0" collapsed="false">
      <c r="B505" s="81" t="n">
        <f aca="false">B504+6</f>
        <v>44527</v>
      </c>
      <c r="C505" s="82" t="n">
        <f aca="false">WEEKDAY(B505)</f>
        <v>7</v>
      </c>
      <c r="E505" s="77" t="n">
        <f aca="false">E504+6</f>
        <v>44527</v>
      </c>
    </row>
    <row r="506" customFormat="false" ht="18.75" hidden="false" customHeight="true" outlineLevel="0" collapsed="false">
      <c r="B506" s="81" t="n">
        <f aca="false">B505+1</f>
        <v>44528</v>
      </c>
      <c r="C506" s="82" t="n">
        <f aca="false">WEEKDAY(B506)</f>
        <v>1</v>
      </c>
      <c r="E506" s="77" t="n">
        <f aca="false">E505+1</f>
        <v>44528</v>
      </c>
    </row>
    <row r="507" customFormat="false" ht="18.75" hidden="false" customHeight="true" outlineLevel="0" collapsed="false">
      <c r="B507" s="81" t="n">
        <f aca="false">B506+6</f>
        <v>44534</v>
      </c>
      <c r="C507" s="82" t="n">
        <f aca="false">WEEKDAY(B507)</f>
        <v>7</v>
      </c>
      <c r="E507" s="77" t="n">
        <f aca="false">E506+6</f>
        <v>44534</v>
      </c>
    </row>
    <row r="508" customFormat="false" ht="18.75" hidden="false" customHeight="true" outlineLevel="0" collapsed="false">
      <c r="B508" s="81" t="n">
        <f aca="false">B507+1</f>
        <v>44535</v>
      </c>
      <c r="C508" s="82" t="n">
        <f aca="false">WEEKDAY(B508)</f>
        <v>1</v>
      </c>
      <c r="E508" s="77" t="n">
        <f aca="false">E507+1</f>
        <v>44535</v>
      </c>
    </row>
    <row r="509" customFormat="false" ht="18.75" hidden="false" customHeight="true" outlineLevel="0" collapsed="false">
      <c r="B509" s="81" t="n">
        <f aca="false">B508+6</f>
        <v>44541</v>
      </c>
      <c r="C509" s="82" t="n">
        <f aca="false">WEEKDAY(B509)</f>
        <v>7</v>
      </c>
      <c r="E509" s="77" t="n">
        <f aca="false">E508+6</f>
        <v>44541</v>
      </c>
    </row>
    <row r="510" customFormat="false" ht="18.75" hidden="false" customHeight="true" outlineLevel="0" collapsed="false">
      <c r="B510" s="81" t="n">
        <f aca="false">B509+1</f>
        <v>44542</v>
      </c>
      <c r="C510" s="82" t="n">
        <f aca="false">WEEKDAY(B510)</f>
        <v>1</v>
      </c>
      <c r="E510" s="77" t="n">
        <f aca="false">E509+1</f>
        <v>44542</v>
      </c>
    </row>
    <row r="511" customFormat="false" ht="18.75" hidden="false" customHeight="true" outlineLevel="0" collapsed="false">
      <c r="B511" s="81" t="n">
        <f aca="false">B510+6</f>
        <v>44548</v>
      </c>
      <c r="C511" s="82" t="n">
        <f aca="false">WEEKDAY(B511)</f>
        <v>7</v>
      </c>
      <c r="E511" s="77" t="n">
        <f aca="false">E510+6</f>
        <v>44548</v>
      </c>
    </row>
    <row r="512" customFormat="false" ht="18.75" hidden="false" customHeight="true" outlineLevel="0" collapsed="false">
      <c r="B512" s="81" t="n">
        <f aca="false">B511+1</f>
        <v>44549</v>
      </c>
      <c r="C512" s="82" t="n">
        <f aca="false">WEEKDAY(B512)</f>
        <v>1</v>
      </c>
      <c r="E512" s="77" t="n">
        <f aca="false">E511+1</f>
        <v>44549</v>
      </c>
    </row>
    <row r="513" customFormat="false" ht="18.75" hidden="false" customHeight="true" outlineLevel="0" collapsed="false">
      <c r="B513" s="81" t="n">
        <f aca="false">B512+6</f>
        <v>44555</v>
      </c>
      <c r="C513" s="82" t="n">
        <f aca="false">WEEKDAY(B513)</f>
        <v>7</v>
      </c>
      <c r="E513" s="77" t="n">
        <f aca="false">E512+6</f>
        <v>44555</v>
      </c>
    </row>
    <row r="514" customFormat="false" ht="18.75" hidden="false" customHeight="true" outlineLevel="0" collapsed="false">
      <c r="B514" s="81" t="n">
        <f aca="false">B513+1</f>
        <v>44556</v>
      </c>
      <c r="C514" s="82" t="n">
        <f aca="false">WEEKDAY(B514)</f>
        <v>1</v>
      </c>
      <c r="E514" s="77" t="n">
        <f aca="false">E513+1</f>
        <v>44556</v>
      </c>
    </row>
    <row r="515" customFormat="false" ht="18.75" hidden="false" customHeight="true" outlineLevel="0" collapsed="false">
      <c r="B515" s="81" t="n">
        <f aca="false">B514+6</f>
        <v>44562</v>
      </c>
      <c r="C515" s="82" t="n">
        <f aca="false">WEEKDAY(B515)</f>
        <v>7</v>
      </c>
      <c r="E515" s="77" t="n">
        <f aca="false">E514+6</f>
        <v>44562</v>
      </c>
    </row>
    <row r="516" customFormat="false" ht="18.75" hidden="false" customHeight="true" outlineLevel="0" collapsed="false">
      <c r="B516" s="81" t="n">
        <f aca="false">B515+1</f>
        <v>44563</v>
      </c>
      <c r="C516" s="82" t="n">
        <f aca="false">WEEKDAY(B516)</f>
        <v>1</v>
      </c>
      <c r="E516" s="77" t="n">
        <f aca="false">E515+1</f>
        <v>44563</v>
      </c>
    </row>
    <row r="517" customFormat="false" ht="18.75" hidden="false" customHeight="true" outlineLevel="0" collapsed="false">
      <c r="B517" s="81" t="n">
        <f aca="false">B516+6</f>
        <v>44569</v>
      </c>
      <c r="C517" s="82" t="n">
        <f aca="false">WEEKDAY(B517)</f>
        <v>7</v>
      </c>
      <c r="E517" s="77" t="n">
        <f aca="false">E516+6</f>
        <v>44569</v>
      </c>
    </row>
    <row r="518" customFormat="false" ht="18.75" hidden="false" customHeight="true" outlineLevel="0" collapsed="false">
      <c r="B518" s="81" t="n">
        <f aca="false">B517+1</f>
        <v>44570</v>
      </c>
      <c r="C518" s="82" t="n">
        <f aca="false">WEEKDAY(B518)</f>
        <v>1</v>
      </c>
      <c r="E518" s="77" t="n">
        <f aca="false">E517+1</f>
        <v>44570</v>
      </c>
    </row>
    <row r="519" customFormat="false" ht="18.75" hidden="false" customHeight="true" outlineLevel="0" collapsed="false">
      <c r="B519" s="81" t="n">
        <f aca="false">B518+6</f>
        <v>44576</v>
      </c>
      <c r="C519" s="82" t="n">
        <f aca="false">WEEKDAY(B519)</f>
        <v>7</v>
      </c>
      <c r="E519" s="77" t="n">
        <f aca="false">E518+6</f>
        <v>44576</v>
      </c>
    </row>
    <row r="520" customFormat="false" ht="18.75" hidden="false" customHeight="true" outlineLevel="0" collapsed="false">
      <c r="B520" s="81" t="n">
        <f aca="false">B519+1</f>
        <v>44577</v>
      </c>
      <c r="C520" s="82" t="n">
        <f aca="false">WEEKDAY(B520)</f>
        <v>1</v>
      </c>
      <c r="E520" s="77" t="n">
        <f aca="false">E519+1</f>
        <v>44577</v>
      </c>
    </row>
    <row r="521" customFormat="false" ht="18.75" hidden="false" customHeight="true" outlineLevel="0" collapsed="false">
      <c r="B521" s="81" t="n">
        <f aca="false">B520+6</f>
        <v>44583</v>
      </c>
      <c r="C521" s="82" t="n">
        <f aca="false">WEEKDAY(B521)</f>
        <v>7</v>
      </c>
      <c r="E521" s="77" t="n">
        <f aca="false">E520+6</f>
        <v>44583</v>
      </c>
    </row>
    <row r="522" customFormat="false" ht="18.75" hidden="false" customHeight="true" outlineLevel="0" collapsed="false">
      <c r="B522" s="81" t="n">
        <f aca="false">B521+1</f>
        <v>44584</v>
      </c>
      <c r="C522" s="82" t="n">
        <f aca="false">WEEKDAY(B522)</f>
        <v>1</v>
      </c>
      <c r="E522" s="77" t="n">
        <f aca="false">E521+1</f>
        <v>44584</v>
      </c>
    </row>
    <row r="523" customFormat="false" ht="18.75" hidden="false" customHeight="true" outlineLevel="0" collapsed="false">
      <c r="B523" s="81" t="n">
        <f aca="false">B522+6</f>
        <v>44590</v>
      </c>
      <c r="C523" s="82" t="n">
        <f aca="false">WEEKDAY(B523)</f>
        <v>7</v>
      </c>
      <c r="E523" s="77" t="n">
        <f aca="false">E522+6</f>
        <v>44590</v>
      </c>
    </row>
    <row r="524" customFormat="false" ht="18.75" hidden="false" customHeight="true" outlineLevel="0" collapsed="false">
      <c r="B524" s="81" t="n">
        <f aca="false">B523+1</f>
        <v>44591</v>
      </c>
      <c r="C524" s="82" t="n">
        <f aca="false">WEEKDAY(B524)</f>
        <v>1</v>
      </c>
      <c r="E524" s="77" t="n">
        <f aca="false">E523+1</f>
        <v>44591</v>
      </c>
    </row>
    <row r="525" customFormat="false" ht="18.75" hidden="false" customHeight="true" outlineLevel="0" collapsed="false">
      <c r="B525" s="81" t="n">
        <f aca="false">B524+6</f>
        <v>44597</v>
      </c>
      <c r="C525" s="82" t="n">
        <f aca="false">WEEKDAY(B525)</f>
        <v>7</v>
      </c>
      <c r="E525" s="77" t="n">
        <f aca="false">E524+6</f>
        <v>44597</v>
      </c>
    </row>
    <row r="526" customFormat="false" ht="18.75" hidden="false" customHeight="true" outlineLevel="0" collapsed="false">
      <c r="B526" s="81" t="n">
        <f aca="false">B525+1</f>
        <v>44598</v>
      </c>
      <c r="C526" s="82" t="n">
        <f aca="false">WEEKDAY(B526)</f>
        <v>1</v>
      </c>
      <c r="E526" s="77" t="n">
        <f aca="false">E525+1</f>
        <v>44598</v>
      </c>
    </row>
    <row r="527" customFormat="false" ht="18.75" hidden="false" customHeight="true" outlineLevel="0" collapsed="false">
      <c r="B527" s="81" t="n">
        <f aca="false">B526+6</f>
        <v>44604</v>
      </c>
      <c r="C527" s="82" t="n">
        <f aca="false">WEEKDAY(B527)</f>
        <v>7</v>
      </c>
      <c r="E527" s="77" t="n">
        <f aca="false">E526+6</f>
        <v>44604</v>
      </c>
    </row>
    <row r="528" customFormat="false" ht="18.75" hidden="false" customHeight="true" outlineLevel="0" collapsed="false">
      <c r="B528" s="81" t="n">
        <f aca="false">B527+1</f>
        <v>44605</v>
      </c>
      <c r="C528" s="82" t="n">
        <f aca="false">WEEKDAY(B528)</f>
        <v>1</v>
      </c>
      <c r="E528" s="77" t="n">
        <f aca="false">E527+1</f>
        <v>44605</v>
      </c>
    </row>
    <row r="529" customFormat="false" ht="18.75" hidden="false" customHeight="true" outlineLevel="0" collapsed="false">
      <c r="B529" s="81" t="n">
        <f aca="false">B528+6</f>
        <v>44611</v>
      </c>
      <c r="C529" s="82" t="n">
        <f aca="false">WEEKDAY(B529)</f>
        <v>7</v>
      </c>
      <c r="E529" s="77" t="n">
        <f aca="false">E528+6</f>
        <v>44611</v>
      </c>
    </row>
    <row r="530" customFormat="false" ht="18.75" hidden="false" customHeight="true" outlineLevel="0" collapsed="false">
      <c r="B530" s="81" t="n">
        <f aca="false">B529+1</f>
        <v>44612</v>
      </c>
      <c r="C530" s="82" t="n">
        <f aca="false">WEEKDAY(B530)</f>
        <v>1</v>
      </c>
      <c r="E530" s="77" t="n">
        <f aca="false">E529+1</f>
        <v>44612</v>
      </c>
    </row>
    <row r="531" customFormat="false" ht="18.75" hidden="false" customHeight="true" outlineLevel="0" collapsed="false">
      <c r="B531" s="81" t="n">
        <f aca="false">B530+6</f>
        <v>44618</v>
      </c>
      <c r="C531" s="82" t="n">
        <f aca="false">WEEKDAY(B531)</f>
        <v>7</v>
      </c>
      <c r="E531" s="77" t="n">
        <f aca="false">E530+6</f>
        <v>44618</v>
      </c>
    </row>
    <row r="532" customFormat="false" ht="18.75" hidden="false" customHeight="true" outlineLevel="0" collapsed="false">
      <c r="B532" s="81" t="n">
        <f aca="false">B531+1</f>
        <v>44619</v>
      </c>
      <c r="C532" s="82" t="n">
        <f aca="false">WEEKDAY(B532)</f>
        <v>1</v>
      </c>
      <c r="E532" s="77" t="n">
        <f aca="false">E531+1</f>
        <v>44619</v>
      </c>
    </row>
    <row r="533" customFormat="false" ht="18.75" hidden="false" customHeight="true" outlineLevel="0" collapsed="false">
      <c r="B533" s="81" t="n">
        <f aca="false">B532+6</f>
        <v>44625</v>
      </c>
      <c r="C533" s="82" t="n">
        <f aca="false">WEEKDAY(B533)</f>
        <v>7</v>
      </c>
      <c r="E533" s="77" t="n">
        <f aca="false">E532+6</f>
        <v>44625</v>
      </c>
    </row>
    <row r="534" customFormat="false" ht="18.75" hidden="false" customHeight="true" outlineLevel="0" collapsed="false">
      <c r="B534" s="81" t="n">
        <f aca="false">B533+1</f>
        <v>44626</v>
      </c>
      <c r="C534" s="82" t="n">
        <f aca="false">WEEKDAY(B534)</f>
        <v>1</v>
      </c>
      <c r="E534" s="77" t="n">
        <f aca="false">E533+1</f>
        <v>44626</v>
      </c>
    </row>
    <row r="535" customFormat="false" ht="18.75" hidden="false" customHeight="true" outlineLevel="0" collapsed="false">
      <c r="B535" s="81" t="n">
        <f aca="false">B534+6</f>
        <v>44632</v>
      </c>
      <c r="C535" s="82" t="n">
        <f aca="false">WEEKDAY(B535)</f>
        <v>7</v>
      </c>
      <c r="E535" s="77" t="n">
        <f aca="false">E534+6</f>
        <v>44632</v>
      </c>
    </row>
    <row r="536" customFormat="false" ht="18.75" hidden="false" customHeight="true" outlineLevel="0" collapsed="false">
      <c r="B536" s="81" t="n">
        <f aca="false">B535+1</f>
        <v>44633</v>
      </c>
      <c r="C536" s="82" t="n">
        <f aca="false">WEEKDAY(B536)</f>
        <v>1</v>
      </c>
      <c r="E536" s="77" t="n">
        <f aca="false">E535+1</f>
        <v>44633</v>
      </c>
    </row>
    <row r="537" customFormat="false" ht="18.75" hidden="false" customHeight="true" outlineLevel="0" collapsed="false">
      <c r="B537" s="81" t="n">
        <f aca="false">B536+6</f>
        <v>44639</v>
      </c>
      <c r="C537" s="82" t="n">
        <f aca="false">WEEKDAY(B537)</f>
        <v>7</v>
      </c>
      <c r="E537" s="77" t="n">
        <f aca="false">E536+6</f>
        <v>44639</v>
      </c>
    </row>
    <row r="538" customFormat="false" ht="18.75" hidden="false" customHeight="true" outlineLevel="0" collapsed="false">
      <c r="B538" s="81" t="n">
        <f aca="false">B537+1</f>
        <v>44640</v>
      </c>
      <c r="C538" s="82" t="n">
        <f aca="false">WEEKDAY(B538)</f>
        <v>1</v>
      </c>
      <c r="E538" s="77" t="n">
        <f aca="false">E537+1</f>
        <v>44640</v>
      </c>
    </row>
    <row r="539" customFormat="false" ht="18.75" hidden="false" customHeight="true" outlineLevel="0" collapsed="false">
      <c r="B539" s="81" t="n">
        <f aca="false">B538+6</f>
        <v>44646</v>
      </c>
      <c r="C539" s="82" t="n">
        <f aca="false">WEEKDAY(B539)</f>
        <v>7</v>
      </c>
      <c r="E539" s="77" t="n">
        <f aca="false">E538+6</f>
        <v>44646</v>
      </c>
    </row>
    <row r="540" customFormat="false" ht="18.75" hidden="false" customHeight="true" outlineLevel="0" collapsed="false">
      <c r="B540" s="81" t="n">
        <f aca="false">B539+1</f>
        <v>44647</v>
      </c>
      <c r="C540" s="82" t="n">
        <f aca="false">WEEKDAY(B540)</f>
        <v>1</v>
      </c>
      <c r="E540" s="77" t="n">
        <f aca="false">E539+1</f>
        <v>44647</v>
      </c>
    </row>
    <row r="541" customFormat="false" ht="18.75" hidden="false" customHeight="true" outlineLevel="0" collapsed="false">
      <c r="B541" s="81" t="n">
        <f aca="false">B540+6</f>
        <v>44653</v>
      </c>
      <c r="C541" s="82" t="n">
        <f aca="false">WEEKDAY(B541)</f>
        <v>7</v>
      </c>
      <c r="E541" s="77" t="n">
        <f aca="false">E540+6</f>
        <v>44653</v>
      </c>
    </row>
    <row r="542" customFormat="false" ht="18.75" hidden="false" customHeight="true" outlineLevel="0" collapsed="false">
      <c r="B542" s="81" t="n">
        <f aca="false">B541+1</f>
        <v>44654</v>
      </c>
      <c r="C542" s="82" t="n">
        <f aca="false">WEEKDAY(B542)</f>
        <v>1</v>
      </c>
      <c r="E542" s="77" t="n">
        <f aca="false">E541+1</f>
        <v>44654</v>
      </c>
    </row>
    <row r="543" customFormat="false" ht="18.75" hidden="false" customHeight="true" outlineLevel="0" collapsed="false">
      <c r="B543" s="81" t="n">
        <f aca="false">B542+6</f>
        <v>44660</v>
      </c>
      <c r="C543" s="82" t="n">
        <f aca="false">WEEKDAY(B543)</f>
        <v>7</v>
      </c>
      <c r="E543" s="77" t="n">
        <f aca="false">E542+6</f>
        <v>44660</v>
      </c>
    </row>
    <row r="544" customFormat="false" ht="18.75" hidden="false" customHeight="true" outlineLevel="0" collapsed="false">
      <c r="B544" s="81" t="n">
        <f aca="false">B543+1</f>
        <v>44661</v>
      </c>
      <c r="C544" s="82" t="n">
        <f aca="false">WEEKDAY(B544)</f>
        <v>1</v>
      </c>
      <c r="E544" s="77" t="n">
        <f aca="false">E543+1</f>
        <v>44661</v>
      </c>
    </row>
    <row r="545" customFormat="false" ht="18.75" hidden="false" customHeight="true" outlineLevel="0" collapsed="false">
      <c r="B545" s="81" t="n">
        <f aca="false">B544+6</f>
        <v>44667</v>
      </c>
      <c r="C545" s="82" t="n">
        <f aca="false">WEEKDAY(B545)</f>
        <v>7</v>
      </c>
      <c r="E545" s="77" t="n">
        <f aca="false">E544+6</f>
        <v>44667</v>
      </c>
    </row>
    <row r="546" customFormat="false" ht="18.75" hidden="false" customHeight="true" outlineLevel="0" collapsed="false">
      <c r="B546" s="81" t="n">
        <f aca="false">B545+1</f>
        <v>44668</v>
      </c>
      <c r="C546" s="82" t="n">
        <f aca="false">WEEKDAY(B546)</f>
        <v>1</v>
      </c>
      <c r="E546" s="77" t="n">
        <f aca="false">E545+1</f>
        <v>44668</v>
      </c>
    </row>
    <row r="547" customFormat="false" ht="18.75" hidden="false" customHeight="true" outlineLevel="0" collapsed="false">
      <c r="B547" s="81" t="n">
        <f aca="false">B546+6</f>
        <v>44674</v>
      </c>
      <c r="C547" s="82" t="n">
        <f aca="false">WEEKDAY(B547)</f>
        <v>7</v>
      </c>
      <c r="E547" s="77" t="n">
        <f aca="false">E546+6</f>
        <v>44674</v>
      </c>
    </row>
    <row r="548" customFormat="false" ht="18.75" hidden="false" customHeight="true" outlineLevel="0" collapsed="false">
      <c r="B548" s="81" t="n">
        <f aca="false">B547+1</f>
        <v>44675</v>
      </c>
      <c r="C548" s="82" t="n">
        <f aca="false">WEEKDAY(B548)</f>
        <v>1</v>
      </c>
      <c r="E548" s="77" t="n">
        <f aca="false">E547+1</f>
        <v>44675</v>
      </c>
    </row>
    <row r="549" customFormat="false" ht="18.75" hidden="false" customHeight="true" outlineLevel="0" collapsed="false">
      <c r="B549" s="81" t="n">
        <f aca="false">B548+6</f>
        <v>44681</v>
      </c>
      <c r="C549" s="82" t="n">
        <f aca="false">WEEKDAY(B549)</f>
        <v>7</v>
      </c>
      <c r="E549" s="77" t="n">
        <f aca="false">E548+6</f>
        <v>44681</v>
      </c>
    </row>
    <row r="550" customFormat="false" ht="18.75" hidden="false" customHeight="true" outlineLevel="0" collapsed="false">
      <c r="B550" s="81" t="n">
        <f aca="false">B549+1</f>
        <v>44682</v>
      </c>
      <c r="C550" s="82" t="n">
        <f aca="false">WEEKDAY(B550)</f>
        <v>1</v>
      </c>
      <c r="E550" s="77" t="n">
        <f aca="false">E549+1</f>
        <v>44682</v>
      </c>
    </row>
    <row r="551" customFormat="false" ht="18.75" hidden="false" customHeight="true" outlineLevel="0" collapsed="false">
      <c r="B551" s="81" t="n">
        <f aca="false">B550+6</f>
        <v>44688</v>
      </c>
      <c r="C551" s="82" t="n">
        <f aca="false">WEEKDAY(B551)</f>
        <v>7</v>
      </c>
      <c r="E551" s="77" t="n">
        <f aca="false">E550+6</f>
        <v>44688</v>
      </c>
    </row>
    <row r="552" customFormat="false" ht="18.75" hidden="false" customHeight="true" outlineLevel="0" collapsed="false">
      <c r="B552" s="81" t="n">
        <f aca="false">B551+1</f>
        <v>44689</v>
      </c>
      <c r="C552" s="82" t="n">
        <f aca="false">WEEKDAY(B552)</f>
        <v>1</v>
      </c>
      <c r="E552" s="77" t="n">
        <f aca="false">E551+1</f>
        <v>44689</v>
      </c>
    </row>
    <row r="553" customFormat="false" ht="18.75" hidden="false" customHeight="true" outlineLevel="0" collapsed="false">
      <c r="B553" s="81" t="n">
        <f aca="false">B552+6</f>
        <v>44695</v>
      </c>
      <c r="C553" s="82" t="n">
        <f aca="false">WEEKDAY(B553)</f>
        <v>7</v>
      </c>
      <c r="E553" s="77" t="n">
        <f aca="false">E552+6</f>
        <v>44695</v>
      </c>
    </row>
    <row r="554" customFormat="false" ht="18.75" hidden="false" customHeight="true" outlineLevel="0" collapsed="false">
      <c r="B554" s="81" t="n">
        <f aca="false">B553+1</f>
        <v>44696</v>
      </c>
      <c r="C554" s="82" t="n">
        <f aca="false">WEEKDAY(B554)</f>
        <v>1</v>
      </c>
      <c r="E554" s="77" t="n">
        <f aca="false">E553+1</f>
        <v>44696</v>
      </c>
    </row>
    <row r="555" customFormat="false" ht="18.75" hidden="false" customHeight="true" outlineLevel="0" collapsed="false">
      <c r="B555" s="81" t="n">
        <f aca="false">B554+6</f>
        <v>44702</v>
      </c>
      <c r="C555" s="82" t="n">
        <f aca="false">WEEKDAY(B555)</f>
        <v>7</v>
      </c>
      <c r="E555" s="77" t="n">
        <f aca="false">E554+6</f>
        <v>44702</v>
      </c>
    </row>
    <row r="556" customFormat="false" ht="18.75" hidden="false" customHeight="true" outlineLevel="0" collapsed="false">
      <c r="B556" s="81" t="n">
        <f aca="false">B555+1</f>
        <v>44703</v>
      </c>
      <c r="C556" s="82" t="n">
        <f aca="false">WEEKDAY(B556)</f>
        <v>1</v>
      </c>
      <c r="E556" s="77" t="n">
        <f aca="false">E555+1</f>
        <v>44703</v>
      </c>
    </row>
    <row r="557" customFormat="false" ht="18.75" hidden="false" customHeight="true" outlineLevel="0" collapsed="false">
      <c r="B557" s="81" t="n">
        <f aca="false">B556+6</f>
        <v>44709</v>
      </c>
      <c r="C557" s="82" t="n">
        <f aca="false">WEEKDAY(B557)</f>
        <v>7</v>
      </c>
      <c r="E557" s="77" t="n">
        <f aca="false">E556+6</f>
        <v>44709</v>
      </c>
    </row>
    <row r="558" customFormat="false" ht="18.75" hidden="false" customHeight="true" outlineLevel="0" collapsed="false">
      <c r="B558" s="81" t="n">
        <f aca="false">B557+1</f>
        <v>44710</v>
      </c>
      <c r="C558" s="82" t="n">
        <f aca="false">WEEKDAY(B558)</f>
        <v>1</v>
      </c>
      <c r="E558" s="77" t="n">
        <f aca="false">E557+1</f>
        <v>44710</v>
      </c>
    </row>
    <row r="559" customFormat="false" ht="18.75" hidden="false" customHeight="true" outlineLevel="0" collapsed="false">
      <c r="B559" s="81" t="n">
        <f aca="false">B558+6</f>
        <v>44716</v>
      </c>
      <c r="C559" s="82" t="n">
        <f aca="false">WEEKDAY(B559)</f>
        <v>7</v>
      </c>
      <c r="E559" s="77" t="n">
        <f aca="false">E558+6</f>
        <v>44716</v>
      </c>
    </row>
    <row r="560" customFormat="false" ht="18.75" hidden="false" customHeight="true" outlineLevel="0" collapsed="false">
      <c r="B560" s="81" t="n">
        <f aca="false">B559+1</f>
        <v>44717</v>
      </c>
      <c r="C560" s="82" t="n">
        <f aca="false">WEEKDAY(B560)</f>
        <v>1</v>
      </c>
      <c r="E560" s="77" t="n">
        <f aca="false">E559+1</f>
        <v>44717</v>
      </c>
    </row>
    <row r="561" customFormat="false" ht="18.75" hidden="false" customHeight="true" outlineLevel="0" collapsed="false">
      <c r="B561" s="81" t="n">
        <f aca="false">B560+6</f>
        <v>44723</v>
      </c>
      <c r="C561" s="82" t="n">
        <f aca="false">WEEKDAY(B561)</f>
        <v>7</v>
      </c>
      <c r="E561" s="77" t="n">
        <f aca="false">E560+6</f>
        <v>44723</v>
      </c>
    </row>
    <row r="562" customFormat="false" ht="18.75" hidden="false" customHeight="true" outlineLevel="0" collapsed="false">
      <c r="B562" s="81" t="n">
        <f aca="false">B561+1</f>
        <v>44724</v>
      </c>
      <c r="C562" s="82" t="n">
        <f aca="false">WEEKDAY(B562)</f>
        <v>1</v>
      </c>
      <c r="E562" s="77" t="n">
        <f aca="false">E561+1</f>
        <v>44724</v>
      </c>
    </row>
    <row r="563" customFormat="false" ht="18.75" hidden="false" customHeight="true" outlineLevel="0" collapsed="false">
      <c r="B563" s="81" t="n">
        <f aca="false">B562+6</f>
        <v>44730</v>
      </c>
      <c r="C563" s="82" t="n">
        <f aca="false">WEEKDAY(B563)</f>
        <v>7</v>
      </c>
      <c r="E563" s="77" t="n">
        <f aca="false">E562+6</f>
        <v>44730</v>
      </c>
    </row>
    <row r="564" customFormat="false" ht="18.75" hidden="false" customHeight="true" outlineLevel="0" collapsed="false">
      <c r="B564" s="81" t="n">
        <f aca="false">B563+1</f>
        <v>44731</v>
      </c>
      <c r="C564" s="82" t="n">
        <f aca="false">WEEKDAY(B564)</f>
        <v>1</v>
      </c>
      <c r="E564" s="77" t="n">
        <f aca="false">E563+1</f>
        <v>44731</v>
      </c>
    </row>
    <row r="565" customFormat="false" ht="18.75" hidden="false" customHeight="true" outlineLevel="0" collapsed="false">
      <c r="B565" s="81" t="n">
        <f aca="false">B564+6</f>
        <v>44737</v>
      </c>
      <c r="C565" s="82" t="n">
        <f aca="false">WEEKDAY(B565)</f>
        <v>7</v>
      </c>
      <c r="E565" s="77" t="n">
        <f aca="false">E564+6</f>
        <v>44737</v>
      </c>
    </row>
    <row r="566" customFormat="false" ht="18.75" hidden="false" customHeight="true" outlineLevel="0" collapsed="false">
      <c r="B566" s="81" t="n">
        <f aca="false">B565+1</f>
        <v>44738</v>
      </c>
      <c r="C566" s="82" t="n">
        <f aca="false">WEEKDAY(B566)</f>
        <v>1</v>
      </c>
      <c r="E566" s="77" t="n">
        <f aca="false">E565+1</f>
        <v>44738</v>
      </c>
    </row>
    <row r="567" customFormat="false" ht="18.75" hidden="false" customHeight="true" outlineLevel="0" collapsed="false">
      <c r="B567" s="81" t="n">
        <f aca="false">B566+6</f>
        <v>44744</v>
      </c>
      <c r="C567" s="82" t="n">
        <f aca="false">WEEKDAY(B567)</f>
        <v>7</v>
      </c>
      <c r="E567" s="77" t="n">
        <f aca="false">E566+6</f>
        <v>44744</v>
      </c>
    </row>
    <row r="568" customFormat="false" ht="18.75" hidden="false" customHeight="true" outlineLevel="0" collapsed="false">
      <c r="B568" s="81" t="n">
        <f aca="false">B567+1</f>
        <v>44745</v>
      </c>
      <c r="C568" s="82" t="n">
        <f aca="false">WEEKDAY(B568)</f>
        <v>1</v>
      </c>
      <c r="E568" s="77" t="n">
        <f aca="false">E567+1</f>
        <v>44745</v>
      </c>
    </row>
    <row r="569" customFormat="false" ht="18.75" hidden="false" customHeight="true" outlineLevel="0" collapsed="false">
      <c r="B569" s="81" t="n">
        <f aca="false">B568+6</f>
        <v>44751</v>
      </c>
      <c r="C569" s="82" t="n">
        <f aca="false">WEEKDAY(B569)</f>
        <v>7</v>
      </c>
      <c r="E569" s="77" t="n">
        <f aca="false">E568+6</f>
        <v>44751</v>
      </c>
    </row>
    <row r="570" customFormat="false" ht="18.75" hidden="false" customHeight="true" outlineLevel="0" collapsed="false">
      <c r="B570" s="81" t="n">
        <f aca="false">B569+1</f>
        <v>44752</v>
      </c>
      <c r="C570" s="82" t="n">
        <f aca="false">WEEKDAY(B570)</f>
        <v>1</v>
      </c>
      <c r="E570" s="77" t="n">
        <f aca="false">E569+1</f>
        <v>44752</v>
      </c>
    </row>
    <row r="571" customFormat="false" ht="18.75" hidden="false" customHeight="true" outlineLevel="0" collapsed="false">
      <c r="B571" s="81" t="n">
        <f aca="false">B570+6</f>
        <v>44758</v>
      </c>
      <c r="C571" s="82" t="n">
        <f aca="false">WEEKDAY(B571)</f>
        <v>7</v>
      </c>
      <c r="E571" s="77" t="n">
        <f aca="false">E570+6</f>
        <v>44758</v>
      </c>
    </row>
    <row r="572" customFormat="false" ht="18.75" hidden="false" customHeight="true" outlineLevel="0" collapsed="false">
      <c r="B572" s="81" t="n">
        <f aca="false">B571+1</f>
        <v>44759</v>
      </c>
      <c r="C572" s="82" t="n">
        <f aca="false">WEEKDAY(B572)</f>
        <v>1</v>
      </c>
      <c r="E572" s="77" t="n">
        <f aca="false">E571+1</f>
        <v>44759</v>
      </c>
    </row>
    <row r="573" customFormat="false" ht="18.75" hidden="false" customHeight="true" outlineLevel="0" collapsed="false">
      <c r="B573" s="81" t="n">
        <f aca="false">B572+6</f>
        <v>44765</v>
      </c>
      <c r="C573" s="82" t="n">
        <f aca="false">WEEKDAY(B573)</f>
        <v>7</v>
      </c>
      <c r="E573" s="77" t="n">
        <f aca="false">E572+6</f>
        <v>44765</v>
      </c>
    </row>
    <row r="574" customFormat="false" ht="18.75" hidden="false" customHeight="true" outlineLevel="0" collapsed="false">
      <c r="B574" s="81" t="n">
        <f aca="false">B573+1</f>
        <v>44766</v>
      </c>
      <c r="C574" s="82" t="n">
        <f aca="false">WEEKDAY(B574)</f>
        <v>1</v>
      </c>
      <c r="E574" s="77" t="n">
        <f aca="false">E573+1</f>
        <v>44766</v>
      </c>
    </row>
    <row r="575" customFormat="false" ht="18.75" hidden="false" customHeight="true" outlineLevel="0" collapsed="false">
      <c r="B575" s="81" t="n">
        <f aca="false">B574+6</f>
        <v>44772</v>
      </c>
      <c r="C575" s="82" t="n">
        <f aca="false">WEEKDAY(B575)</f>
        <v>7</v>
      </c>
      <c r="E575" s="77" t="n">
        <f aca="false">E574+6</f>
        <v>44772</v>
      </c>
    </row>
    <row r="576" customFormat="false" ht="18.75" hidden="false" customHeight="true" outlineLevel="0" collapsed="false">
      <c r="B576" s="81" t="n">
        <f aca="false">B575+1</f>
        <v>44773</v>
      </c>
      <c r="C576" s="82" t="n">
        <f aca="false">WEEKDAY(B576)</f>
        <v>1</v>
      </c>
      <c r="E576" s="77" t="n">
        <f aca="false">E575+1</f>
        <v>44773</v>
      </c>
    </row>
    <row r="577" customFormat="false" ht="18.75" hidden="false" customHeight="true" outlineLevel="0" collapsed="false">
      <c r="B577" s="81" t="n">
        <f aca="false">B576+6</f>
        <v>44779</v>
      </c>
      <c r="C577" s="82" t="n">
        <f aca="false">WEEKDAY(B577)</f>
        <v>7</v>
      </c>
      <c r="E577" s="77" t="n">
        <f aca="false">E576+6</f>
        <v>44779</v>
      </c>
    </row>
    <row r="578" customFormat="false" ht="18.75" hidden="false" customHeight="true" outlineLevel="0" collapsed="false">
      <c r="B578" s="81" t="n">
        <f aca="false">B577+1</f>
        <v>44780</v>
      </c>
      <c r="C578" s="82" t="n">
        <f aca="false">WEEKDAY(B578)</f>
        <v>1</v>
      </c>
      <c r="E578" s="77" t="n">
        <f aca="false">E577+1</f>
        <v>44780</v>
      </c>
    </row>
    <row r="579" customFormat="false" ht="18.75" hidden="false" customHeight="true" outlineLevel="0" collapsed="false">
      <c r="B579" s="81" t="n">
        <f aca="false">B578+6</f>
        <v>44786</v>
      </c>
      <c r="C579" s="82" t="n">
        <f aca="false">WEEKDAY(B579)</f>
        <v>7</v>
      </c>
      <c r="E579" s="77" t="n">
        <f aca="false">E578+6</f>
        <v>44786</v>
      </c>
    </row>
    <row r="580" customFormat="false" ht="18.75" hidden="false" customHeight="true" outlineLevel="0" collapsed="false">
      <c r="B580" s="81" t="n">
        <f aca="false">B579+1</f>
        <v>44787</v>
      </c>
      <c r="C580" s="82" t="n">
        <f aca="false">WEEKDAY(B580)</f>
        <v>1</v>
      </c>
      <c r="E580" s="77" t="n">
        <f aca="false">E579+1</f>
        <v>44787</v>
      </c>
    </row>
    <row r="581" customFormat="false" ht="18.75" hidden="false" customHeight="true" outlineLevel="0" collapsed="false">
      <c r="B581" s="81" t="n">
        <f aca="false">B580+6</f>
        <v>44793</v>
      </c>
      <c r="C581" s="82" t="n">
        <f aca="false">WEEKDAY(B581)</f>
        <v>7</v>
      </c>
      <c r="E581" s="77" t="n">
        <f aca="false">E580+6</f>
        <v>44793</v>
      </c>
    </row>
    <row r="582" customFormat="false" ht="18.75" hidden="false" customHeight="true" outlineLevel="0" collapsed="false">
      <c r="B582" s="81" t="n">
        <f aca="false">B581+1</f>
        <v>44794</v>
      </c>
      <c r="C582" s="82" t="n">
        <f aca="false">WEEKDAY(B582)</f>
        <v>1</v>
      </c>
      <c r="E582" s="77" t="n">
        <f aca="false">E581+1</f>
        <v>44794</v>
      </c>
    </row>
    <row r="583" customFormat="false" ht="18.75" hidden="false" customHeight="true" outlineLevel="0" collapsed="false">
      <c r="B583" s="81" t="n">
        <f aca="false">B582+6</f>
        <v>44800</v>
      </c>
      <c r="C583" s="82" t="n">
        <f aca="false">WEEKDAY(B583)</f>
        <v>7</v>
      </c>
      <c r="E583" s="77" t="n">
        <f aca="false">E582+6</f>
        <v>44800</v>
      </c>
    </row>
    <row r="584" customFormat="false" ht="18.75" hidden="false" customHeight="true" outlineLevel="0" collapsed="false">
      <c r="B584" s="81" t="n">
        <f aca="false">B583+1</f>
        <v>44801</v>
      </c>
      <c r="C584" s="82" t="n">
        <f aca="false">WEEKDAY(B584)</f>
        <v>1</v>
      </c>
      <c r="E584" s="77" t="n">
        <f aca="false">E583+1</f>
        <v>44801</v>
      </c>
    </row>
    <row r="585" customFormat="false" ht="18.75" hidden="false" customHeight="true" outlineLevel="0" collapsed="false">
      <c r="B585" s="81" t="n">
        <f aca="false">B584+6</f>
        <v>44807</v>
      </c>
      <c r="C585" s="82" t="n">
        <f aca="false">WEEKDAY(B585)</f>
        <v>7</v>
      </c>
      <c r="E585" s="77" t="n">
        <f aca="false">E584+6</f>
        <v>44807</v>
      </c>
    </row>
    <row r="586" customFormat="false" ht="18.75" hidden="false" customHeight="true" outlineLevel="0" collapsed="false">
      <c r="B586" s="81" t="n">
        <f aca="false">B585+1</f>
        <v>44808</v>
      </c>
      <c r="C586" s="82" t="n">
        <f aca="false">WEEKDAY(B586)</f>
        <v>1</v>
      </c>
      <c r="E586" s="77" t="n">
        <f aca="false">E585+1</f>
        <v>44808</v>
      </c>
    </row>
    <row r="587" customFormat="false" ht="18.75" hidden="false" customHeight="true" outlineLevel="0" collapsed="false">
      <c r="B587" s="81" t="n">
        <f aca="false">B586+6</f>
        <v>44814</v>
      </c>
      <c r="C587" s="82" t="n">
        <f aca="false">WEEKDAY(B587)</f>
        <v>7</v>
      </c>
      <c r="E587" s="77" t="n">
        <f aca="false">E586+6</f>
        <v>44814</v>
      </c>
    </row>
    <row r="588" customFormat="false" ht="18.75" hidden="false" customHeight="true" outlineLevel="0" collapsed="false">
      <c r="B588" s="81" t="n">
        <f aca="false">B587+1</f>
        <v>44815</v>
      </c>
      <c r="C588" s="82" t="n">
        <f aca="false">WEEKDAY(B588)</f>
        <v>1</v>
      </c>
      <c r="E588" s="77" t="n">
        <f aca="false">E587+1</f>
        <v>44815</v>
      </c>
    </row>
    <row r="589" customFormat="false" ht="18.75" hidden="false" customHeight="true" outlineLevel="0" collapsed="false">
      <c r="B589" s="81" t="n">
        <f aca="false">B588+6</f>
        <v>44821</v>
      </c>
      <c r="C589" s="82" t="n">
        <f aca="false">WEEKDAY(B589)</f>
        <v>7</v>
      </c>
      <c r="E589" s="77" t="n">
        <f aca="false">E588+6</f>
        <v>44821</v>
      </c>
    </row>
    <row r="590" customFormat="false" ht="18.75" hidden="false" customHeight="true" outlineLevel="0" collapsed="false">
      <c r="B590" s="81" t="n">
        <f aca="false">B589+1</f>
        <v>44822</v>
      </c>
      <c r="C590" s="82" t="n">
        <f aca="false">WEEKDAY(B590)</f>
        <v>1</v>
      </c>
      <c r="E590" s="77" t="n">
        <f aca="false">E589+1</f>
        <v>44822</v>
      </c>
    </row>
    <row r="591" customFormat="false" ht="18.75" hidden="false" customHeight="true" outlineLevel="0" collapsed="false">
      <c r="B591" s="81" t="n">
        <f aca="false">B590+6</f>
        <v>44828</v>
      </c>
      <c r="C591" s="82" t="n">
        <f aca="false">WEEKDAY(B591)</f>
        <v>7</v>
      </c>
      <c r="E591" s="77" t="n">
        <f aca="false">E590+6</f>
        <v>44828</v>
      </c>
    </row>
    <row r="592" customFormat="false" ht="18.75" hidden="false" customHeight="true" outlineLevel="0" collapsed="false">
      <c r="B592" s="81" t="n">
        <f aca="false">B591+1</f>
        <v>44829</v>
      </c>
      <c r="C592" s="82" t="n">
        <f aca="false">WEEKDAY(B592)</f>
        <v>1</v>
      </c>
      <c r="E592" s="77" t="n">
        <f aca="false">E591+1</f>
        <v>44829</v>
      </c>
    </row>
    <row r="593" customFormat="false" ht="18.75" hidden="false" customHeight="true" outlineLevel="0" collapsed="false">
      <c r="B593" s="81" t="n">
        <f aca="false">B592+6</f>
        <v>44835</v>
      </c>
      <c r="C593" s="82" t="n">
        <f aca="false">WEEKDAY(B593)</f>
        <v>7</v>
      </c>
      <c r="E593" s="77" t="n">
        <f aca="false">E592+6</f>
        <v>44835</v>
      </c>
    </row>
    <row r="594" customFormat="false" ht="18.75" hidden="false" customHeight="true" outlineLevel="0" collapsed="false">
      <c r="B594" s="81" t="n">
        <f aca="false">B593+1</f>
        <v>44836</v>
      </c>
      <c r="C594" s="82" t="n">
        <f aca="false">WEEKDAY(B594)</f>
        <v>1</v>
      </c>
      <c r="E594" s="77" t="n">
        <f aca="false">E593+1</f>
        <v>44836</v>
      </c>
    </row>
    <row r="595" customFormat="false" ht="18.75" hidden="false" customHeight="true" outlineLevel="0" collapsed="false">
      <c r="B595" s="81" t="n">
        <f aca="false">B594+6</f>
        <v>44842</v>
      </c>
      <c r="C595" s="82" t="n">
        <f aca="false">WEEKDAY(B595)</f>
        <v>7</v>
      </c>
      <c r="E595" s="77" t="n">
        <f aca="false">E594+6</f>
        <v>44842</v>
      </c>
    </row>
    <row r="596" customFormat="false" ht="18.75" hidden="false" customHeight="true" outlineLevel="0" collapsed="false">
      <c r="B596" s="81" t="n">
        <f aca="false">B595+1</f>
        <v>44843</v>
      </c>
      <c r="C596" s="82" t="n">
        <f aca="false">WEEKDAY(B596)</f>
        <v>1</v>
      </c>
      <c r="E596" s="77" t="n">
        <f aca="false">E595+1</f>
        <v>44843</v>
      </c>
    </row>
    <row r="597" customFormat="false" ht="18.75" hidden="false" customHeight="true" outlineLevel="0" collapsed="false">
      <c r="B597" s="81" t="n">
        <f aca="false">B596+6</f>
        <v>44849</v>
      </c>
      <c r="C597" s="82" t="n">
        <f aca="false">WEEKDAY(B597)</f>
        <v>7</v>
      </c>
      <c r="E597" s="77" t="n">
        <f aca="false">E596+6</f>
        <v>44849</v>
      </c>
    </row>
    <row r="598" customFormat="false" ht="18.75" hidden="false" customHeight="true" outlineLevel="0" collapsed="false">
      <c r="B598" s="81" t="n">
        <f aca="false">B597+1</f>
        <v>44850</v>
      </c>
      <c r="C598" s="82" t="n">
        <f aca="false">WEEKDAY(B598)</f>
        <v>1</v>
      </c>
      <c r="E598" s="77" t="n">
        <f aca="false">E597+1</f>
        <v>44850</v>
      </c>
    </row>
    <row r="599" customFormat="false" ht="18.75" hidden="false" customHeight="true" outlineLevel="0" collapsed="false">
      <c r="B599" s="81" t="n">
        <f aca="false">B598+6</f>
        <v>44856</v>
      </c>
      <c r="C599" s="82" t="n">
        <f aca="false">WEEKDAY(B599)</f>
        <v>7</v>
      </c>
      <c r="E599" s="77" t="n">
        <f aca="false">E598+6</f>
        <v>44856</v>
      </c>
    </row>
    <row r="600" customFormat="false" ht="18.75" hidden="false" customHeight="true" outlineLevel="0" collapsed="false">
      <c r="B600" s="81" t="n">
        <f aca="false">B599+1</f>
        <v>44857</v>
      </c>
      <c r="C600" s="82" t="n">
        <f aca="false">WEEKDAY(B600)</f>
        <v>1</v>
      </c>
      <c r="E600" s="77" t="n">
        <f aca="false">E599+1</f>
        <v>44857</v>
      </c>
    </row>
    <row r="601" customFormat="false" ht="18.75" hidden="false" customHeight="true" outlineLevel="0" collapsed="false">
      <c r="B601" s="81" t="n">
        <f aca="false">B600+6</f>
        <v>44863</v>
      </c>
      <c r="C601" s="82" t="n">
        <f aca="false">WEEKDAY(B601)</f>
        <v>7</v>
      </c>
      <c r="E601" s="77" t="n">
        <f aca="false">E600+6</f>
        <v>44863</v>
      </c>
    </row>
    <row r="602" customFormat="false" ht="18.75" hidden="false" customHeight="true" outlineLevel="0" collapsed="false">
      <c r="B602" s="81" t="n">
        <f aca="false">B601+1</f>
        <v>44864</v>
      </c>
      <c r="C602" s="82" t="n">
        <f aca="false">WEEKDAY(B602)</f>
        <v>1</v>
      </c>
      <c r="E602" s="77" t="n">
        <f aca="false">E601+1</f>
        <v>44864</v>
      </c>
    </row>
    <row r="603" customFormat="false" ht="18.75" hidden="false" customHeight="true" outlineLevel="0" collapsed="false">
      <c r="B603" s="81" t="n">
        <f aca="false">B602+6</f>
        <v>44870</v>
      </c>
      <c r="C603" s="82" t="n">
        <f aca="false">WEEKDAY(B603)</f>
        <v>7</v>
      </c>
      <c r="E603" s="77" t="n">
        <f aca="false">E602+6</f>
        <v>44870</v>
      </c>
    </row>
    <row r="604" customFormat="false" ht="18.75" hidden="false" customHeight="true" outlineLevel="0" collapsed="false">
      <c r="B604" s="81" t="n">
        <f aca="false">B603+1</f>
        <v>44871</v>
      </c>
      <c r="C604" s="82" t="n">
        <f aca="false">WEEKDAY(B604)</f>
        <v>1</v>
      </c>
      <c r="E604" s="77" t="n">
        <f aca="false">E603+1</f>
        <v>44871</v>
      </c>
    </row>
    <row r="605" customFormat="false" ht="18.75" hidden="false" customHeight="true" outlineLevel="0" collapsed="false">
      <c r="B605" s="81" t="n">
        <f aca="false">B604+6</f>
        <v>44877</v>
      </c>
      <c r="C605" s="82" t="n">
        <f aca="false">WEEKDAY(B605)</f>
        <v>7</v>
      </c>
      <c r="E605" s="77" t="n">
        <f aca="false">E604+6</f>
        <v>44877</v>
      </c>
    </row>
    <row r="606" customFormat="false" ht="18.75" hidden="false" customHeight="true" outlineLevel="0" collapsed="false">
      <c r="B606" s="81" t="n">
        <f aca="false">B605+1</f>
        <v>44878</v>
      </c>
      <c r="C606" s="82" t="n">
        <f aca="false">WEEKDAY(B606)</f>
        <v>1</v>
      </c>
      <c r="E606" s="77" t="n">
        <f aca="false">E605+1</f>
        <v>44878</v>
      </c>
    </row>
    <row r="607" customFormat="false" ht="18.75" hidden="false" customHeight="true" outlineLevel="0" collapsed="false">
      <c r="B607" s="81" t="n">
        <f aca="false">B606+6</f>
        <v>44884</v>
      </c>
      <c r="C607" s="82" t="n">
        <f aca="false">WEEKDAY(B607)</f>
        <v>7</v>
      </c>
      <c r="E607" s="77" t="n">
        <f aca="false">E606+6</f>
        <v>44884</v>
      </c>
    </row>
    <row r="608" customFormat="false" ht="18.75" hidden="false" customHeight="true" outlineLevel="0" collapsed="false">
      <c r="B608" s="81" t="n">
        <f aca="false">B607+1</f>
        <v>44885</v>
      </c>
      <c r="C608" s="82" t="n">
        <f aca="false">WEEKDAY(B608)</f>
        <v>1</v>
      </c>
      <c r="E608" s="77" t="n">
        <f aca="false">E607+1</f>
        <v>44885</v>
      </c>
    </row>
    <row r="609" customFormat="false" ht="18.75" hidden="false" customHeight="true" outlineLevel="0" collapsed="false">
      <c r="B609" s="81" t="n">
        <f aca="false">B608+6</f>
        <v>44891</v>
      </c>
      <c r="C609" s="82" t="n">
        <f aca="false">WEEKDAY(B609)</f>
        <v>7</v>
      </c>
      <c r="E609" s="77" t="n">
        <f aca="false">E608+6</f>
        <v>44891</v>
      </c>
    </row>
    <row r="610" customFormat="false" ht="18.75" hidden="false" customHeight="true" outlineLevel="0" collapsed="false">
      <c r="B610" s="81" t="n">
        <f aca="false">B609+1</f>
        <v>44892</v>
      </c>
      <c r="C610" s="82" t="n">
        <f aca="false">WEEKDAY(B610)</f>
        <v>1</v>
      </c>
      <c r="E610" s="77" t="n">
        <f aca="false">E609+1</f>
        <v>44892</v>
      </c>
    </row>
    <row r="611" customFormat="false" ht="18.75" hidden="false" customHeight="true" outlineLevel="0" collapsed="false">
      <c r="B611" s="81" t="n">
        <f aca="false">B610+6</f>
        <v>44898</v>
      </c>
      <c r="C611" s="82" t="n">
        <f aca="false">WEEKDAY(B611)</f>
        <v>7</v>
      </c>
      <c r="E611" s="77" t="n">
        <f aca="false">E610+6</f>
        <v>44898</v>
      </c>
    </row>
    <row r="612" customFormat="false" ht="18.75" hidden="false" customHeight="true" outlineLevel="0" collapsed="false">
      <c r="B612" s="81" t="n">
        <f aca="false">B611+1</f>
        <v>44899</v>
      </c>
      <c r="C612" s="82" t="n">
        <f aca="false">WEEKDAY(B612)</f>
        <v>1</v>
      </c>
      <c r="E612" s="77" t="n">
        <f aca="false">E611+1</f>
        <v>44899</v>
      </c>
    </row>
    <row r="613" customFormat="false" ht="18.75" hidden="false" customHeight="true" outlineLevel="0" collapsed="false">
      <c r="B613" s="81" t="n">
        <f aca="false">B612+6</f>
        <v>44905</v>
      </c>
      <c r="C613" s="82" t="n">
        <f aca="false">WEEKDAY(B613)</f>
        <v>7</v>
      </c>
      <c r="E613" s="77" t="n">
        <f aca="false">E612+6</f>
        <v>44905</v>
      </c>
    </row>
    <row r="614" customFormat="false" ht="18.75" hidden="false" customHeight="true" outlineLevel="0" collapsed="false">
      <c r="B614" s="81" t="n">
        <f aca="false">B613+1</f>
        <v>44906</v>
      </c>
      <c r="C614" s="82" t="n">
        <f aca="false">WEEKDAY(B614)</f>
        <v>1</v>
      </c>
      <c r="E614" s="77" t="n">
        <f aca="false">E613+1</f>
        <v>44906</v>
      </c>
    </row>
    <row r="615" customFormat="false" ht="18.75" hidden="false" customHeight="true" outlineLevel="0" collapsed="false">
      <c r="B615" s="81" t="n">
        <f aca="false">B614+6</f>
        <v>44912</v>
      </c>
      <c r="C615" s="82" t="n">
        <f aca="false">WEEKDAY(B615)</f>
        <v>7</v>
      </c>
      <c r="E615" s="77" t="n">
        <f aca="false">E614+6</f>
        <v>44912</v>
      </c>
    </row>
    <row r="616" customFormat="false" ht="18.75" hidden="false" customHeight="true" outlineLevel="0" collapsed="false">
      <c r="B616" s="81" t="n">
        <f aca="false">B615+1</f>
        <v>44913</v>
      </c>
      <c r="C616" s="82" t="n">
        <f aca="false">WEEKDAY(B616)</f>
        <v>1</v>
      </c>
      <c r="E616" s="77" t="n">
        <f aca="false">E615+1</f>
        <v>44913</v>
      </c>
    </row>
    <row r="617" customFormat="false" ht="18.75" hidden="false" customHeight="true" outlineLevel="0" collapsed="false">
      <c r="B617" s="81" t="n">
        <f aca="false">B616+6</f>
        <v>44919</v>
      </c>
      <c r="C617" s="82" t="n">
        <f aca="false">WEEKDAY(B617)</f>
        <v>7</v>
      </c>
      <c r="E617" s="77" t="n">
        <f aca="false">E616+6</f>
        <v>44919</v>
      </c>
    </row>
    <row r="618" customFormat="false" ht="18.75" hidden="false" customHeight="true" outlineLevel="0" collapsed="false">
      <c r="B618" s="81" t="n">
        <f aca="false">B617+1</f>
        <v>44920</v>
      </c>
      <c r="C618" s="82" t="n">
        <f aca="false">WEEKDAY(B618)</f>
        <v>1</v>
      </c>
      <c r="E618" s="77" t="n">
        <f aca="false">E617+1</f>
        <v>44920</v>
      </c>
    </row>
    <row r="619" customFormat="false" ht="18.75" hidden="false" customHeight="true" outlineLevel="0" collapsed="false">
      <c r="B619" s="81" t="n">
        <f aca="false">B618+6</f>
        <v>44926</v>
      </c>
      <c r="C619" s="82" t="n">
        <f aca="false">WEEKDAY(B619)</f>
        <v>7</v>
      </c>
      <c r="E619" s="77" t="n">
        <f aca="false">E618+6</f>
        <v>44926</v>
      </c>
    </row>
    <row r="620" customFormat="false" ht="18.75" hidden="false" customHeight="true" outlineLevel="0" collapsed="false">
      <c r="B620" s="81" t="n">
        <f aca="false">B619+1</f>
        <v>44927</v>
      </c>
      <c r="C620" s="82" t="n">
        <f aca="false">WEEKDAY(B620)</f>
        <v>1</v>
      </c>
      <c r="E620" s="77" t="n">
        <f aca="false">E619+1</f>
        <v>44927</v>
      </c>
    </row>
    <row r="621" customFormat="false" ht="18.75" hidden="false" customHeight="true" outlineLevel="0" collapsed="false">
      <c r="B621" s="81" t="n">
        <f aca="false">B620+6</f>
        <v>44933</v>
      </c>
      <c r="C621" s="82" t="n">
        <f aca="false">WEEKDAY(B621)</f>
        <v>7</v>
      </c>
      <c r="E621" s="77" t="n">
        <f aca="false">E620+6</f>
        <v>44933</v>
      </c>
    </row>
    <row r="622" customFormat="false" ht="18.75" hidden="false" customHeight="true" outlineLevel="0" collapsed="false">
      <c r="B622" s="81" t="n">
        <f aca="false">B621+1</f>
        <v>44934</v>
      </c>
      <c r="C622" s="82" t="n">
        <f aca="false">WEEKDAY(B622)</f>
        <v>1</v>
      </c>
      <c r="E622" s="77" t="n">
        <f aca="false">E621+1</f>
        <v>44934</v>
      </c>
    </row>
    <row r="623" customFormat="false" ht="18.75" hidden="false" customHeight="true" outlineLevel="0" collapsed="false">
      <c r="B623" s="81" t="n">
        <f aca="false">B622+6</f>
        <v>44940</v>
      </c>
      <c r="C623" s="82" t="n">
        <f aca="false">WEEKDAY(B623)</f>
        <v>7</v>
      </c>
      <c r="E623" s="77" t="n">
        <f aca="false">E622+6</f>
        <v>44940</v>
      </c>
    </row>
    <row r="624" customFormat="false" ht="18.75" hidden="false" customHeight="true" outlineLevel="0" collapsed="false">
      <c r="B624" s="81" t="n">
        <f aca="false">B623+1</f>
        <v>44941</v>
      </c>
      <c r="C624" s="82" t="n">
        <f aca="false">WEEKDAY(B624)</f>
        <v>1</v>
      </c>
      <c r="E624" s="77" t="n">
        <f aca="false">E623+1</f>
        <v>44941</v>
      </c>
    </row>
    <row r="625" customFormat="false" ht="18.75" hidden="false" customHeight="true" outlineLevel="0" collapsed="false">
      <c r="B625" s="81" t="n">
        <f aca="false">B624+6</f>
        <v>44947</v>
      </c>
      <c r="C625" s="82" t="n">
        <f aca="false">WEEKDAY(B625)</f>
        <v>7</v>
      </c>
      <c r="E625" s="77" t="n">
        <f aca="false">E624+6</f>
        <v>44947</v>
      </c>
    </row>
    <row r="626" customFormat="false" ht="18.75" hidden="false" customHeight="true" outlineLevel="0" collapsed="false">
      <c r="B626" s="81" t="n">
        <f aca="false">B625+1</f>
        <v>44948</v>
      </c>
      <c r="C626" s="82" t="n">
        <f aca="false">WEEKDAY(B626)</f>
        <v>1</v>
      </c>
      <c r="E626" s="77" t="n">
        <f aca="false">E625+1</f>
        <v>44948</v>
      </c>
    </row>
    <row r="627" customFormat="false" ht="18.75" hidden="false" customHeight="true" outlineLevel="0" collapsed="false">
      <c r="B627" s="81" t="n">
        <f aca="false">B626+6</f>
        <v>44954</v>
      </c>
      <c r="C627" s="82" t="n">
        <f aca="false">WEEKDAY(B627)</f>
        <v>7</v>
      </c>
      <c r="E627" s="77" t="n">
        <f aca="false">E626+6</f>
        <v>44954</v>
      </c>
    </row>
    <row r="628" customFormat="false" ht="18.75" hidden="false" customHeight="true" outlineLevel="0" collapsed="false">
      <c r="B628" s="81" t="n">
        <f aca="false">B627+1</f>
        <v>44955</v>
      </c>
      <c r="C628" s="82" t="n">
        <f aca="false">WEEKDAY(B628)</f>
        <v>1</v>
      </c>
      <c r="E628" s="77" t="n">
        <f aca="false">E627+1</f>
        <v>44955</v>
      </c>
    </row>
    <row r="629" customFormat="false" ht="18.75" hidden="false" customHeight="true" outlineLevel="0" collapsed="false">
      <c r="B629" s="81" t="n">
        <f aca="false">B628+6</f>
        <v>44961</v>
      </c>
      <c r="C629" s="82" t="n">
        <f aca="false">WEEKDAY(B629)</f>
        <v>7</v>
      </c>
      <c r="E629" s="77" t="n">
        <f aca="false">E628+6</f>
        <v>44961</v>
      </c>
    </row>
    <row r="630" customFormat="false" ht="18.75" hidden="false" customHeight="true" outlineLevel="0" collapsed="false">
      <c r="B630" s="81" t="n">
        <f aca="false">B629+1</f>
        <v>44962</v>
      </c>
      <c r="C630" s="82" t="n">
        <f aca="false">WEEKDAY(B630)</f>
        <v>1</v>
      </c>
      <c r="E630" s="77" t="n">
        <f aca="false">E629+1</f>
        <v>44962</v>
      </c>
    </row>
    <row r="631" customFormat="false" ht="18.75" hidden="false" customHeight="true" outlineLevel="0" collapsed="false">
      <c r="B631" s="81" t="n">
        <f aca="false">B630+6</f>
        <v>44968</v>
      </c>
      <c r="C631" s="82" t="n">
        <f aca="false">WEEKDAY(B631)</f>
        <v>7</v>
      </c>
      <c r="E631" s="77" t="n">
        <f aca="false">E630+6</f>
        <v>44968</v>
      </c>
    </row>
    <row r="632" customFormat="false" ht="18.75" hidden="false" customHeight="true" outlineLevel="0" collapsed="false">
      <c r="B632" s="81" t="n">
        <f aca="false">B631+1</f>
        <v>44969</v>
      </c>
      <c r="C632" s="82" t="n">
        <f aca="false">WEEKDAY(B632)</f>
        <v>1</v>
      </c>
      <c r="E632" s="77" t="n">
        <f aca="false">E631+1</f>
        <v>44969</v>
      </c>
    </row>
    <row r="633" customFormat="false" ht="18.75" hidden="false" customHeight="true" outlineLevel="0" collapsed="false">
      <c r="B633" s="81" t="n">
        <f aca="false">B632+6</f>
        <v>44975</v>
      </c>
      <c r="C633" s="82" t="n">
        <f aca="false">WEEKDAY(B633)</f>
        <v>7</v>
      </c>
      <c r="E633" s="77" t="n">
        <f aca="false">E632+6</f>
        <v>44975</v>
      </c>
    </row>
    <row r="634" customFormat="false" ht="18.75" hidden="false" customHeight="true" outlineLevel="0" collapsed="false">
      <c r="B634" s="81" t="n">
        <f aca="false">B633+1</f>
        <v>44976</v>
      </c>
      <c r="C634" s="82" t="n">
        <f aca="false">WEEKDAY(B634)</f>
        <v>1</v>
      </c>
      <c r="E634" s="77" t="n">
        <f aca="false">E633+1</f>
        <v>44976</v>
      </c>
    </row>
    <row r="635" customFormat="false" ht="18.75" hidden="false" customHeight="true" outlineLevel="0" collapsed="false">
      <c r="B635" s="81" t="n">
        <f aca="false">B634+6</f>
        <v>44982</v>
      </c>
      <c r="C635" s="82" t="n">
        <f aca="false">WEEKDAY(B635)</f>
        <v>7</v>
      </c>
      <c r="E635" s="77" t="n">
        <f aca="false">E634+6</f>
        <v>44982</v>
      </c>
    </row>
    <row r="636" customFormat="false" ht="18.75" hidden="false" customHeight="true" outlineLevel="0" collapsed="false">
      <c r="B636" s="81" t="n">
        <f aca="false">B635+1</f>
        <v>44983</v>
      </c>
      <c r="C636" s="82" t="n">
        <f aca="false">WEEKDAY(B636)</f>
        <v>1</v>
      </c>
      <c r="E636" s="77" t="n">
        <f aca="false">E635+1</f>
        <v>44983</v>
      </c>
    </row>
    <row r="637" customFormat="false" ht="18.75" hidden="false" customHeight="true" outlineLevel="0" collapsed="false">
      <c r="B637" s="81" t="n">
        <f aca="false">B636+6</f>
        <v>44989</v>
      </c>
      <c r="C637" s="82" t="n">
        <f aca="false">WEEKDAY(B637)</f>
        <v>7</v>
      </c>
      <c r="E637" s="77" t="n">
        <f aca="false">E636+6</f>
        <v>44989</v>
      </c>
    </row>
    <row r="638" customFormat="false" ht="18.75" hidden="false" customHeight="true" outlineLevel="0" collapsed="false">
      <c r="B638" s="81" t="n">
        <f aca="false">B637+1</f>
        <v>44990</v>
      </c>
      <c r="C638" s="82" t="n">
        <f aca="false">WEEKDAY(B638)</f>
        <v>1</v>
      </c>
      <c r="E638" s="77" t="n">
        <f aca="false">E637+1</f>
        <v>44990</v>
      </c>
    </row>
    <row r="639" customFormat="false" ht="18.75" hidden="false" customHeight="true" outlineLevel="0" collapsed="false">
      <c r="B639" s="81" t="n">
        <f aca="false">B638+6</f>
        <v>44996</v>
      </c>
      <c r="C639" s="82" t="n">
        <f aca="false">WEEKDAY(B639)</f>
        <v>7</v>
      </c>
      <c r="E639" s="77" t="n">
        <f aca="false">E638+6</f>
        <v>44996</v>
      </c>
    </row>
    <row r="640" customFormat="false" ht="18.75" hidden="false" customHeight="true" outlineLevel="0" collapsed="false">
      <c r="B640" s="81" t="n">
        <f aca="false">B639+1</f>
        <v>44997</v>
      </c>
      <c r="C640" s="82" t="n">
        <f aca="false">WEEKDAY(B640)</f>
        <v>1</v>
      </c>
      <c r="E640" s="77" t="n">
        <f aca="false">E639+1</f>
        <v>44997</v>
      </c>
    </row>
    <row r="641" customFormat="false" ht="18.75" hidden="false" customHeight="true" outlineLevel="0" collapsed="false">
      <c r="B641" s="81" t="n">
        <f aca="false">B640+6</f>
        <v>45003</v>
      </c>
      <c r="C641" s="82" t="n">
        <f aca="false">WEEKDAY(B641)</f>
        <v>7</v>
      </c>
      <c r="E641" s="77" t="n">
        <f aca="false">E640+6</f>
        <v>45003</v>
      </c>
    </row>
    <row r="642" customFormat="false" ht="18.75" hidden="false" customHeight="true" outlineLevel="0" collapsed="false">
      <c r="B642" s="81" t="n">
        <f aca="false">B641+1</f>
        <v>45004</v>
      </c>
      <c r="C642" s="82" t="n">
        <f aca="false">WEEKDAY(B642)</f>
        <v>1</v>
      </c>
      <c r="E642" s="77" t="n">
        <f aca="false">E641+1</f>
        <v>45004</v>
      </c>
    </row>
    <row r="643" customFormat="false" ht="18.75" hidden="false" customHeight="true" outlineLevel="0" collapsed="false">
      <c r="B643" s="81" t="n">
        <f aca="false">B642+6</f>
        <v>45010</v>
      </c>
      <c r="C643" s="82" t="n">
        <f aca="false">WEEKDAY(B643)</f>
        <v>7</v>
      </c>
      <c r="E643" s="77" t="n">
        <f aca="false">E642+6</f>
        <v>45010</v>
      </c>
    </row>
    <row r="644" customFormat="false" ht="18.75" hidden="false" customHeight="true" outlineLevel="0" collapsed="false">
      <c r="B644" s="81" t="n">
        <f aca="false">B643+1</f>
        <v>45011</v>
      </c>
      <c r="C644" s="82" t="n">
        <f aca="false">WEEKDAY(B644)</f>
        <v>1</v>
      </c>
      <c r="E644" s="77" t="n">
        <f aca="false">E643+1</f>
        <v>45011</v>
      </c>
    </row>
    <row r="645" customFormat="false" ht="18.75" hidden="false" customHeight="true" outlineLevel="0" collapsed="false">
      <c r="B645" s="81" t="n">
        <f aca="false">B644+6</f>
        <v>45017</v>
      </c>
      <c r="C645" s="82" t="n">
        <f aca="false">WEEKDAY(B645)</f>
        <v>7</v>
      </c>
      <c r="E645" s="77" t="n">
        <f aca="false">E644+6</f>
        <v>45017</v>
      </c>
    </row>
    <row r="646" customFormat="false" ht="18.75" hidden="false" customHeight="true" outlineLevel="0" collapsed="false">
      <c r="B646" s="81" t="n">
        <f aca="false">B645+1</f>
        <v>45018</v>
      </c>
      <c r="C646" s="82" t="n">
        <f aca="false">WEEKDAY(B646)</f>
        <v>1</v>
      </c>
      <c r="E646" s="77" t="n">
        <f aca="false">E645+1</f>
        <v>45018</v>
      </c>
    </row>
    <row r="647" customFormat="false" ht="18.75" hidden="false" customHeight="true" outlineLevel="0" collapsed="false">
      <c r="B647" s="81" t="n">
        <f aca="false">B646+6</f>
        <v>45024</v>
      </c>
      <c r="C647" s="82" t="n">
        <f aca="false">WEEKDAY(B647)</f>
        <v>7</v>
      </c>
      <c r="E647" s="77" t="n">
        <f aca="false">E646+6</f>
        <v>45024</v>
      </c>
    </row>
    <row r="648" customFormat="false" ht="18.75" hidden="false" customHeight="true" outlineLevel="0" collapsed="false">
      <c r="B648" s="81" t="n">
        <f aca="false">B647+1</f>
        <v>45025</v>
      </c>
      <c r="C648" s="82" t="n">
        <f aca="false">WEEKDAY(B648)</f>
        <v>1</v>
      </c>
      <c r="E648" s="77" t="n">
        <f aca="false">E647+1</f>
        <v>45025</v>
      </c>
    </row>
    <row r="649" customFormat="false" ht="18.75" hidden="false" customHeight="true" outlineLevel="0" collapsed="false">
      <c r="B649" s="81" t="n">
        <f aca="false">B648+6</f>
        <v>45031</v>
      </c>
      <c r="C649" s="82" t="n">
        <f aca="false">WEEKDAY(B649)</f>
        <v>7</v>
      </c>
      <c r="E649" s="77" t="n">
        <f aca="false">E648+6</f>
        <v>45031</v>
      </c>
    </row>
    <row r="650" customFormat="false" ht="18.75" hidden="false" customHeight="true" outlineLevel="0" collapsed="false">
      <c r="B650" s="81" t="n">
        <f aca="false">B649+1</f>
        <v>45032</v>
      </c>
      <c r="C650" s="82" t="n">
        <f aca="false">WEEKDAY(B650)</f>
        <v>1</v>
      </c>
      <c r="E650" s="77" t="n">
        <f aca="false">E649+1</f>
        <v>45032</v>
      </c>
    </row>
    <row r="651" customFormat="false" ht="18.75" hidden="false" customHeight="true" outlineLevel="0" collapsed="false">
      <c r="B651" s="81" t="n">
        <f aca="false">B650+6</f>
        <v>45038</v>
      </c>
      <c r="C651" s="82" t="n">
        <f aca="false">WEEKDAY(B651)</f>
        <v>7</v>
      </c>
      <c r="E651" s="77" t="n">
        <f aca="false">E650+6</f>
        <v>45038</v>
      </c>
    </row>
    <row r="652" customFormat="false" ht="18.75" hidden="false" customHeight="true" outlineLevel="0" collapsed="false">
      <c r="B652" s="81" t="n">
        <f aca="false">B651+1</f>
        <v>45039</v>
      </c>
      <c r="C652" s="82" t="n">
        <f aca="false">WEEKDAY(B652)</f>
        <v>1</v>
      </c>
      <c r="E652" s="77" t="n">
        <f aca="false">E651+1</f>
        <v>45039</v>
      </c>
    </row>
    <row r="653" customFormat="false" ht="18.75" hidden="false" customHeight="true" outlineLevel="0" collapsed="false">
      <c r="B653" s="81" t="n">
        <f aca="false">B652+6</f>
        <v>45045</v>
      </c>
      <c r="C653" s="82" t="n">
        <f aca="false">WEEKDAY(B653)</f>
        <v>7</v>
      </c>
      <c r="E653" s="77" t="n">
        <f aca="false">E652+6</f>
        <v>45045</v>
      </c>
    </row>
    <row r="654" customFormat="false" ht="18.75" hidden="false" customHeight="true" outlineLevel="0" collapsed="false">
      <c r="B654" s="81" t="n">
        <f aca="false">B653+1</f>
        <v>45046</v>
      </c>
      <c r="C654" s="82" t="n">
        <f aca="false">WEEKDAY(B654)</f>
        <v>1</v>
      </c>
      <c r="E654" s="77" t="n">
        <f aca="false">E653+1</f>
        <v>45046</v>
      </c>
    </row>
    <row r="655" customFormat="false" ht="18.75" hidden="false" customHeight="true" outlineLevel="0" collapsed="false">
      <c r="B655" s="81" t="n">
        <f aca="false">B654+6</f>
        <v>45052</v>
      </c>
      <c r="C655" s="82" t="n">
        <f aca="false">WEEKDAY(B655)</f>
        <v>7</v>
      </c>
      <c r="E655" s="77" t="n">
        <f aca="false">E654+6</f>
        <v>45052</v>
      </c>
    </row>
    <row r="656" customFormat="false" ht="18.75" hidden="false" customHeight="true" outlineLevel="0" collapsed="false">
      <c r="B656" s="81" t="n">
        <f aca="false">B655+1</f>
        <v>45053</v>
      </c>
      <c r="C656" s="82" t="n">
        <f aca="false">WEEKDAY(B656)</f>
        <v>1</v>
      </c>
      <c r="E656" s="77" t="n">
        <f aca="false">E655+1</f>
        <v>45053</v>
      </c>
    </row>
    <row r="657" customFormat="false" ht="18.75" hidden="false" customHeight="true" outlineLevel="0" collapsed="false">
      <c r="B657" s="81" t="n">
        <f aca="false">B656+6</f>
        <v>45059</v>
      </c>
      <c r="C657" s="82" t="n">
        <f aca="false">WEEKDAY(B657)</f>
        <v>7</v>
      </c>
      <c r="E657" s="77" t="n">
        <f aca="false">E656+6</f>
        <v>45059</v>
      </c>
    </row>
    <row r="658" customFormat="false" ht="18.75" hidden="false" customHeight="true" outlineLevel="0" collapsed="false">
      <c r="B658" s="81" t="n">
        <f aca="false">B657+1</f>
        <v>45060</v>
      </c>
      <c r="C658" s="82" t="n">
        <f aca="false">WEEKDAY(B658)</f>
        <v>1</v>
      </c>
      <c r="E658" s="77" t="n">
        <f aca="false">E657+1</f>
        <v>45060</v>
      </c>
    </row>
    <row r="659" customFormat="false" ht="18.75" hidden="false" customHeight="true" outlineLevel="0" collapsed="false">
      <c r="B659" s="81" t="n">
        <f aca="false">B658+6</f>
        <v>45066</v>
      </c>
      <c r="C659" s="82" t="n">
        <f aca="false">WEEKDAY(B659)</f>
        <v>7</v>
      </c>
      <c r="E659" s="77" t="n">
        <f aca="false">E658+6</f>
        <v>45066</v>
      </c>
    </row>
    <row r="660" customFormat="false" ht="18.75" hidden="false" customHeight="true" outlineLevel="0" collapsed="false">
      <c r="B660" s="81" t="n">
        <f aca="false">B659+1</f>
        <v>45067</v>
      </c>
      <c r="C660" s="82" t="n">
        <f aca="false">WEEKDAY(B660)</f>
        <v>1</v>
      </c>
      <c r="E660" s="77" t="n">
        <f aca="false">E659+1</f>
        <v>45067</v>
      </c>
    </row>
    <row r="661" customFormat="false" ht="18.75" hidden="false" customHeight="true" outlineLevel="0" collapsed="false">
      <c r="B661" s="81" t="n">
        <f aca="false">B660+6</f>
        <v>45073</v>
      </c>
      <c r="C661" s="82" t="n">
        <f aca="false">WEEKDAY(B661)</f>
        <v>7</v>
      </c>
      <c r="E661" s="77" t="n">
        <f aca="false">E660+6</f>
        <v>45073</v>
      </c>
    </row>
    <row r="662" customFormat="false" ht="18.75" hidden="false" customHeight="true" outlineLevel="0" collapsed="false">
      <c r="B662" s="81" t="n">
        <f aca="false">B661+1</f>
        <v>45074</v>
      </c>
      <c r="C662" s="82" t="n">
        <f aca="false">WEEKDAY(B662)</f>
        <v>1</v>
      </c>
      <c r="E662" s="77" t="n">
        <f aca="false">E661+1</f>
        <v>45074</v>
      </c>
    </row>
    <row r="663" customFormat="false" ht="18.75" hidden="false" customHeight="true" outlineLevel="0" collapsed="false">
      <c r="B663" s="81" t="n">
        <f aca="false">B662+6</f>
        <v>45080</v>
      </c>
      <c r="C663" s="82" t="n">
        <f aca="false">WEEKDAY(B663)</f>
        <v>7</v>
      </c>
      <c r="E663" s="77" t="n">
        <f aca="false">E662+6</f>
        <v>45080</v>
      </c>
    </row>
    <row r="664" customFormat="false" ht="18.75" hidden="false" customHeight="true" outlineLevel="0" collapsed="false">
      <c r="B664" s="81" t="n">
        <f aca="false">B663+1</f>
        <v>45081</v>
      </c>
      <c r="C664" s="82" t="n">
        <f aca="false">WEEKDAY(B664)</f>
        <v>1</v>
      </c>
      <c r="E664" s="77" t="n">
        <f aca="false">E663+1</f>
        <v>45081</v>
      </c>
    </row>
    <row r="665" customFormat="false" ht="18.75" hidden="false" customHeight="true" outlineLevel="0" collapsed="false">
      <c r="B665" s="81" t="n">
        <f aca="false">B664+6</f>
        <v>45087</v>
      </c>
      <c r="C665" s="82" t="n">
        <f aca="false">WEEKDAY(B665)</f>
        <v>7</v>
      </c>
      <c r="E665" s="77" t="n">
        <f aca="false">E664+6</f>
        <v>45087</v>
      </c>
    </row>
    <row r="666" customFormat="false" ht="18.75" hidden="false" customHeight="true" outlineLevel="0" collapsed="false">
      <c r="B666" s="81" t="n">
        <f aca="false">B665+1</f>
        <v>45088</v>
      </c>
      <c r="C666" s="82" t="n">
        <f aca="false">WEEKDAY(B666)</f>
        <v>1</v>
      </c>
      <c r="E666" s="77" t="n">
        <f aca="false">E665+1</f>
        <v>45088</v>
      </c>
    </row>
    <row r="667" customFormat="false" ht="18.75" hidden="false" customHeight="true" outlineLevel="0" collapsed="false">
      <c r="B667" s="81" t="n">
        <f aca="false">B666+6</f>
        <v>45094</v>
      </c>
      <c r="C667" s="82" t="n">
        <f aca="false">WEEKDAY(B667)</f>
        <v>7</v>
      </c>
      <c r="E667" s="77" t="n">
        <f aca="false">E666+6</f>
        <v>45094</v>
      </c>
    </row>
    <row r="668" customFormat="false" ht="18.75" hidden="false" customHeight="true" outlineLevel="0" collapsed="false">
      <c r="B668" s="81" t="n">
        <f aca="false">B667+1</f>
        <v>45095</v>
      </c>
      <c r="C668" s="82" t="n">
        <f aca="false">WEEKDAY(B668)</f>
        <v>1</v>
      </c>
      <c r="E668" s="77" t="n">
        <f aca="false">E667+1</f>
        <v>45095</v>
      </c>
    </row>
    <row r="669" customFormat="false" ht="18.75" hidden="false" customHeight="true" outlineLevel="0" collapsed="false">
      <c r="B669" s="81" t="n">
        <f aca="false">B668+6</f>
        <v>45101</v>
      </c>
      <c r="C669" s="82" t="n">
        <f aca="false">WEEKDAY(B669)</f>
        <v>7</v>
      </c>
      <c r="E669" s="77" t="n">
        <f aca="false">E668+6</f>
        <v>45101</v>
      </c>
    </row>
    <row r="670" customFormat="false" ht="18.75" hidden="false" customHeight="true" outlineLevel="0" collapsed="false">
      <c r="B670" s="81" t="n">
        <f aca="false">B669+1</f>
        <v>45102</v>
      </c>
      <c r="C670" s="82" t="n">
        <f aca="false">WEEKDAY(B670)</f>
        <v>1</v>
      </c>
      <c r="E670" s="77" t="n">
        <f aca="false">E669+1</f>
        <v>45102</v>
      </c>
    </row>
    <row r="671" customFormat="false" ht="18.75" hidden="false" customHeight="true" outlineLevel="0" collapsed="false">
      <c r="B671" s="81" t="n">
        <f aca="false">B670+6</f>
        <v>45108</v>
      </c>
      <c r="C671" s="82" t="n">
        <f aca="false">WEEKDAY(B671)</f>
        <v>7</v>
      </c>
      <c r="E671" s="77" t="n">
        <f aca="false">E670+6</f>
        <v>45108</v>
      </c>
    </row>
    <row r="672" customFormat="false" ht="18.75" hidden="false" customHeight="true" outlineLevel="0" collapsed="false">
      <c r="B672" s="81" t="n">
        <f aca="false">B671+1</f>
        <v>45109</v>
      </c>
      <c r="C672" s="82" t="n">
        <f aca="false">WEEKDAY(B672)</f>
        <v>1</v>
      </c>
      <c r="E672" s="77" t="n">
        <f aca="false">E671+1</f>
        <v>45109</v>
      </c>
    </row>
    <row r="673" customFormat="false" ht="18.75" hidden="false" customHeight="true" outlineLevel="0" collapsed="false">
      <c r="B673" s="81" t="n">
        <f aca="false">B672+6</f>
        <v>45115</v>
      </c>
      <c r="C673" s="82" t="n">
        <f aca="false">WEEKDAY(B673)</f>
        <v>7</v>
      </c>
      <c r="E673" s="77" t="n">
        <f aca="false">E672+6</f>
        <v>45115</v>
      </c>
    </row>
    <row r="674" customFormat="false" ht="18.75" hidden="false" customHeight="true" outlineLevel="0" collapsed="false">
      <c r="B674" s="81" t="n">
        <f aca="false">B673+1</f>
        <v>45116</v>
      </c>
      <c r="C674" s="82" t="n">
        <f aca="false">WEEKDAY(B674)</f>
        <v>1</v>
      </c>
      <c r="E674" s="77" t="n">
        <f aca="false">E673+1</f>
        <v>45116</v>
      </c>
    </row>
    <row r="675" customFormat="false" ht="18.75" hidden="false" customHeight="true" outlineLevel="0" collapsed="false">
      <c r="B675" s="81" t="n">
        <f aca="false">B674+6</f>
        <v>45122</v>
      </c>
      <c r="C675" s="82" t="n">
        <f aca="false">WEEKDAY(B675)</f>
        <v>7</v>
      </c>
      <c r="E675" s="77" t="n">
        <f aca="false">E674+6</f>
        <v>45122</v>
      </c>
    </row>
    <row r="676" customFormat="false" ht="18.75" hidden="false" customHeight="true" outlineLevel="0" collapsed="false">
      <c r="B676" s="81" t="n">
        <f aca="false">B675+1</f>
        <v>45123</v>
      </c>
      <c r="C676" s="82" t="n">
        <f aca="false">WEEKDAY(B676)</f>
        <v>1</v>
      </c>
      <c r="E676" s="77" t="n">
        <f aca="false">E675+1</f>
        <v>45123</v>
      </c>
    </row>
    <row r="677" customFormat="false" ht="18.75" hidden="false" customHeight="true" outlineLevel="0" collapsed="false">
      <c r="B677" s="81" t="n">
        <f aca="false">B676+6</f>
        <v>45129</v>
      </c>
      <c r="C677" s="82" t="n">
        <f aca="false">WEEKDAY(B677)</f>
        <v>7</v>
      </c>
      <c r="E677" s="77" t="n">
        <f aca="false">E676+6</f>
        <v>45129</v>
      </c>
    </row>
    <row r="678" customFormat="false" ht="18.75" hidden="false" customHeight="true" outlineLevel="0" collapsed="false">
      <c r="B678" s="81" t="n">
        <f aca="false">B677+1</f>
        <v>45130</v>
      </c>
      <c r="C678" s="82" t="n">
        <f aca="false">WEEKDAY(B678)</f>
        <v>1</v>
      </c>
      <c r="E678" s="77" t="n">
        <f aca="false">E677+1</f>
        <v>45130</v>
      </c>
    </row>
    <row r="679" customFormat="false" ht="18.75" hidden="false" customHeight="true" outlineLevel="0" collapsed="false">
      <c r="B679" s="81" t="n">
        <f aca="false">B678+6</f>
        <v>45136</v>
      </c>
      <c r="C679" s="82" t="n">
        <f aca="false">WEEKDAY(B679)</f>
        <v>7</v>
      </c>
      <c r="E679" s="77" t="n">
        <f aca="false">E678+6</f>
        <v>45136</v>
      </c>
    </row>
    <row r="680" customFormat="false" ht="18.75" hidden="false" customHeight="true" outlineLevel="0" collapsed="false">
      <c r="B680" s="81" t="n">
        <f aca="false">B679+1</f>
        <v>45137</v>
      </c>
      <c r="C680" s="82" t="n">
        <f aca="false">WEEKDAY(B680)</f>
        <v>1</v>
      </c>
      <c r="E680" s="77" t="n">
        <f aca="false">E679+1</f>
        <v>45137</v>
      </c>
    </row>
    <row r="681" customFormat="false" ht="18.75" hidden="false" customHeight="true" outlineLevel="0" collapsed="false">
      <c r="B681" s="81" t="n">
        <f aca="false">B680+6</f>
        <v>45143</v>
      </c>
      <c r="C681" s="82" t="n">
        <f aca="false">WEEKDAY(B681)</f>
        <v>7</v>
      </c>
      <c r="E681" s="77" t="n">
        <f aca="false">E680+6</f>
        <v>45143</v>
      </c>
    </row>
    <row r="682" customFormat="false" ht="18.75" hidden="false" customHeight="true" outlineLevel="0" collapsed="false">
      <c r="B682" s="81" t="n">
        <f aca="false">B681+1</f>
        <v>45144</v>
      </c>
      <c r="C682" s="82" t="n">
        <f aca="false">WEEKDAY(B682)</f>
        <v>1</v>
      </c>
      <c r="E682" s="77" t="n">
        <f aca="false">E681+1</f>
        <v>45144</v>
      </c>
    </row>
    <row r="683" customFormat="false" ht="18.75" hidden="false" customHeight="true" outlineLevel="0" collapsed="false">
      <c r="B683" s="81" t="n">
        <f aca="false">B682+6</f>
        <v>45150</v>
      </c>
      <c r="C683" s="82" t="n">
        <f aca="false">WEEKDAY(B683)</f>
        <v>7</v>
      </c>
      <c r="E683" s="77" t="n">
        <f aca="false">E682+6</f>
        <v>45150</v>
      </c>
    </row>
    <row r="684" customFormat="false" ht="18.75" hidden="false" customHeight="true" outlineLevel="0" collapsed="false">
      <c r="B684" s="81" t="n">
        <f aca="false">B683+1</f>
        <v>45151</v>
      </c>
      <c r="C684" s="82" t="n">
        <f aca="false">WEEKDAY(B684)</f>
        <v>1</v>
      </c>
      <c r="E684" s="77" t="n">
        <f aca="false">E683+1</f>
        <v>45151</v>
      </c>
    </row>
    <row r="685" customFormat="false" ht="18.75" hidden="false" customHeight="true" outlineLevel="0" collapsed="false">
      <c r="B685" s="81" t="n">
        <f aca="false">B684+6</f>
        <v>45157</v>
      </c>
      <c r="C685" s="82" t="n">
        <f aca="false">WEEKDAY(B685)</f>
        <v>7</v>
      </c>
      <c r="E685" s="77" t="n">
        <f aca="false">E684+6</f>
        <v>45157</v>
      </c>
    </row>
    <row r="686" customFormat="false" ht="18.75" hidden="false" customHeight="true" outlineLevel="0" collapsed="false">
      <c r="B686" s="81" t="n">
        <f aca="false">B685+1</f>
        <v>45158</v>
      </c>
      <c r="C686" s="82" t="n">
        <f aca="false">WEEKDAY(B686)</f>
        <v>1</v>
      </c>
      <c r="E686" s="77" t="n">
        <f aca="false">E685+1</f>
        <v>45158</v>
      </c>
    </row>
    <row r="687" customFormat="false" ht="18.75" hidden="false" customHeight="true" outlineLevel="0" collapsed="false">
      <c r="B687" s="81" t="n">
        <f aca="false">B686+6</f>
        <v>45164</v>
      </c>
      <c r="C687" s="82" t="n">
        <f aca="false">WEEKDAY(B687)</f>
        <v>7</v>
      </c>
      <c r="E687" s="77" t="n">
        <f aca="false">E686+6</f>
        <v>45164</v>
      </c>
    </row>
    <row r="688" customFormat="false" ht="18.75" hidden="false" customHeight="true" outlineLevel="0" collapsed="false">
      <c r="B688" s="81" t="n">
        <f aca="false">B687+1</f>
        <v>45165</v>
      </c>
      <c r="C688" s="82" t="n">
        <f aca="false">WEEKDAY(B688)</f>
        <v>1</v>
      </c>
      <c r="E688" s="77" t="n">
        <f aca="false">E687+1</f>
        <v>45165</v>
      </c>
    </row>
    <row r="689" customFormat="false" ht="18.75" hidden="false" customHeight="true" outlineLevel="0" collapsed="false">
      <c r="B689" s="81" t="n">
        <f aca="false">B688+6</f>
        <v>45171</v>
      </c>
      <c r="C689" s="82" t="n">
        <f aca="false">WEEKDAY(B689)</f>
        <v>7</v>
      </c>
      <c r="E689" s="77" t="n">
        <f aca="false">E688+6</f>
        <v>45171</v>
      </c>
    </row>
    <row r="690" customFormat="false" ht="18.75" hidden="false" customHeight="true" outlineLevel="0" collapsed="false">
      <c r="B690" s="81" t="n">
        <f aca="false">B689+1</f>
        <v>45172</v>
      </c>
      <c r="C690" s="82" t="n">
        <f aca="false">WEEKDAY(B690)</f>
        <v>1</v>
      </c>
      <c r="E690" s="77" t="n">
        <f aca="false">E689+1</f>
        <v>45172</v>
      </c>
    </row>
    <row r="691" customFormat="false" ht="18.75" hidden="false" customHeight="true" outlineLevel="0" collapsed="false">
      <c r="B691" s="81" t="n">
        <f aca="false">B690+6</f>
        <v>45178</v>
      </c>
      <c r="C691" s="82" t="n">
        <f aca="false">WEEKDAY(B691)</f>
        <v>7</v>
      </c>
      <c r="E691" s="77" t="n">
        <f aca="false">E690+6</f>
        <v>45178</v>
      </c>
    </row>
    <row r="692" customFormat="false" ht="18.75" hidden="false" customHeight="true" outlineLevel="0" collapsed="false">
      <c r="B692" s="81" t="n">
        <f aca="false">B691+1</f>
        <v>45179</v>
      </c>
      <c r="C692" s="82" t="n">
        <f aca="false">WEEKDAY(B692)</f>
        <v>1</v>
      </c>
      <c r="E692" s="77" t="n">
        <f aca="false">E691+1</f>
        <v>45179</v>
      </c>
    </row>
    <row r="693" customFormat="false" ht="18.75" hidden="false" customHeight="true" outlineLevel="0" collapsed="false">
      <c r="B693" s="81" t="n">
        <f aca="false">B692+6</f>
        <v>45185</v>
      </c>
      <c r="C693" s="82" t="n">
        <f aca="false">WEEKDAY(B693)</f>
        <v>7</v>
      </c>
      <c r="E693" s="77" t="n">
        <f aca="false">E692+6</f>
        <v>45185</v>
      </c>
    </row>
    <row r="694" customFormat="false" ht="18.75" hidden="false" customHeight="true" outlineLevel="0" collapsed="false">
      <c r="B694" s="81" t="n">
        <f aca="false">B693+1</f>
        <v>45186</v>
      </c>
      <c r="C694" s="82" t="n">
        <f aca="false">WEEKDAY(B694)</f>
        <v>1</v>
      </c>
      <c r="E694" s="77" t="n">
        <f aca="false">E693+1</f>
        <v>45186</v>
      </c>
    </row>
    <row r="695" customFormat="false" ht="18.75" hidden="false" customHeight="true" outlineLevel="0" collapsed="false">
      <c r="B695" s="81" t="n">
        <f aca="false">B694+6</f>
        <v>45192</v>
      </c>
      <c r="C695" s="82" t="n">
        <f aca="false">WEEKDAY(B695)</f>
        <v>7</v>
      </c>
      <c r="E695" s="77" t="n">
        <f aca="false">E694+6</f>
        <v>45192</v>
      </c>
    </row>
    <row r="696" customFormat="false" ht="18.75" hidden="false" customHeight="true" outlineLevel="0" collapsed="false">
      <c r="B696" s="81" t="n">
        <f aca="false">B695+1</f>
        <v>45193</v>
      </c>
      <c r="C696" s="82" t="n">
        <f aca="false">WEEKDAY(B696)</f>
        <v>1</v>
      </c>
      <c r="E696" s="77" t="n">
        <f aca="false">E695+1</f>
        <v>45193</v>
      </c>
    </row>
    <row r="697" customFormat="false" ht="18.75" hidden="false" customHeight="true" outlineLevel="0" collapsed="false">
      <c r="B697" s="81" t="n">
        <f aca="false">B696+6</f>
        <v>45199</v>
      </c>
      <c r="C697" s="82" t="n">
        <f aca="false">WEEKDAY(B697)</f>
        <v>7</v>
      </c>
      <c r="E697" s="77" t="n">
        <f aca="false">E696+6</f>
        <v>45199</v>
      </c>
    </row>
    <row r="698" customFormat="false" ht="18.75" hidden="false" customHeight="true" outlineLevel="0" collapsed="false">
      <c r="B698" s="81" t="n">
        <f aca="false">B697+1</f>
        <v>45200</v>
      </c>
      <c r="C698" s="82" t="n">
        <f aca="false">WEEKDAY(B698)</f>
        <v>1</v>
      </c>
      <c r="E698" s="77" t="n">
        <f aca="false">E697+1</f>
        <v>45200</v>
      </c>
    </row>
    <row r="699" customFormat="false" ht="18.75" hidden="false" customHeight="true" outlineLevel="0" collapsed="false">
      <c r="B699" s="81" t="n">
        <f aca="false">B698+6</f>
        <v>45206</v>
      </c>
      <c r="C699" s="82" t="n">
        <f aca="false">WEEKDAY(B699)</f>
        <v>7</v>
      </c>
      <c r="E699" s="77" t="n">
        <f aca="false">E698+6</f>
        <v>45206</v>
      </c>
    </row>
    <row r="700" customFormat="false" ht="18.75" hidden="false" customHeight="true" outlineLevel="0" collapsed="false">
      <c r="B700" s="81" t="n">
        <f aca="false">B699+1</f>
        <v>45207</v>
      </c>
      <c r="C700" s="82" t="n">
        <f aca="false">WEEKDAY(B700)</f>
        <v>1</v>
      </c>
      <c r="E700" s="77" t="n">
        <f aca="false">E699+1</f>
        <v>45207</v>
      </c>
    </row>
    <row r="701" customFormat="false" ht="18.75" hidden="false" customHeight="true" outlineLevel="0" collapsed="false">
      <c r="B701" s="81" t="n">
        <f aca="false">B700+6</f>
        <v>45213</v>
      </c>
      <c r="C701" s="82" t="n">
        <f aca="false">WEEKDAY(B701)</f>
        <v>7</v>
      </c>
      <c r="E701" s="77" t="n">
        <f aca="false">E700+6</f>
        <v>45213</v>
      </c>
    </row>
    <row r="702" customFormat="false" ht="18.75" hidden="false" customHeight="true" outlineLevel="0" collapsed="false">
      <c r="B702" s="81" t="n">
        <f aca="false">B701+1</f>
        <v>45214</v>
      </c>
      <c r="C702" s="82" t="n">
        <f aca="false">WEEKDAY(B702)</f>
        <v>1</v>
      </c>
      <c r="E702" s="77" t="n">
        <f aca="false">E701+1</f>
        <v>45214</v>
      </c>
    </row>
    <row r="703" customFormat="false" ht="18.75" hidden="false" customHeight="true" outlineLevel="0" collapsed="false">
      <c r="B703" s="81" t="n">
        <f aca="false">B702+6</f>
        <v>45220</v>
      </c>
      <c r="C703" s="82" t="n">
        <f aca="false">WEEKDAY(B703)</f>
        <v>7</v>
      </c>
      <c r="E703" s="77" t="n">
        <f aca="false">E702+6</f>
        <v>45220</v>
      </c>
    </row>
    <row r="704" customFormat="false" ht="18.75" hidden="false" customHeight="true" outlineLevel="0" collapsed="false">
      <c r="B704" s="81" t="n">
        <f aca="false">B703+1</f>
        <v>45221</v>
      </c>
      <c r="C704" s="82" t="n">
        <f aca="false">WEEKDAY(B704)</f>
        <v>1</v>
      </c>
      <c r="E704" s="77" t="n">
        <f aca="false">E703+1</f>
        <v>45221</v>
      </c>
    </row>
    <row r="705" customFormat="false" ht="18.75" hidden="false" customHeight="true" outlineLevel="0" collapsed="false">
      <c r="B705" s="81" t="n">
        <f aca="false">B704+6</f>
        <v>45227</v>
      </c>
      <c r="C705" s="82" t="n">
        <f aca="false">WEEKDAY(B705)</f>
        <v>7</v>
      </c>
      <c r="E705" s="77" t="n">
        <f aca="false">E704+6</f>
        <v>45227</v>
      </c>
    </row>
    <row r="706" customFormat="false" ht="18.75" hidden="false" customHeight="true" outlineLevel="0" collapsed="false">
      <c r="B706" s="81" t="n">
        <f aca="false">B705+1</f>
        <v>45228</v>
      </c>
      <c r="C706" s="82" t="n">
        <f aca="false">WEEKDAY(B706)</f>
        <v>1</v>
      </c>
      <c r="E706" s="77" t="n">
        <f aca="false">E705+1</f>
        <v>45228</v>
      </c>
    </row>
    <row r="707" customFormat="false" ht="18.75" hidden="false" customHeight="true" outlineLevel="0" collapsed="false">
      <c r="B707" s="81" t="n">
        <f aca="false">B706+6</f>
        <v>45234</v>
      </c>
      <c r="C707" s="82" t="n">
        <f aca="false">WEEKDAY(B707)</f>
        <v>7</v>
      </c>
      <c r="E707" s="77" t="n">
        <f aca="false">E706+6</f>
        <v>45234</v>
      </c>
    </row>
    <row r="708" customFormat="false" ht="18.75" hidden="false" customHeight="true" outlineLevel="0" collapsed="false">
      <c r="B708" s="81" t="n">
        <f aca="false">B707+1</f>
        <v>45235</v>
      </c>
      <c r="C708" s="82" t="n">
        <f aca="false">WEEKDAY(B708)</f>
        <v>1</v>
      </c>
      <c r="E708" s="77" t="n">
        <f aca="false">E707+1</f>
        <v>45235</v>
      </c>
    </row>
    <row r="709" customFormat="false" ht="18.75" hidden="false" customHeight="true" outlineLevel="0" collapsed="false">
      <c r="B709" s="81" t="n">
        <f aca="false">B708+6</f>
        <v>45241</v>
      </c>
      <c r="C709" s="82" t="n">
        <f aca="false">WEEKDAY(B709)</f>
        <v>7</v>
      </c>
      <c r="E709" s="77" t="n">
        <f aca="false">E708+6</f>
        <v>45241</v>
      </c>
    </row>
    <row r="710" customFormat="false" ht="18.75" hidden="false" customHeight="true" outlineLevel="0" collapsed="false">
      <c r="B710" s="81" t="n">
        <f aca="false">B709+1</f>
        <v>45242</v>
      </c>
      <c r="C710" s="82" t="n">
        <f aca="false">WEEKDAY(B710)</f>
        <v>1</v>
      </c>
      <c r="E710" s="77" t="n">
        <f aca="false">E709+1</f>
        <v>45242</v>
      </c>
    </row>
    <row r="711" customFormat="false" ht="18.75" hidden="false" customHeight="true" outlineLevel="0" collapsed="false">
      <c r="B711" s="81" t="n">
        <f aca="false">B710+6</f>
        <v>45248</v>
      </c>
      <c r="C711" s="82" t="n">
        <f aca="false">WEEKDAY(B711)</f>
        <v>7</v>
      </c>
      <c r="E711" s="77" t="n">
        <f aca="false">E710+6</f>
        <v>45248</v>
      </c>
    </row>
    <row r="712" customFormat="false" ht="18.75" hidden="false" customHeight="true" outlineLevel="0" collapsed="false">
      <c r="B712" s="81" t="n">
        <f aca="false">B711+1</f>
        <v>45249</v>
      </c>
      <c r="C712" s="82" t="n">
        <f aca="false">WEEKDAY(B712)</f>
        <v>1</v>
      </c>
      <c r="E712" s="77" t="n">
        <f aca="false">E711+1</f>
        <v>45249</v>
      </c>
    </row>
    <row r="713" customFormat="false" ht="18.75" hidden="false" customHeight="true" outlineLevel="0" collapsed="false">
      <c r="B713" s="81" t="n">
        <f aca="false">B712+6</f>
        <v>45255</v>
      </c>
      <c r="C713" s="82" t="n">
        <f aca="false">WEEKDAY(B713)</f>
        <v>7</v>
      </c>
      <c r="E713" s="77" t="n">
        <f aca="false">E712+6</f>
        <v>45255</v>
      </c>
    </row>
    <row r="714" customFormat="false" ht="18.75" hidden="false" customHeight="true" outlineLevel="0" collapsed="false">
      <c r="B714" s="81" t="n">
        <f aca="false">B713+1</f>
        <v>45256</v>
      </c>
      <c r="C714" s="82" t="n">
        <f aca="false">WEEKDAY(B714)</f>
        <v>1</v>
      </c>
      <c r="E714" s="77" t="n">
        <f aca="false">E713+1</f>
        <v>45256</v>
      </c>
    </row>
    <row r="715" customFormat="false" ht="18.75" hidden="false" customHeight="true" outlineLevel="0" collapsed="false">
      <c r="B715" s="81" t="n">
        <f aca="false">B714+6</f>
        <v>45262</v>
      </c>
      <c r="C715" s="82" t="n">
        <f aca="false">WEEKDAY(B715)</f>
        <v>7</v>
      </c>
      <c r="E715" s="77" t="n">
        <f aca="false">E714+6</f>
        <v>45262</v>
      </c>
    </row>
    <row r="716" customFormat="false" ht="18.75" hidden="false" customHeight="true" outlineLevel="0" collapsed="false">
      <c r="B716" s="81" t="n">
        <f aca="false">B715+1</f>
        <v>45263</v>
      </c>
      <c r="C716" s="82" t="n">
        <f aca="false">WEEKDAY(B716)</f>
        <v>1</v>
      </c>
      <c r="E716" s="77" t="n">
        <f aca="false">E715+1</f>
        <v>45263</v>
      </c>
    </row>
    <row r="717" customFormat="false" ht="18.75" hidden="false" customHeight="true" outlineLevel="0" collapsed="false">
      <c r="B717" s="81" t="n">
        <f aca="false">B716+6</f>
        <v>45269</v>
      </c>
      <c r="C717" s="82" t="n">
        <f aca="false">WEEKDAY(B717)</f>
        <v>7</v>
      </c>
      <c r="E717" s="77" t="n">
        <f aca="false">E716+6</f>
        <v>45269</v>
      </c>
    </row>
    <row r="718" customFormat="false" ht="18.75" hidden="false" customHeight="true" outlineLevel="0" collapsed="false">
      <c r="B718" s="81" t="n">
        <f aca="false">B717+1</f>
        <v>45270</v>
      </c>
      <c r="C718" s="82" t="n">
        <f aca="false">WEEKDAY(B718)</f>
        <v>1</v>
      </c>
      <c r="E718" s="77" t="n">
        <f aca="false">E717+1</f>
        <v>45270</v>
      </c>
    </row>
    <row r="719" customFormat="false" ht="18.75" hidden="false" customHeight="true" outlineLevel="0" collapsed="false">
      <c r="B719" s="81" t="n">
        <f aca="false">B718+6</f>
        <v>45276</v>
      </c>
      <c r="C719" s="82" t="n">
        <f aca="false">WEEKDAY(B719)</f>
        <v>7</v>
      </c>
      <c r="E719" s="77" t="n">
        <f aca="false">E718+6</f>
        <v>45276</v>
      </c>
    </row>
    <row r="720" customFormat="false" ht="18.75" hidden="false" customHeight="true" outlineLevel="0" collapsed="false">
      <c r="B720" s="81" t="n">
        <f aca="false">B719+1</f>
        <v>45277</v>
      </c>
      <c r="C720" s="82" t="n">
        <f aca="false">WEEKDAY(B720)</f>
        <v>1</v>
      </c>
      <c r="E720" s="77" t="n">
        <f aca="false">E719+1</f>
        <v>45277</v>
      </c>
    </row>
    <row r="721" customFormat="false" ht="18.75" hidden="false" customHeight="true" outlineLevel="0" collapsed="false">
      <c r="B721" s="81" t="n">
        <f aca="false">B720+6</f>
        <v>45283</v>
      </c>
      <c r="C721" s="82" t="n">
        <f aca="false">WEEKDAY(B721)</f>
        <v>7</v>
      </c>
      <c r="E721" s="77" t="n">
        <f aca="false">E720+6</f>
        <v>45283</v>
      </c>
    </row>
    <row r="722" customFormat="false" ht="18.75" hidden="false" customHeight="true" outlineLevel="0" collapsed="false">
      <c r="B722" s="81" t="n">
        <f aca="false">B721+1</f>
        <v>45284</v>
      </c>
      <c r="C722" s="82" t="n">
        <f aca="false">WEEKDAY(B722)</f>
        <v>1</v>
      </c>
      <c r="E722" s="77" t="n">
        <f aca="false">E721+1</f>
        <v>45284</v>
      </c>
    </row>
    <row r="723" customFormat="false" ht="18.75" hidden="false" customHeight="true" outlineLevel="0" collapsed="false">
      <c r="B723" s="81" t="n">
        <f aca="false">B722+6</f>
        <v>45290</v>
      </c>
      <c r="C723" s="82" t="n">
        <f aca="false">WEEKDAY(B723)</f>
        <v>7</v>
      </c>
      <c r="E723" s="77" t="n">
        <f aca="false">E722+6</f>
        <v>45290</v>
      </c>
    </row>
    <row r="724" customFormat="false" ht="18.75" hidden="false" customHeight="true" outlineLevel="0" collapsed="false">
      <c r="B724" s="81" t="n">
        <f aca="false">B723+1</f>
        <v>45291</v>
      </c>
      <c r="C724" s="82" t="n">
        <f aca="false">WEEKDAY(B724)</f>
        <v>1</v>
      </c>
      <c r="E724" s="77" t="n">
        <f aca="false">E723+1</f>
        <v>45291</v>
      </c>
    </row>
    <row r="725" customFormat="false" ht="18.75" hidden="false" customHeight="true" outlineLevel="0" collapsed="false">
      <c r="B725" s="81" t="n">
        <f aca="false">B724+6</f>
        <v>45297</v>
      </c>
      <c r="C725" s="82" t="n">
        <f aca="false">WEEKDAY(B725)</f>
        <v>7</v>
      </c>
      <c r="E725" s="77" t="n">
        <f aca="false">E724+6</f>
        <v>45297</v>
      </c>
    </row>
    <row r="726" customFormat="false" ht="18.75" hidden="false" customHeight="true" outlineLevel="0" collapsed="false">
      <c r="B726" s="81" t="n">
        <f aca="false">B725+1</f>
        <v>45298</v>
      </c>
      <c r="C726" s="82" t="n">
        <f aca="false">WEEKDAY(B726)</f>
        <v>1</v>
      </c>
      <c r="E726" s="77" t="n">
        <f aca="false">E725+1</f>
        <v>45298</v>
      </c>
    </row>
    <row r="727" customFormat="false" ht="18.75" hidden="false" customHeight="true" outlineLevel="0" collapsed="false">
      <c r="B727" s="81" t="n">
        <f aca="false">B726+6</f>
        <v>45304</v>
      </c>
      <c r="C727" s="82" t="n">
        <f aca="false">WEEKDAY(B727)</f>
        <v>7</v>
      </c>
      <c r="E727" s="77" t="n">
        <f aca="false">E726+6</f>
        <v>45304</v>
      </c>
    </row>
    <row r="728" customFormat="false" ht="18.75" hidden="false" customHeight="true" outlineLevel="0" collapsed="false">
      <c r="B728" s="81" t="n">
        <f aca="false">B727+1</f>
        <v>45305</v>
      </c>
      <c r="C728" s="82" t="n">
        <f aca="false">WEEKDAY(B728)</f>
        <v>1</v>
      </c>
      <c r="E728" s="77" t="n">
        <f aca="false">E727+1</f>
        <v>45305</v>
      </c>
    </row>
    <row r="729" customFormat="false" ht="18.75" hidden="false" customHeight="true" outlineLevel="0" collapsed="false">
      <c r="B729" s="81" t="n">
        <f aca="false">B728+6</f>
        <v>45311</v>
      </c>
      <c r="C729" s="82" t="n">
        <f aca="false">WEEKDAY(B729)</f>
        <v>7</v>
      </c>
      <c r="E729" s="77" t="n">
        <f aca="false">E728+6</f>
        <v>45311</v>
      </c>
    </row>
    <row r="730" customFormat="false" ht="18.75" hidden="false" customHeight="true" outlineLevel="0" collapsed="false">
      <c r="B730" s="81" t="n">
        <f aca="false">B729+1</f>
        <v>45312</v>
      </c>
      <c r="C730" s="82" t="n">
        <f aca="false">WEEKDAY(B730)</f>
        <v>1</v>
      </c>
      <c r="E730" s="77" t="n">
        <f aca="false">E729+1</f>
        <v>45312</v>
      </c>
    </row>
    <row r="731" customFormat="false" ht="18.75" hidden="false" customHeight="true" outlineLevel="0" collapsed="false">
      <c r="B731" s="81" t="n">
        <f aca="false">B730+6</f>
        <v>45318</v>
      </c>
      <c r="C731" s="82" t="n">
        <f aca="false">WEEKDAY(B731)</f>
        <v>7</v>
      </c>
      <c r="E731" s="77" t="n">
        <f aca="false">E730+6</f>
        <v>45318</v>
      </c>
    </row>
    <row r="732" customFormat="false" ht="18.75" hidden="false" customHeight="true" outlineLevel="0" collapsed="false">
      <c r="B732" s="81" t="n">
        <f aca="false">B731+1</f>
        <v>45319</v>
      </c>
      <c r="C732" s="82" t="n">
        <f aca="false">WEEKDAY(B732)</f>
        <v>1</v>
      </c>
      <c r="E732" s="77" t="n">
        <f aca="false">E731+1</f>
        <v>45319</v>
      </c>
    </row>
    <row r="733" customFormat="false" ht="18.75" hidden="false" customHeight="true" outlineLevel="0" collapsed="false">
      <c r="B733" s="81" t="n">
        <f aca="false">B732+6</f>
        <v>45325</v>
      </c>
      <c r="C733" s="82" t="n">
        <f aca="false">WEEKDAY(B733)</f>
        <v>7</v>
      </c>
      <c r="E733" s="77" t="n">
        <f aca="false">E732+6</f>
        <v>45325</v>
      </c>
    </row>
    <row r="734" customFormat="false" ht="18.75" hidden="false" customHeight="true" outlineLevel="0" collapsed="false">
      <c r="B734" s="81" t="n">
        <f aca="false">B733+1</f>
        <v>45326</v>
      </c>
      <c r="C734" s="82" t="n">
        <f aca="false">WEEKDAY(B734)</f>
        <v>1</v>
      </c>
      <c r="E734" s="77" t="n">
        <f aca="false">E733+1</f>
        <v>45326</v>
      </c>
    </row>
    <row r="735" customFormat="false" ht="18.75" hidden="false" customHeight="true" outlineLevel="0" collapsed="false">
      <c r="B735" s="81" t="n">
        <f aca="false">B734+6</f>
        <v>45332</v>
      </c>
      <c r="C735" s="82" t="n">
        <f aca="false">WEEKDAY(B735)</f>
        <v>7</v>
      </c>
      <c r="E735" s="77" t="n">
        <f aca="false">E734+6</f>
        <v>45332</v>
      </c>
    </row>
    <row r="736" customFormat="false" ht="18.75" hidden="false" customHeight="true" outlineLevel="0" collapsed="false">
      <c r="B736" s="81" t="n">
        <f aca="false">B735+1</f>
        <v>45333</v>
      </c>
      <c r="C736" s="82" t="n">
        <f aca="false">WEEKDAY(B736)</f>
        <v>1</v>
      </c>
      <c r="E736" s="77" t="n">
        <f aca="false">E735+1</f>
        <v>45333</v>
      </c>
    </row>
    <row r="737" customFormat="false" ht="18.75" hidden="false" customHeight="true" outlineLevel="0" collapsed="false">
      <c r="B737" s="81" t="n">
        <f aca="false">B736+6</f>
        <v>45339</v>
      </c>
      <c r="C737" s="82" t="n">
        <f aca="false">WEEKDAY(B737)</f>
        <v>7</v>
      </c>
      <c r="E737" s="77" t="n">
        <f aca="false">E736+6</f>
        <v>45339</v>
      </c>
    </row>
    <row r="738" customFormat="false" ht="18.75" hidden="false" customHeight="true" outlineLevel="0" collapsed="false">
      <c r="B738" s="81" t="n">
        <f aca="false">B737+1</f>
        <v>45340</v>
      </c>
      <c r="C738" s="82" t="n">
        <f aca="false">WEEKDAY(B738)</f>
        <v>1</v>
      </c>
      <c r="E738" s="77" t="n">
        <f aca="false">E737+1</f>
        <v>45340</v>
      </c>
    </row>
    <row r="739" customFormat="false" ht="18.75" hidden="false" customHeight="true" outlineLevel="0" collapsed="false">
      <c r="B739" s="81" t="n">
        <f aca="false">B738+6</f>
        <v>45346</v>
      </c>
      <c r="C739" s="82" t="n">
        <f aca="false">WEEKDAY(B739)</f>
        <v>7</v>
      </c>
      <c r="E739" s="77" t="n">
        <f aca="false">E738+6</f>
        <v>45346</v>
      </c>
    </row>
    <row r="740" customFormat="false" ht="18.75" hidden="false" customHeight="true" outlineLevel="0" collapsed="false">
      <c r="B740" s="81" t="n">
        <f aca="false">B739+1</f>
        <v>45347</v>
      </c>
      <c r="C740" s="82" t="n">
        <f aca="false">WEEKDAY(B740)</f>
        <v>1</v>
      </c>
      <c r="E740" s="77" t="n">
        <f aca="false">E739+1</f>
        <v>45347</v>
      </c>
    </row>
    <row r="741" customFormat="false" ht="18.75" hidden="false" customHeight="true" outlineLevel="0" collapsed="false">
      <c r="B741" s="81" t="n">
        <f aca="false">B740+6</f>
        <v>45353</v>
      </c>
      <c r="C741" s="82" t="n">
        <f aca="false">WEEKDAY(B741)</f>
        <v>7</v>
      </c>
      <c r="E741" s="77" t="n">
        <f aca="false">E740+6</f>
        <v>45353</v>
      </c>
    </row>
    <row r="742" customFormat="false" ht="18.75" hidden="false" customHeight="true" outlineLevel="0" collapsed="false">
      <c r="B742" s="81" t="n">
        <f aca="false">B741+1</f>
        <v>45354</v>
      </c>
      <c r="C742" s="82" t="n">
        <f aca="false">WEEKDAY(B742)</f>
        <v>1</v>
      </c>
      <c r="E742" s="77" t="n">
        <f aca="false">E741+1</f>
        <v>45354</v>
      </c>
    </row>
    <row r="743" customFormat="false" ht="18.75" hidden="false" customHeight="true" outlineLevel="0" collapsed="false">
      <c r="B743" s="81" t="n">
        <f aca="false">B742+6</f>
        <v>45360</v>
      </c>
      <c r="C743" s="82" t="n">
        <f aca="false">WEEKDAY(B743)</f>
        <v>7</v>
      </c>
      <c r="E743" s="77" t="n">
        <f aca="false">E742+6</f>
        <v>45360</v>
      </c>
    </row>
    <row r="744" customFormat="false" ht="18.75" hidden="false" customHeight="true" outlineLevel="0" collapsed="false">
      <c r="B744" s="81" t="n">
        <f aca="false">B743+1</f>
        <v>45361</v>
      </c>
      <c r="C744" s="82" t="n">
        <f aca="false">WEEKDAY(B744)</f>
        <v>1</v>
      </c>
      <c r="E744" s="77" t="n">
        <f aca="false">E743+1</f>
        <v>45361</v>
      </c>
    </row>
    <row r="745" customFormat="false" ht="18.75" hidden="false" customHeight="true" outlineLevel="0" collapsed="false">
      <c r="B745" s="81" t="n">
        <f aca="false">B744+6</f>
        <v>45367</v>
      </c>
      <c r="C745" s="82" t="n">
        <f aca="false">WEEKDAY(B745)</f>
        <v>7</v>
      </c>
      <c r="E745" s="77" t="n">
        <f aca="false">E744+6</f>
        <v>45367</v>
      </c>
    </row>
    <row r="746" customFormat="false" ht="18.75" hidden="false" customHeight="true" outlineLevel="0" collapsed="false">
      <c r="B746" s="81" t="n">
        <f aca="false">B745+1</f>
        <v>45368</v>
      </c>
      <c r="C746" s="82" t="n">
        <f aca="false">WEEKDAY(B746)</f>
        <v>1</v>
      </c>
      <c r="E746" s="77" t="n">
        <f aca="false">E745+1</f>
        <v>45368</v>
      </c>
    </row>
    <row r="747" customFormat="false" ht="18.75" hidden="false" customHeight="true" outlineLevel="0" collapsed="false">
      <c r="B747" s="81" t="n">
        <f aca="false">B746+6</f>
        <v>45374</v>
      </c>
      <c r="C747" s="82" t="n">
        <f aca="false">WEEKDAY(B747)</f>
        <v>7</v>
      </c>
      <c r="E747" s="77" t="n">
        <f aca="false">E746+6</f>
        <v>45374</v>
      </c>
    </row>
    <row r="748" customFormat="false" ht="18.75" hidden="false" customHeight="true" outlineLevel="0" collapsed="false">
      <c r="B748" s="81" t="n">
        <f aca="false">B747+1</f>
        <v>45375</v>
      </c>
      <c r="C748" s="82" t="n">
        <f aca="false">WEEKDAY(B748)</f>
        <v>1</v>
      </c>
      <c r="E748" s="77" t="n">
        <f aca="false">E747+1</f>
        <v>45375</v>
      </c>
    </row>
    <row r="749" customFormat="false" ht="18.75" hidden="false" customHeight="true" outlineLevel="0" collapsed="false">
      <c r="B749" s="81" t="n">
        <f aca="false">B748+6</f>
        <v>45381</v>
      </c>
      <c r="C749" s="82" t="n">
        <f aca="false">WEEKDAY(B749)</f>
        <v>7</v>
      </c>
      <c r="E749" s="77" t="n">
        <f aca="false">E748+6</f>
        <v>45381</v>
      </c>
    </row>
    <row r="750" customFormat="false" ht="18.75" hidden="false" customHeight="true" outlineLevel="0" collapsed="false">
      <c r="B750" s="81" t="n">
        <f aca="false">B749+1</f>
        <v>45382</v>
      </c>
      <c r="C750" s="82" t="n">
        <f aca="false">WEEKDAY(B750)</f>
        <v>1</v>
      </c>
      <c r="E750" s="77" t="n">
        <f aca="false">E749+1</f>
        <v>45382</v>
      </c>
    </row>
    <row r="751" customFormat="false" ht="18.75" hidden="false" customHeight="true" outlineLevel="0" collapsed="false">
      <c r="B751" s="81" t="n">
        <f aca="false">B750+6</f>
        <v>45388</v>
      </c>
      <c r="C751" s="82" t="n">
        <f aca="false">WEEKDAY(B751)</f>
        <v>7</v>
      </c>
      <c r="E751" s="77" t="n">
        <f aca="false">E750+6</f>
        <v>45388</v>
      </c>
    </row>
    <row r="752" customFormat="false" ht="18.75" hidden="false" customHeight="true" outlineLevel="0" collapsed="false">
      <c r="B752" s="81" t="n">
        <f aca="false">B751+1</f>
        <v>45389</v>
      </c>
      <c r="C752" s="82" t="n">
        <f aca="false">WEEKDAY(B752)</f>
        <v>1</v>
      </c>
      <c r="E752" s="77" t="n">
        <f aca="false">E751+1</f>
        <v>45389</v>
      </c>
    </row>
    <row r="753" customFormat="false" ht="18.75" hidden="false" customHeight="true" outlineLevel="0" collapsed="false">
      <c r="B753" s="81" t="n">
        <f aca="false">B752+6</f>
        <v>45395</v>
      </c>
      <c r="C753" s="82" t="n">
        <f aca="false">WEEKDAY(B753)</f>
        <v>7</v>
      </c>
      <c r="E753" s="77" t="n">
        <f aca="false">E752+6</f>
        <v>45395</v>
      </c>
    </row>
    <row r="754" customFormat="false" ht="18.75" hidden="false" customHeight="true" outlineLevel="0" collapsed="false">
      <c r="B754" s="81" t="n">
        <f aca="false">B753+1</f>
        <v>45396</v>
      </c>
      <c r="C754" s="82" t="n">
        <f aca="false">WEEKDAY(B754)</f>
        <v>1</v>
      </c>
      <c r="E754" s="77" t="n">
        <f aca="false">E753+1</f>
        <v>45396</v>
      </c>
    </row>
    <row r="755" customFormat="false" ht="18.75" hidden="false" customHeight="true" outlineLevel="0" collapsed="false">
      <c r="B755" s="81" t="n">
        <f aca="false">B754+6</f>
        <v>45402</v>
      </c>
      <c r="C755" s="82" t="n">
        <f aca="false">WEEKDAY(B755)</f>
        <v>7</v>
      </c>
      <c r="E755" s="77" t="n">
        <f aca="false">E754+6</f>
        <v>45402</v>
      </c>
    </row>
    <row r="756" customFormat="false" ht="18.75" hidden="false" customHeight="true" outlineLevel="0" collapsed="false">
      <c r="B756" s="81" t="n">
        <f aca="false">B755+1</f>
        <v>45403</v>
      </c>
      <c r="C756" s="82" t="n">
        <f aca="false">WEEKDAY(B756)</f>
        <v>1</v>
      </c>
      <c r="E756" s="77" t="n">
        <f aca="false">E755+1</f>
        <v>45403</v>
      </c>
    </row>
    <row r="757" customFormat="false" ht="18.75" hidden="false" customHeight="true" outlineLevel="0" collapsed="false">
      <c r="B757" s="81" t="n">
        <f aca="false">B756+6</f>
        <v>45409</v>
      </c>
      <c r="C757" s="82" t="n">
        <f aca="false">WEEKDAY(B757)</f>
        <v>7</v>
      </c>
      <c r="E757" s="77" t="n">
        <f aca="false">E756+6</f>
        <v>45409</v>
      </c>
    </row>
    <row r="758" customFormat="false" ht="18.75" hidden="false" customHeight="true" outlineLevel="0" collapsed="false">
      <c r="B758" s="81" t="n">
        <f aca="false">B757+1</f>
        <v>45410</v>
      </c>
      <c r="C758" s="82" t="n">
        <f aca="false">WEEKDAY(B758)</f>
        <v>1</v>
      </c>
      <c r="E758" s="77" t="n">
        <f aca="false">E757+1</f>
        <v>45410</v>
      </c>
    </row>
    <row r="759" customFormat="false" ht="18.75" hidden="false" customHeight="true" outlineLevel="0" collapsed="false">
      <c r="B759" s="81" t="n">
        <f aca="false">B758+6</f>
        <v>45416</v>
      </c>
      <c r="C759" s="82" t="n">
        <f aca="false">WEEKDAY(B759)</f>
        <v>7</v>
      </c>
      <c r="E759" s="77" t="n">
        <f aca="false">E758+6</f>
        <v>45416</v>
      </c>
    </row>
    <row r="760" customFormat="false" ht="18.75" hidden="false" customHeight="true" outlineLevel="0" collapsed="false">
      <c r="B760" s="81" t="n">
        <f aca="false">B759+1</f>
        <v>45417</v>
      </c>
      <c r="C760" s="82" t="n">
        <f aca="false">WEEKDAY(B760)</f>
        <v>1</v>
      </c>
      <c r="E760" s="77" t="n">
        <f aca="false">E759+1</f>
        <v>45417</v>
      </c>
    </row>
    <row r="761" customFormat="false" ht="18.75" hidden="false" customHeight="true" outlineLevel="0" collapsed="false">
      <c r="B761" s="81" t="n">
        <f aca="false">B760+6</f>
        <v>45423</v>
      </c>
      <c r="C761" s="82" t="n">
        <f aca="false">WEEKDAY(B761)</f>
        <v>7</v>
      </c>
      <c r="E761" s="77" t="n">
        <f aca="false">E760+6</f>
        <v>45423</v>
      </c>
    </row>
    <row r="762" customFormat="false" ht="18.75" hidden="false" customHeight="true" outlineLevel="0" collapsed="false">
      <c r="B762" s="81" t="n">
        <f aca="false">B761+1</f>
        <v>45424</v>
      </c>
      <c r="C762" s="82" t="n">
        <f aca="false">WEEKDAY(B762)</f>
        <v>1</v>
      </c>
      <c r="E762" s="77" t="n">
        <f aca="false">E761+1</f>
        <v>45424</v>
      </c>
    </row>
    <row r="763" customFormat="false" ht="18.75" hidden="false" customHeight="true" outlineLevel="0" collapsed="false">
      <c r="B763" s="81" t="n">
        <f aca="false">B762+6</f>
        <v>45430</v>
      </c>
      <c r="C763" s="82" t="n">
        <f aca="false">WEEKDAY(B763)</f>
        <v>7</v>
      </c>
      <c r="E763" s="77" t="n">
        <f aca="false">E762+6</f>
        <v>45430</v>
      </c>
    </row>
    <row r="764" customFormat="false" ht="18.75" hidden="false" customHeight="true" outlineLevel="0" collapsed="false">
      <c r="B764" s="81" t="n">
        <f aca="false">B763+1</f>
        <v>45431</v>
      </c>
      <c r="C764" s="82" t="n">
        <f aca="false">WEEKDAY(B764)</f>
        <v>1</v>
      </c>
      <c r="E764" s="77" t="n">
        <f aca="false">E763+1</f>
        <v>45431</v>
      </c>
    </row>
    <row r="765" customFormat="false" ht="18.75" hidden="false" customHeight="true" outlineLevel="0" collapsed="false">
      <c r="B765" s="81" t="n">
        <f aca="false">B764+6</f>
        <v>45437</v>
      </c>
      <c r="C765" s="82" t="n">
        <f aca="false">WEEKDAY(B765)</f>
        <v>7</v>
      </c>
      <c r="E765" s="77" t="n">
        <f aca="false">E764+6</f>
        <v>45437</v>
      </c>
    </row>
    <row r="766" customFormat="false" ht="18.75" hidden="false" customHeight="true" outlineLevel="0" collapsed="false">
      <c r="B766" s="81" t="n">
        <f aca="false">B765+1</f>
        <v>45438</v>
      </c>
      <c r="C766" s="82" t="n">
        <f aca="false">WEEKDAY(B766)</f>
        <v>1</v>
      </c>
      <c r="E766" s="77" t="n">
        <f aca="false">E765+1</f>
        <v>45438</v>
      </c>
    </row>
    <row r="767" customFormat="false" ht="18.75" hidden="false" customHeight="true" outlineLevel="0" collapsed="false">
      <c r="B767" s="81" t="n">
        <f aca="false">B766+6</f>
        <v>45444</v>
      </c>
      <c r="C767" s="82" t="n">
        <f aca="false">WEEKDAY(B767)</f>
        <v>7</v>
      </c>
      <c r="E767" s="77" t="n">
        <f aca="false">E766+6</f>
        <v>45444</v>
      </c>
    </row>
    <row r="768" customFormat="false" ht="18.75" hidden="false" customHeight="true" outlineLevel="0" collapsed="false">
      <c r="B768" s="81" t="n">
        <f aca="false">B767+1</f>
        <v>45445</v>
      </c>
      <c r="C768" s="82" t="n">
        <f aca="false">WEEKDAY(B768)</f>
        <v>1</v>
      </c>
      <c r="E768" s="77" t="n">
        <f aca="false">E767+1</f>
        <v>45445</v>
      </c>
    </row>
    <row r="769" customFormat="false" ht="18.75" hidden="false" customHeight="true" outlineLevel="0" collapsed="false">
      <c r="B769" s="81" t="n">
        <f aca="false">B768+6</f>
        <v>45451</v>
      </c>
      <c r="C769" s="82" t="n">
        <f aca="false">WEEKDAY(B769)</f>
        <v>7</v>
      </c>
      <c r="E769" s="77" t="n">
        <f aca="false">E768+6</f>
        <v>45451</v>
      </c>
    </row>
    <row r="770" customFormat="false" ht="18.75" hidden="false" customHeight="true" outlineLevel="0" collapsed="false">
      <c r="B770" s="81" t="n">
        <f aca="false">B769+1</f>
        <v>45452</v>
      </c>
      <c r="C770" s="82" t="n">
        <f aca="false">WEEKDAY(B770)</f>
        <v>1</v>
      </c>
      <c r="E770" s="77" t="n">
        <f aca="false">E769+1</f>
        <v>45452</v>
      </c>
    </row>
    <row r="771" customFormat="false" ht="18.75" hidden="false" customHeight="true" outlineLevel="0" collapsed="false">
      <c r="B771" s="81" t="n">
        <f aca="false">B770+6</f>
        <v>45458</v>
      </c>
      <c r="C771" s="82" t="n">
        <f aca="false">WEEKDAY(B771)</f>
        <v>7</v>
      </c>
      <c r="E771" s="77" t="n">
        <f aca="false">E770+6</f>
        <v>45458</v>
      </c>
    </row>
    <row r="772" customFormat="false" ht="18.75" hidden="false" customHeight="true" outlineLevel="0" collapsed="false">
      <c r="B772" s="81" t="n">
        <f aca="false">B771+1</f>
        <v>45459</v>
      </c>
      <c r="C772" s="82" t="n">
        <f aca="false">WEEKDAY(B772)</f>
        <v>1</v>
      </c>
      <c r="E772" s="77" t="n">
        <f aca="false">E771+1</f>
        <v>45459</v>
      </c>
    </row>
    <row r="773" customFormat="false" ht="18.75" hidden="false" customHeight="true" outlineLevel="0" collapsed="false">
      <c r="B773" s="81" t="n">
        <f aca="false">B772+6</f>
        <v>45465</v>
      </c>
      <c r="C773" s="82" t="n">
        <f aca="false">WEEKDAY(B773)</f>
        <v>7</v>
      </c>
      <c r="E773" s="77" t="n">
        <f aca="false">E772+6</f>
        <v>45465</v>
      </c>
    </row>
    <row r="774" customFormat="false" ht="18.75" hidden="false" customHeight="true" outlineLevel="0" collapsed="false">
      <c r="B774" s="81" t="n">
        <f aca="false">B773+1</f>
        <v>45466</v>
      </c>
      <c r="C774" s="82" t="n">
        <f aca="false">WEEKDAY(B774)</f>
        <v>1</v>
      </c>
      <c r="E774" s="77" t="n">
        <f aca="false">E773+1</f>
        <v>45466</v>
      </c>
    </row>
    <row r="775" customFormat="false" ht="18.75" hidden="false" customHeight="true" outlineLevel="0" collapsed="false">
      <c r="B775" s="81" t="n">
        <f aca="false">B774+6</f>
        <v>45472</v>
      </c>
      <c r="C775" s="82" t="n">
        <f aca="false">WEEKDAY(B775)</f>
        <v>7</v>
      </c>
      <c r="E775" s="77" t="n">
        <f aca="false">E774+6</f>
        <v>45472</v>
      </c>
    </row>
    <row r="776" customFormat="false" ht="18.75" hidden="false" customHeight="true" outlineLevel="0" collapsed="false">
      <c r="B776" s="81" t="n">
        <f aca="false">B775+1</f>
        <v>45473</v>
      </c>
      <c r="C776" s="82" t="n">
        <f aca="false">WEEKDAY(B776)</f>
        <v>1</v>
      </c>
      <c r="E776" s="77" t="n">
        <f aca="false">E775+1</f>
        <v>45473</v>
      </c>
    </row>
    <row r="777" customFormat="false" ht="18.75" hidden="false" customHeight="true" outlineLevel="0" collapsed="false">
      <c r="B777" s="81" t="n">
        <f aca="false">B776+6</f>
        <v>45479</v>
      </c>
      <c r="C777" s="82" t="n">
        <f aca="false">WEEKDAY(B777)</f>
        <v>7</v>
      </c>
      <c r="E777" s="77" t="n">
        <f aca="false">E776+6</f>
        <v>45479</v>
      </c>
    </row>
    <row r="778" customFormat="false" ht="18.75" hidden="false" customHeight="true" outlineLevel="0" collapsed="false">
      <c r="B778" s="81" t="n">
        <f aca="false">B777+1</f>
        <v>45480</v>
      </c>
      <c r="C778" s="82" t="n">
        <f aca="false">WEEKDAY(B778)</f>
        <v>1</v>
      </c>
      <c r="E778" s="77" t="n">
        <f aca="false">E777+1</f>
        <v>45480</v>
      </c>
    </row>
    <row r="779" customFormat="false" ht="18.75" hidden="false" customHeight="true" outlineLevel="0" collapsed="false">
      <c r="B779" s="81" t="n">
        <f aca="false">B778+6</f>
        <v>45486</v>
      </c>
      <c r="C779" s="82" t="n">
        <f aca="false">WEEKDAY(B779)</f>
        <v>7</v>
      </c>
      <c r="E779" s="77" t="n">
        <f aca="false">E778+6</f>
        <v>45486</v>
      </c>
    </row>
    <row r="780" customFormat="false" ht="18.75" hidden="false" customHeight="true" outlineLevel="0" collapsed="false">
      <c r="B780" s="81" t="n">
        <f aca="false">B779+1</f>
        <v>45487</v>
      </c>
      <c r="C780" s="82" t="n">
        <f aca="false">WEEKDAY(B780)</f>
        <v>1</v>
      </c>
      <c r="E780" s="77" t="n">
        <f aca="false">E779+1</f>
        <v>45487</v>
      </c>
    </row>
    <row r="781" customFormat="false" ht="18.75" hidden="false" customHeight="true" outlineLevel="0" collapsed="false">
      <c r="B781" s="81" t="n">
        <f aca="false">B780+6</f>
        <v>45493</v>
      </c>
      <c r="C781" s="82" t="n">
        <f aca="false">WEEKDAY(B781)</f>
        <v>7</v>
      </c>
      <c r="E781" s="77" t="n">
        <f aca="false">E780+6</f>
        <v>45493</v>
      </c>
    </row>
    <row r="782" customFormat="false" ht="18.75" hidden="false" customHeight="true" outlineLevel="0" collapsed="false">
      <c r="B782" s="81" t="n">
        <f aca="false">B781+1</f>
        <v>45494</v>
      </c>
      <c r="C782" s="82" t="n">
        <f aca="false">WEEKDAY(B782)</f>
        <v>1</v>
      </c>
      <c r="E782" s="77" t="n">
        <f aca="false">E781+1</f>
        <v>45494</v>
      </c>
    </row>
    <row r="783" customFormat="false" ht="18.75" hidden="false" customHeight="true" outlineLevel="0" collapsed="false">
      <c r="B783" s="81" t="n">
        <f aca="false">B782+6</f>
        <v>45500</v>
      </c>
      <c r="C783" s="82" t="n">
        <f aca="false">WEEKDAY(B783)</f>
        <v>7</v>
      </c>
      <c r="E783" s="77" t="n">
        <f aca="false">E782+6</f>
        <v>45500</v>
      </c>
    </row>
    <row r="784" customFormat="false" ht="18.75" hidden="false" customHeight="true" outlineLevel="0" collapsed="false">
      <c r="B784" s="81" t="n">
        <f aca="false">B783+1</f>
        <v>45501</v>
      </c>
      <c r="C784" s="82" t="n">
        <f aca="false">WEEKDAY(B784)</f>
        <v>1</v>
      </c>
      <c r="E784" s="77" t="n">
        <f aca="false">E783+1</f>
        <v>45501</v>
      </c>
    </row>
    <row r="785" customFormat="false" ht="18.75" hidden="false" customHeight="true" outlineLevel="0" collapsed="false">
      <c r="B785" s="81" t="n">
        <f aca="false">B784+6</f>
        <v>45507</v>
      </c>
      <c r="C785" s="82" t="n">
        <f aca="false">WEEKDAY(B785)</f>
        <v>7</v>
      </c>
      <c r="E785" s="77" t="n">
        <f aca="false">E784+6</f>
        <v>45507</v>
      </c>
    </row>
    <row r="786" customFormat="false" ht="18.75" hidden="false" customHeight="true" outlineLevel="0" collapsed="false">
      <c r="B786" s="81" t="n">
        <f aca="false">B785+1</f>
        <v>45508</v>
      </c>
      <c r="C786" s="82" t="n">
        <f aca="false">WEEKDAY(B786)</f>
        <v>1</v>
      </c>
      <c r="E786" s="77" t="n">
        <f aca="false">E785+1</f>
        <v>45508</v>
      </c>
    </row>
    <row r="787" customFormat="false" ht="18.75" hidden="false" customHeight="true" outlineLevel="0" collapsed="false">
      <c r="B787" s="81" t="n">
        <f aca="false">B786+6</f>
        <v>45514</v>
      </c>
      <c r="C787" s="82" t="n">
        <f aca="false">WEEKDAY(B787)</f>
        <v>7</v>
      </c>
      <c r="E787" s="77" t="n">
        <f aca="false">E786+6</f>
        <v>45514</v>
      </c>
    </row>
    <row r="788" customFormat="false" ht="18.75" hidden="false" customHeight="true" outlineLevel="0" collapsed="false">
      <c r="B788" s="81" t="n">
        <f aca="false">B787+1</f>
        <v>45515</v>
      </c>
      <c r="C788" s="82" t="n">
        <f aca="false">WEEKDAY(B788)</f>
        <v>1</v>
      </c>
      <c r="E788" s="77" t="n">
        <f aca="false">E787+1</f>
        <v>45515</v>
      </c>
    </row>
    <row r="789" customFormat="false" ht="18.75" hidden="false" customHeight="true" outlineLevel="0" collapsed="false">
      <c r="B789" s="81" t="n">
        <f aca="false">B788+6</f>
        <v>45521</v>
      </c>
      <c r="C789" s="82" t="n">
        <f aca="false">WEEKDAY(B789)</f>
        <v>7</v>
      </c>
      <c r="E789" s="77" t="n">
        <f aca="false">E788+6</f>
        <v>45521</v>
      </c>
    </row>
    <row r="790" customFormat="false" ht="18.75" hidden="false" customHeight="true" outlineLevel="0" collapsed="false">
      <c r="B790" s="81" t="n">
        <f aca="false">B789+1</f>
        <v>45522</v>
      </c>
      <c r="C790" s="82" t="n">
        <f aca="false">WEEKDAY(B790)</f>
        <v>1</v>
      </c>
      <c r="E790" s="77" t="n">
        <f aca="false">E789+1</f>
        <v>45522</v>
      </c>
    </row>
    <row r="791" customFormat="false" ht="18.75" hidden="false" customHeight="true" outlineLevel="0" collapsed="false">
      <c r="B791" s="81" t="n">
        <f aca="false">B790+6</f>
        <v>45528</v>
      </c>
      <c r="C791" s="82" t="n">
        <f aca="false">WEEKDAY(B791)</f>
        <v>7</v>
      </c>
      <c r="E791" s="77" t="n">
        <f aca="false">E790+6</f>
        <v>45528</v>
      </c>
    </row>
    <row r="792" customFormat="false" ht="18.75" hidden="false" customHeight="true" outlineLevel="0" collapsed="false">
      <c r="B792" s="81" t="n">
        <f aca="false">B791+1</f>
        <v>45529</v>
      </c>
      <c r="C792" s="82" t="n">
        <f aca="false">WEEKDAY(B792)</f>
        <v>1</v>
      </c>
      <c r="E792" s="77" t="n">
        <f aca="false">E791+1</f>
        <v>45529</v>
      </c>
    </row>
    <row r="793" customFormat="false" ht="18.75" hidden="false" customHeight="true" outlineLevel="0" collapsed="false">
      <c r="B793" s="81" t="n">
        <f aca="false">B792+6</f>
        <v>45535</v>
      </c>
      <c r="C793" s="82" t="n">
        <f aca="false">WEEKDAY(B793)</f>
        <v>7</v>
      </c>
      <c r="E793" s="77" t="n">
        <f aca="false">E792+6</f>
        <v>45535</v>
      </c>
    </row>
    <row r="794" customFormat="false" ht="18.75" hidden="false" customHeight="true" outlineLevel="0" collapsed="false">
      <c r="B794" s="81" t="n">
        <f aca="false">B793+1</f>
        <v>45536</v>
      </c>
      <c r="C794" s="82" t="n">
        <f aca="false">WEEKDAY(B794)</f>
        <v>1</v>
      </c>
      <c r="E794" s="77" t="n">
        <f aca="false">E793+1</f>
        <v>45536</v>
      </c>
    </row>
    <row r="795" customFormat="false" ht="18.75" hidden="false" customHeight="true" outlineLevel="0" collapsed="false">
      <c r="B795" s="81" t="n">
        <f aca="false">B794+6</f>
        <v>45542</v>
      </c>
      <c r="C795" s="82" t="n">
        <f aca="false">WEEKDAY(B795)</f>
        <v>7</v>
      </c>
      <c r="E795" s="77" t="n">
        <f aca="false">E794+6</f>
        <v>45542</v>
      </c>
    </row>
    <row r="796" customFormat="false" ht="18.75" hidden="false" customHeight="true" outlineLevel="0" collapsed="false">
      <c r="B796" s="81" t="n">
        <f aca="false">B795+1</f>
        <v>45543</v>
      </c>
      <c r="C796" s="82" t="n">
        <f aca="false">WEEKDAY(B796)</f>
        <v>1</v>
      </c>
      <c r="E796" s="77" t="n">
        <f aca="false">E795+1</f>
        <v>45543</v>
      </c>
    </row>
    <row r="797" customFormat="false" ht="18.75" hidden="false" customHeight="true" outlineLevel="0" collapsed="false">
      <c r="B797" s="81" t="n">
        <f aca="false">B796+6</f>
        <v>45549</v>
      </c>
      <c r="C797" s="82" t="n">
        <f aca="false">WEEKDAY(B797)</f>
        <v>7</v>
      </c>
      <c r="E797" s="77" t="n">
        <f aca="false">E796+6</f>
        <v>45549</v>
      </c>
    </row>
    <row r="798" customFormat="false" ht="18.75" hidden="false" customHeight="true" outlineLevel="0" collapsed="false">
      <c r="B798" s="81" t="n">
        <f aca="false">B797+1</f>
        <v>45550</v>
      </c>
      <c r="C798" s="82" t="n">
        <f aca="false">WEEKDAY(B798)</f>
        <v>1</v>
      </c>
      <c r="E798" s="77" t="n">
        <f aca="false">E797+1</f>
        <v>45550</v>
      </c>
    </row>
    <row r="799" customFormat="false" ht="18.75" hidden="false" customHeight="true" outlineLevel="0" collapsed="false">
      <c r="B799" s="81" t="n">
        <f aca="false">B798+6</f>
        <v>45556</v>
      </c>
      <c r="C799" s="82" t="n">
        <f aca="false">WEEKDAY(B799)</f>
        <v>7</v>
      </c>
      <c r="E799" s="77" t="n">
        <f aca="false">E798+6</f>
        <v>45556</v>
      </c>
    </row>
    <row r="800" customFormat="false" ht="18.75" hidden="false" customHeight="true" outlineLevel="0" collapsed="false">
      <c r="B800" s="81" t="n">
        <f aca="false">B799+1</f>
        <v>45557</v>
      </c>
      <c r="C800" s="82" t="n">
        <f aca="false">WEEKDAY(B800)</f>
        <v>1</v>
      </c>
      <c r="E800" s="77" t="n">
        <f aca="false">E799+1</f>
        <v>45557</v>
      </c>
    </row>
    <row r="801" customFormat="false" ht="18.75" hidden="false" customHeight="true" outlineLevel="0" collapsed="false">
      <c r="B801" s="81" t="n">
        <f aca="false">B800+6</f>
        <v>45563</v>
      </c>
      <c r="C801" s="82" t="n">
        <f aca="false">WEEKDAY(B801)</f>
        <v>7</v>
      </c>
      <c r="E801" s="77" t="n">
        <f aca="false">E800+6</f>
        <v>45563</v>
      </c>
    </row>
    <row r="802" customFormat="false" ht="18.75" hidden="false" customHeight="true" outlineLevel="0" collapsed="false">
      <c r="B802" s="81" t="n">
        <f aca="false">B801+1</f>
        <v>45564</v>
      </c>
      <c r="C802" s="82" t="n">
        <f aca="false">WEEKDAY(B802)</f>
        <v>1</v>
      </c>
      <c r="E802" s="77" t="n">
        <f aca="false">E801+1</f>
        <v>45564</v>
      </c>
    </row>
    <row r="803" customFormat="false" ht="18.75" hidden="false" customHeight="true" outlineLevel="0" collapsed="false">
      <c r="B803" s="81" t="n">
        <f aca="false">B802+6</f>
        <v>45570</v>
      </c>
      <c r="C803" s="82" t="n">
        <f aca="false">WEEKDAY(B803)</f>
        <v>7</v>
      </c>
      <c r="E803" s="77" t="n">
        <f aca="false">E802+6</f>
        <v>45570</v>
      </c>
    </row>
    <row r="804" customFormat="false" ht="18.75" hidden="false" customHeight="true" outlineLevel="0" collapsed="false">
      <c r="B804" s="81" t="n">
        <f aca="false">B803+1</f>
        <v>45571</v>
      </c>
      <c r="C804" s="82" t="n">
        <f aca="false">WEEKDAY(B804)</f>
        <v>1</v>
      </c>
      <c r="E804" s="77" t="n">
        <f aca="false">E803+1</f>
        <v>45571</v>
      </c>
    </row>
    <row r="805" customFormat="false" ht="18.75" hidden="false" customHeight="true" outlineLevel="0" collapsed="false">
      <c r="B805" s="81" t="n">
        <f aca="false">B804+6</f>
        <v>45577</v>
      </c>
      <c r="C805" s="82" t="n">
        <f aca="false">WEEKDAY(B805)</f>
        <v>7</v>
      </c>
      <c r="E805" s="77" t="n">
        <f aca="false">E804+6</f>
        <v>45577</v>
      </c>
    </row>
    <row r="806" customFormat="false" ht="18.75" hidden="false" customHeight="true" outlineLevel="0" collapsed="false">
      <c r="B806" s="81" t="n">
        <f aca="false">B805+1</f>
        <v>45578</v>
      </c>
      <c r="C806" s="82" t="n">
        <f aca="false">WEEKDAY(B806)</f>
        <v>1</v>
      </c>
      <c r="E806" s="77" t="n">
        <f aca="false">E805+1</f>
        <v>45578</v>
      </c>
    </row>
    <row r="807" customFormat="false" ht="18.75" hidden="false" customHeight="true" outlineLevel="0" collapsed="false">
      <c r="B807" s="81" t="n">
        <f aca="false">B806+6</f>
        <v>45584</v>
      </c>
      <c r="C807" s="82" t="n">
        <f aca="false">WEEKDAY(B807)</f>
        <v>7</v>
      </c>
      <c r="E807" s="77" t="n">
        <f aca="false">E806+6</f>
        <v>45584</v>
      </c>
    </row>
    <row r="808" customFormat="false" ht="18.75" hidden="false" customHeight="true" outlineLevel="0" collapsed="false">
      <c r="B808" s="81" t="n">
        <f aca="false">B807+1</f>
        <v>45585</v>
      </c>
      <c r="C808" s="82" t="n">
        <f aca="false">WEEKDAY(B808)</f>
        <v>1</v>
      </c>
      <c r="E808" s="77" t="n">
        <f aca="false">E807+1</f>
        <v>45585</v>
      </c>
    </row>
    <row r="809" customFormat="false" ht="18.75" hidden="false" customHeight="true" outlineLevel="0" collapsed="false">
      <c r="B809" s="81" t="n">
        <f aca="false">B808+6</f>
        <v>45591</v>
      </c>
      <c r="C809" s="82" t="n">
        <f aca="false">WEEKDAY(B809)</f>
        <v>7</v>
      </c>
      <c r="E809" s="77" t="n">
        <f aca="false">E808+6</f>
        <v>45591</v>
      </c>
    </row>
    <row r="810" customFormat="false" ht="18.75" hidden="false" customHeight="true" outlineLevel="0" collapsed="false">
      <c r="B810" s="81" t="n">
        <f aca="false">B809+1</f>
        <v>45592</v>
      </c>
      <c r="C810" s="82" t="n">
        <f aca="false">WEEKDAY(B810)</f>
        <v>1</v>
      </c>
      <c r="E810" s="77" t="n">
        <f aca="false">E809+1</f>
        <v>45592</v>
      </c>
    </row>
    <row r="811" customFormat="false" ht="18.75" hidden="false" customHeight="true" outlineLevel="0" collapsed="false">
      <c r="B811" s="81" t="n">
        <f aca="false">B810+6</f>
        <v>45598</v>
      </c>
      <c r="C811" s="82" t="n">
        <f aca="false">WEEKDAY(B811)</f>
        <v>7</v>
      </c>
      <c r="E811" s="77" t="n">
        <f aca="false">E810+6</f>
        <v>45598</v>
      </c>
    </row>
    <row r="812" customFormat="false" ht="18.75" hidden="false" customHeight="true" outlineLevel="0" collapsed="false">
      <c r="B812" s="81" t="n">
        <f aca="false">B811+1</f>
        <v>45599</v>
      </c>
      <c r="C812" s="82" t="n">
        <f aca="false">WEEKDAY(B812)</f>
        <v>1</v>
      </c>
      <c r="E812" s="77" t="n">
        <f aca="false">E811+1</f>
        <v>45599</v>
      </c>
    </row>
    <row r="813" customFormat="false" ht="18.75" hidden="false" customHeight="true" outlineLevel="0" collapsed="false">
      <c r="B813" s="81" t="n">
        <f aca="false">B812+6</f>
        <v>45605</v>
      </c>
      <c r="C813" s="82" t="n">
        <f aca="false">WEEKDAY(B813)</f>
        <v>7</v>
      </c>
      <c r="E813" s="77" t="n">
        <f aca="false">E812+6</f>
        <v>45605</v>
      </c>
    </row>
    <row r="814" customFormat="false" ht="18.75" hidden="false" customHeight="true" outlineLevel="0" collapsed="false">
      <c r="B814" s="81" t="n">
        <f aca="false">B813+1</f>
        <v>45606</v>
      </c>
      <c r="C814" s="82" t="n">
        <f aca="false">WEEKDAY(B814)</f>
        <v>1</v>
      </c>
      <c r="E814" s="77" t="n">
        <f aca="false">E813+1</f>
        <v>45606</v>
      </c>
    </row>
    <row r="815" customFormat="false" ht="18.75" hidden="false" customHeight="true" outlineLevel="0" collapsed="false">
      <c r="B815" s="81" t="n">
        <f aca="false">B814+6</f>
        <v>45612</v>
      </c>
      <c r="C815" s="82" t="n">
        <f aca="false">WEEKDAY(B815)</f>
        <v>7</v>
      </c>
      <c r="E815" s="77" t="n">
        <f aca="false">E814+6</f>
        <v>45612</v>
      </c>
    </row>
    <row r="816" customFormat="false" ht="18.75" hidden="false" customHeight="true" outlineLevel="0" collapsed="false">
      <c r="B816" s="81" t="n">
        <f aca="false">B815+1</f>
        <v>45613</v>
      </c>
      <c r="C816" s="82" t="n">
        <f aca="false">WEEKDAY(B816)</f>
        <v>1</v>
      </c>
      <c r="E816" s="77" t="n">
        <f aca="false">E815+1</f>
        <v>45613</v>
      </c>
    </row>
    <row r="817" customFormat="false" ht="18.75" hidden="false" customHeight="true" outlineLevel="0" collapsed="false">
      <c r="B817" s="81" t="n">
        <f aca="false">B816+6</f>
        <v>45619</v>
      </c>
      <c r="C817" s="82" t="n">
        <f aca="false">WEEKDAY(B817)</f>
        <v>7</v>
      </c>
      <c r="E817" s="77" t="n">
        <f aca="false">E816+6</f>
        <v>45619</v>
      </c>
    </row>
    <row r="818" customFormat="false" ht="18.75" hidden="false" customHeight="true" outlineLevel="0" collapsed="false">
      <c r="B818" s="81" t="n">
        <f aca="false">B817+1</f>
        <v>45620</v>
      </c>
      <c r="C818" s="82" t="n">
        <f aca="false">WEEKDAY(B818)</f>
        <v>1</v>
      </c>
      <c r="E818" s="77" t="n">
        <f aca="false">E817+1</f>
        <v>45620</v>
      </c>
    </row>
    <row r="819" customFormat="false" ht="18.75" hidden="false" customHeight="true" outlineLevel="0" collapsed="false">
      <c r="B819" s="81" t="n">
        <f aca="false">B818+6</f>
        <v>45626</v>
      </c>
      <c r="C819" s="82" t="n">
        <f aca="false">WEEKDAY(B819)</f>
        <v>7</v>
      </c>
      <c r="E819" s="77" t="n">
        <f aca="false">E818+6</f>
        <v>45626</v>
      </c>
    </row>
    <row r="820" customFormat="false" ht="18.75" hidden="false" customHeight="true" outlineLevel="0" collapsed="false">
      <c r="B820" s="81" t="n">
        <f aca="false">B819+1</f>
        <v>45627</v>
      </c>
      <c r="C820" s="82" t="n">
        <f aca="false">WEEKDAY(B820)</f>
        <v>1</v>
      </c>
      <c r="E820" s="77" t="n">
        <f aca="false">E819+1</f>
        <v>45627</v>
      </c>
    </row>
    <row r="821" customFormat="false" ht="18.75" hidden="false" customHeight="true" outlineLevel="0" collapsed="false">
      <c r="B821" s="81" t="n">
        <f aca="false">B820+6</f>
        <v>45633</v>
      </c>
      <c r="C821" s="82" t="n">
        <f aca="false">WEEKDAY(B821)</f>
        <v>7</v>
      </c>
      <c r="E821" s="77" t="n">
        <f aca="false">E820+6</f>
        <v>45633</v>
      </c>
    </row>
    <row r="822" customFormat="false" ht="18.75" hidden="false" customHeight="true" outlineLevel="0" collapsed="false">
      <c r="B822" s="81" t="n">
        <f aca="false">B821+1</f>
        <v>45634</v>
      </c>
      <c r="C822" s="82" t="n">
        <f aca="false">WEEKDAY(B822)</f>
        <v>1</v>
      </c>
      <c r="E822" s="77" t="n">
        <f aca="false">E821+1</f>
        <v>45634</v>
      </c>
    </row>
    <row r="823" customFormat="false" ht="18.75" hidden="false" customHeight="true" outlineLevel="0" collapsed="false">
      <c r="B823" s="81" t="n">
        <f aca="false">B822+6</f>
        <v>45640</v>
      </c>
      <c r="C823" s="82" t="n">
        <f aca="false">WEEKDAY(B823)</f>
        <v>7</v>
      </c>
      <c r="E823" s="77" t="n">
        <f aca="false">E822+6</f>
        <v>45640</v>
      </c>
    </row>
    <row r="824" customFormat="false" ht="18.75" hidden="false" customHeight="true" outlineLevel="0" collapsed="false">
      <c r="B824" s="81" t="n">
        <f aca="false">B823+1</f>
        <v>45641</v>
      </c>
      <c r="C824" s="82" t="n">
        <f aca="false">WEEKDAY(B824)</f>
        <v>1</v>
      </c>
      <c r="E824" s="77" t="n">
        <f aca="false">E823+1</f>
        <v>45641</v>
      </c>
    </row>
    <row r="825" customFormat="false" ht="18.75" hidden="false" customHeight="true" outlineLevel="0" collapsed="false">
      <c r="B825" s="81" t="n">
        <f aca="false">B824+6</f>
        <v>45647</v>
      </c>
      <c r="C825" s="82" t="n">
        <f aca="false">WEEKDAY(B825)</f>
        <v>7</v>
      </c>
      <c r="E825" s="77" t="n">
        <f aca="false">E824+6</f>
        <v>45647</v>
      </c>
    </row>
    <row r="826" customFormat="false" ht="18.75" hidden="false" customHeight="true" outlineLevel="0" collapsed="false">
      <c r="B826" s="81" t="n">
        <f aca="false">B825+1</f>
        <v>45648</v>
      </c>
      <c r="C826" s="82" t="n">
        <f aca="false">WEEKDAY(B826)</f>
        <v>1</v>
      </c>
      <c r="E826" s="77" t="n">
        <f aca="false">E825+1</f>
        <v>45648</v>
      </c>
    </row>
    <row r="827" customFormat="false" ht="18.75" hidden="false" customHeight="true" outlineLevel="0" collapsed="false">
      <c r="B827" s="81" t="n">
        <f aca="false">B826+6</f>
        <v>45654</v>
      </c>
      <c r="C827" s="82" t="n">
        <f aca="false">WEEKDAY(B827)</f>
        <v>7</v>
      </c>
      <c r="E827" s="77" t="n">
        <f aca="false">E826+6</f>
        <v>45654</v>
      </c>
    </row>
    <row r="828" customFormat="false" ht="18.75" hidden="false" customHeight="true" outlineLevel="0" collapsed="false">
      <c r="B828" s="81" t="n">
        <f aca="false">B827+1</f>
        <v>45655</v>
      </c>
      <c r="C828" s="82" t="n">
        <f aca="false">WEEKDAY(B828)</f>
        <v>1</v>
      </c>
      <c r="E828" s="77" t="n">
        <f aca="false">E827+1</f>
        <v>45655</v>
      </c>
    </row>
    <row r="829" customFormat="false" ht="18.75" hidden="false" customHeight="true" outlineLevel="0" collapsed="false">
      <c r="B829" s="81" t="n">
        <f aca="false">B828+6</f>
        <v>45661</v>
      </c>
      <c r="C829" s="82" t="n">
        <f aca="false">WEEKDAY(B829)</f>
        <v>7</v>
      </c>
      <c r="E829" s="77" t="n">
        <f aca="false">E828+6</f>
        <v>45661</v>
      </c>
    </row>
    <row r="830" customFormat="false" ht="18.75" hidden="false" customHeight="true" outlineLevel="0" collapsed="false">
      <c r="B830" s="81" t="n">
        <f aca="false">B829+1</f>
        <v>45662</v>
      </c>
      <c r="C830" s="82" t="n">
        <f aca="false">WEEKDAY(B830)</f>
        <v>1</v>
      </c>
      <c r="E830" s="77" t="n">
        <f aca="false">E829+1</f>
        <v>45662</v>
      </c>
    </row>
    <row r="831" customFormat="false" ht="18.75" hidden="false" customHeight="true" outlineLevel="0" collapsed="false">
      <c r="B831" s="81" t="n">
        <f aca="false">B830+6</f>
        <v>45668</v>
      </c>
      <c r="C831" s="82" t="n">
        <f aca="false">WEEKDAY(B831)</f>
        <v>7</v>
      </c>
      <c r="E831" s="77" t="n">
        <f aca="false">E830+6</f>
        <v>45668</v>
      </c>
    </row>
    <row r="832" customFormat="false" ht="18.75" hidden="false" customHeight="true" outlineLevel="0" collapsed="false">
      <c r="B832" s="81" t="n">
        <f aca="false">B831+1</f>
        <v>45669</v>
      </c>
      <c r="C832" s="82" t="n">
        <f aca="false">WEEKDAY(B832)</f>
        <v>1</v>
      </c>
      <c r="E832" s="77" t="n">
        <f aca="false">E831+1</f>
        <v>45669</v>
      </c>
    </row>
    <row r="833" customFormat="false" ht="18.75" hidden="false" customHeight="true" outlineLevel="0" collapsed="false">
      <c r="B833" s="81" t="n">
        <f aca="false">B832+6</f>
        <v>45675</v>
      </c>
      <c r="C833" s="82" t="n">
        <f aca="false">WEEKDAY(B833)</f>
        <v>7</v>
      </c>
      <c r="E833" s="77" t="n">
        <f aca="false">E832+6</f>
        <v>45675</v>
      </c>
    </row>
    <row r="834" customFormat="false" ht="18.75" hidden="false" customHeight="true" outlineLevel="0" collapsed="false">
      <c r="B834" s="81" t="n">
        <f aca="false">B833+1</f>
        <v>45676</v>
      </c>
      <c r="C834" s="82" t="n">
        <f aca="false">WEEKDAY(B834)</f>
        <v>1</v>
      </c>
      <c r="E834" s="77" t="n">
        <f aca="false">E833+1</f>
        <v>45676</v>
      </c>
    </row>
    <row r="835" customFormat="false" ht="18.75" hidden="false" customHeight="true" outlineLevel="0" collapsed="false">
      <c r="B835" s="81" t="n">
        <f aca="false">B834+6</f>
        <v>45682</v>
      </c>
      <c r="C835" s="82" t="n">
        <f aca="false">WEEKDAY(B835)</f>
        <v>7</v>
      </c>
      <c r="E835" s="77" t="n">
        <f aca="false">E834+6</f>
        <v>45682</v>
      </c>
    </row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2020-07-07T01:18:25Z</dcterms:created>
  <dc:creator>Kensuke Mori</dc:creator>
  <dc:description/>
  <dc:language>ja-JP</dc:language>
  <cp:lastModifiedBy/>
  <dcterms:modified xsi:type="dcterms:W3CDTF">2024-12-09T14:55:32Z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0x010100B552E1E9D63E444D813A0265B822756D</vt:lpwstr>
  </property>
</Properties>
</file>