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kyoItSchool\develop\contents_dev\01_ジャンル別教材\100_設計\006_ソフトウェア開発概論\004_実技資料\002_テスト\[DP006]ソフトウェア開発概論_実技JUnit_配布資料\"/>
    </mc:Choice>
  </mc:AlternateContent>
  <xr:revisionPtr revIDLastSave="0" documentId="13_ncr:1_{C6DF0B1E-3FFA-4593-8BE0-C7A0CD6297B7}" xr6:coauthVersionLast="47" xr6:coauthVersionMax="47" xr10:uidLastSave="{00000000-0000-0000-0000-000000000000}"/>
  <bookViews>
    <workbookView xWindow="-120" yWindow="-120" windowWidth="29040" windowHeight="15720" xr2:uid="{6FA18831-FBD0-2148-9876-7DCCD071E5F2}"/>
  </bookViews>
  <sheets>
    <sheet name="障害報告" sheetId="2" r:id="rId1"/>
    <sheet name="サマリー" sheetId="1" r:id="rId2"/>
    <sheet name="選択リス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5" i="1"/>
  <c r="K20" i="1" s="1"/>
  <c r="L5" i="1"/>
  <c r="L20" i="1" s="1"/>
  <c r="M5" i="1"/>
  <c r="M20" i="1" s="1"/>
  <c r="N5" i="1"/>
  <c r="N20" i="1" s="1"/>
  <c r="O5" i="1"/>
  <c r="O20" i="1" s="1"/>
  <c r="P5" i="1"/>
  <c r="P20" i="1" s="1"/>
  <c r="Q5" i="1"/>
  <c r="Q20" i="1" s="1"/>
  <c r="R5" i="1"/>
  <c r="R20" i="1" s="1"/>
  <c r="S5" i="1"/>
  <c r="S20" i="1" s="1"/>
  <c r="T5" i="1"/>
  <c r="T20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5" i="1"/>
  <c r="J20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E20" i="1" s="1"/>
  <c r="F5" i="1"/>
  <c r="F20" i="1" s="1"/>
  <c r="G5" i="1"/>
  <c r="G20" i="1" s="1"/>
  <c r="H5" i="1"/>
  <c r="H20" i="1" s="1"/>
  <c r="I5" i="1"/>
  <c r="I20" i="1" s="1"/>
  <c r="D5" i="1"/>
  <c r="U5" i="1" s="1"/>
  <c r="V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 l="1"/>
</calcChain>
</file>

<file path=xl/sharedStrings.xml><?xml version="1.0" encoding="utf-8"?>
<sst xmlns="http://schemas.openxmlformats.org/spreadsheetml/2006/main" count="194" uniqueCount="151">
  <si>
    <t>No.</t>
  </si>
  <si>
    <t>工程定義</t>
    <rPh sb="0" eb="2">
      <t>コウテイ</t>
    </rPh>
    <rPh sb="2" eb="4">
      <t>テイギ</t>
    </rPh>
    <phoneticPr fontId="1"/>
  </si>
  <si>
    <t>重要度</t>
    <rPh sb="0" eb="3">
      <t>ジュウヨウド</t>
    </rPh>
    <phoneticPr fontId="1"/>
  </si>
  <si>
    <t>説明</t>
    <rPh sb="0" eb="2">
      <t>セツメイ</t>
    </rPh>
    <phoneticPr fontId="1"/>
  </si>
  <si>
    <t>根本原因</t>
    <rPh sb="0" eb="2">
      <t>コンポン</t>
    </rPh>
    <rPh sb="2" eb="4">
      <t>ゲンイン</t>
    </rPh>
    <phoneticPr fontId="1"/>
  </si>
  <si>
    <t>No.</t>
    <rPh sb="0" eb="2">
      <t>ヨウケン</t>
    </rPh>
    <phoneticPr fontId="1"/>
  </si>
  <si>
    <t>対応状況</t>
    <rPh sb="0" eb="4">
      <t>タイオウジョウキョウ</t>
    </rPh>
    <phoneticPr fontId="1"/>
  </si>
  <si>
    <t>要件定義</t>
    <rPh sb="0" eb="4">
      <t>ヨウケンテイギ</t>
    </rPh>
    <phoneticPr fontId="1"/>
  </si>
  <si>
    <t>影響なし</t>
    <rPh sb="0" eb="2">
      <t>エイキョウ</t>
    </rPh>
    <phoneticPr fontId="1"/>
  </si>
  <si>
    <t>業務上まったく影響がないレベルの故障</t>
    <rPh sb="0" eb="3">
      <t>ギョウムジョウ</t>
    </rPh>
    <rPh sb="7" eb="9">
      <t>エイキョウ</t>
    </rPh>
    <rPh sb="16" eb="18">
      <t>コショウ</t>
    </rPh>
    <phoneticPr fontId="1"/>
  </si>
  <si>
    <t>仕様バグ</t>
    <rPh sb="0" eb="2">
      <t>シヨウ</t>
    </rPh>
    <phoneticPr fontId="1"/>
  </si>
  <si>
    <t>仕様上の問題により発生したバグ</t>
    <rPh sb="0" eb="2">
      <t>シヨウ</t>
    </rPh>
    <rPh sb="2" eb="3">
      <t>ジョウ</t>
    </rPh>
    <rPh sb="4" eb="6">
      <t>モンダイ</t>
    </rPh>
    <rPh sb="9" eb="11">
      <t>ハッセイ</t>
    </rPh>
    <phoneticPr fontId="1"/>
  </si>
  <si>
    <t>業務アプリ</t>
    <rPh sb="0" eb="2">
      <t>ギョウム</t>
    </rPh>
    <phoneticPr fontId="1"/>
  </si>
  <si>
    <t>業務アプリケーションの不具合により発生したバグ</t>
    <rPh sb="0" eb="2">
      <t>ギョウム</t>
    </rPh>
    <rPh sb="11" eb="14">
      <t>フグアイ</t>
    </rPh>
    <rPh sb="17" eb="19">
      <t>ハッセイ</t>
    </rPh>
    <phoneticPr fontId="1"/>
  </si>
  <si>
    <t>画面レイアウト相違</t>
    <rPh sb="0" eb="2">
      <t>ガメン</t>
    </rPh>
    <rPh sb="7" eb="9">
      <t>ソウイ</t>
    </rPh>
    <phoneticPr fontId="1"/>
  </si>
  <si>
    <t>画面レイアウトが画面設計の内容と異なる</t>
    <rPh sb="0" eb="2">
      <t>ガメン</t>
    </rPh>
    <rPh sb="8" eb="10">
      <t>ガメン</t>
    </rPh>
    <rPh sb="10" eb="12">
      <t>セッケイ</t>
    </rPh>
    <rPh sb="13" eb="15">
      <t>ナイヨウ</t>
    </rPh>
    <rPh sb="16" eb="17">
      <t>コト</t>
    </rPh>
    <phoneticPr fontId="1"/>
  </si>
  <si>
    <t>要求仕様未提示</t>
    <rPh sb="0" eb="4">
      <t>ヨウキュウシヨウ</t>
    </rPh>
    <rPh sb="4" eb="7">
      <t>ミテイジ</t>
    </rPh>
    <phoneticPr fontId="1"/>
  </si>
  <si>
    <t>お客様から要求仕様が提示されていない</t>
    <rPh sb="1" eb="3">
      <t>キャクサマ</t>
    </rPh>
    <rPh sb="5" eb="9">
      <t>ヨウキュウシヨウ</t>
    </rPh>
    <rPh sb="10" eb="12">
      <t>テイジ</t>
    </rPh>
    <phoneticPr fontId="1"/>
  </si>
  <si>
    <t>未対応</t>
    <rPh sb="0" eb="3">
      <t>ミタイオウ</t>
    </rPh>
    <phoneticPr fontId="1"/>
  </si>
  <si>
    <t>基本設計</t>
    <rPh sb="0" eb="2">
      <t>キホン</t>
    </rPh>
    <rPh sb="2" eb="4">
      <t>セッケイ</t>
    </rPh>
    <phoneticPr fontId="1"/>
  </si>
  <si>
    <t>軽微</t>
    <rPh sb="0" eb="2">
      <t>ケイビ</t>
    </rPh>
    <phoneticPr fontId="1"/>
  </si>
  <si>
    <t>業務にはほとんど影響はないレベルの故障</t>
    <rPh sb="0" eb="2">
      <t>ギョウム</t>
    </rPh>
    <rPh sb="8" eb="10">
      <t>エイキョウ</t>
    </rPh>
    <rPh sb="17" eb="19">
      <t>コショウ</t>
    </rPh>
    <phoneticPr fontId="1"/>
  </si>
  <si>
    <t>アプリバグ</t>
  </si>
  <si>
    <t>設定不備</t>
    <rPh sb="0" eb="2">
      <t>セッテイ</t>
    </rPh>
    <rPh sb="2" eb="4">
      <t>フビ</t>
    </rPh>
    <phoneticPr fontId="1"/>
  </si>
  <si>
    <t>画面遷移相違</t>
    <rPh sb="0" eb="2">
      <t>ガメン</t>
    </rPh>
    <rPh sb="2" eb="4">
      <t>センイ</t>
    </rPh>
    <rPh sb="4" eb="6">
      <t>ソウイ</t>
    </rPh>
    <phoneticPr fontId="1"/>
  </si>
  <si>
    <t>画面遷移が画面設計の内容と異なる</t>
    <rPh sb="0" eb="2">
      <t>ガメン</t>
    </rPh>
    <rPh sb="2" eb="4">
      <t>センイ</t>
    </rPh>
    <rPh sb="5" eb="9">
      <t>ガメンセッケイ</t>
    </rPh>
    <rPh sb="10" eb="12">
      <t>ナイヨウ</t>
    </rPh>
    <rPh sb="13" eb="14">
      <t>コト</t>
    </rPh>
    <phoneticPr fontId="1"/>
  </si>
  <si>
    <t>要求仕様認識相違</t>
    <rPh sb="0" eb="4">
      <t>ヨウキュウシヨウ</t>
    </rPh>
    <rPh sb="4" eb="8">
      <t>ニンシキソウイ</t>
    </rPh>
    <phoneticPr fontId="1"/>
  </si>
  <si>
    <t>お客様の要求仕様について、設計担当者の認識が相違していた</t>
    <rPh sb="1" eb="3">
      <t>キャクサマ</t>
    </rPh>
    <rPh sb="4" eb="8">
      <t>ヨウキュウシヨウ</t>
    </rPh>
    <rPh sb="13" eb="18">
      <t>セッケイタントウシャ</t>
    </rPh>
    <rPh sb="19" eb="21">
      <t>ニンシキ</t>
    </rPh>
    <rPh sb="22" eb="24">
      <t>ソウイ</t>
    </rPh>
    <phoneticPr fontId="1"/>
  </si>
  <si>
    <t>対応中</t>
    <rPh sb="0" eb="2">
      <t>タイオウ</t>
    </rPh>
    <rPh sb="2" eb="3">
      <t>チュウ</t>
    </rPh>
    <phoneticPr fontId="1"/>
  </si>
  <si>
    <t>事象の確認と対応方針を検討している状態</t>
    <rPh sb="0" eb="2">
      <t>ジショウ</t>
    </rPh>
    <rPh sb="3" eb="5">
      <t>カクニン</t>
    </rPh>
    <rPh sb="6" eb="8">
      <t>タイオウ</t>
    </rPh>
    <rPh sb="8" eb="10">
      <t>ホウシン</t>
    </rPh>
    <rPh sb="11" eb="13">
      <t>ケントウ</t>
    </rPh>
    <rPh sb="17" eb="19">
      <t>ジョウタイ</t>
    </rPh>
    <phoneticPr fontId="1"/>
  </si>
  <si>
    <t>詳細設計</t>
    <rPh sb="0" eb="2">
      <t>ショウサイ</t>
    </rPh>
    <rPh sb="2" eb="4">
      <t>セッケイ</t>
    </rPh>
    <phoneticPr fontId="1"/>
  </si>
  <si>
    <t>重大</t>
    <rPh sb="0" eb="2">
      <t>ジュウダイ</t>
    </rPh>
    <phoneticPr fontId="1"/>
  </si>
  <si>
    <t>データバグ</t>
  </si>
  <si>
    <t>マスタなどの業務データが不整合で原因で発生したバグ</t>
    <rPh sb="6" eb="8">
      <t>ギョウム</t>
    </rPh>
    <rPh sb="12" eb="15">
      <t>フセイゴウ</t>
    </rPh>
    <rPh sb="16" eb="18">
      <t>ゲンイン</t>
    </rPh>
    <rPh sb="19" eb="21">
      <t>ハッセイ</t>
    </rPh>
    <phoneticPr fontId="1"/>
  </si>
  <si>
    <t>メッセージ不備</t>
    <rPh sb="5" eb="7">
      <t>フビ</t>
    </rPh>
    <phoneticPr fontId="1"/>
  </si>
  <si>
    <t>表示されるメッセージがメッセージ定義一覧と異なる</t>
    <rPh sb="0" eb="2">
      <t>ヒョウジ</t>
    </rPh>
    <rPh sb="16" eb="18">
      <t>テイギ</t>
    </rPh>
    <rPh sb="18" eb="20">
      <t>イチラン</t>
    </rPh>
    <rPh sb="21" eb="22">
      <t>コト</t>
    </rPh>
    <phoneticPr fontId="1"/>
  </si>
  <si>
    <t>設計時に誤った処理ロジックを定義してしまった</t>
    <rPh sb="0" eb="3">
      <t>セッケイジ</t>
    </rPh>
    <rPh sb="4" eb="5">
      <t>アヤマ</t>
    </rPh>
    <rPh sb="7" eb="9">
      <t>ショリ</t>
    </rPh>
    <rPh sb="14" eb="16">
      <t>テイギ</t>
    </rPh>
    <phoneticPr fontId="1"/>
  </si>
  <si>
    <t>対応完了</t>
    <rPh sb="0" eb="2">
      <t>タイオウ</t>
    </rPh>
    <rPh sb="2" eb="4">
      <t>カンリョウ</t>
    </rPh>
    <phoneticPr fontId="1"/>
  </si>
  <si>
    <t>事象への対処が完了した状態</t>
    <rPh sb="0" eb="2">
      <t>ジショウ</t>
    </rPh>
    <rPh sb="4" eb="6">
      <t>タイショ</t>
    </rPh>
    <rPh sb="7" eb="9">
      <t>カンリョウ</t>
    </rPh>
    <rPh sb="11" eb="13">
      <t>ジョウタイ</t>
    </rPh>
    <phoneticPr fontId="1"/>
  </si>
  <si>
    <t>開発</t>
    <rPh sb="0" eb="2">
      <t>カイハツ</t>
    </rPh>
    <phoneticPr fontId="1"/>
  </si>
  <si>
    <t>業務停止レベルの故障</t>
    <rPh sb="0" eb="2">
      <t>ギョウム</t>
    </rPh>
    <rPh sb="2" eb="4">
      <t>テイシ</t>
    </rPh>
    <rPh sb="8" eb="10">
      <t>コショウ</t>
    </rPh>
    <phoneticPr fontId="1"/>
  </si>
  <si>
    <t>非正規のオペレーションを行ったために発生したバグ</t>
    <rPh sb="0" eb="3">
      <t>ヒセイキ</t>
    </rPh>
    <rPh sb="12" eb="13">
      <t>オコナ</t>
    </rPh>
    <rPh sb="18" eb="20">
      <t>ハッセイ</t>
    </rPh>
    <phoneticPr fontId="1"/>
  </si>
  <si>
    <t>環境不備</t>
    <rPh sb="0" eb="2">
      <t>カンキョウ</t>
    </rPh>
    <rPh sb="2" eb="4">
      <t>フビ</t>
    </rPh>
    <phoneticPr fontId="1"/>
  </si>
  <si>
    <t>ネットワーク通信やクライアント端末側の環境により発生したバグ</t>
    <rPh sb="6" eb="8">
      <t>ツウシン</t>
    </rPh>
    <rPh sb="15" eb="17">
      <t>タンマツ</t>
    </rPh>
    <rPh sb="17" eb="18">
      <t>ガワ</t>
    </rPh>
    <rPh sb="19" eb="21">
      <t>カンキョウ</t>
    </rPh>
    <rPh sb="24" eb="26">
      <t>ハッセイ</t>
    </rPh>
    <phoneticPr fontId="1"/>
  </si>
  <si>
    <t>コード不備</t>
    <rPh sb="3" eb="5">
      <t>フビ</t>
    </rPh>
    <phoneticPr fontId="1"/>
  </si>
  <si>
    <t>コード設定の内容がコード定義書と異なる</t>
    <rPh sb="3" eb="5">
      <t>セッテイ</t>
    </rPh>
    <rPh sb="6" eb="8">
      <t>ナイヨウ</t>
    </rPh>
    <rPh sb="12" eb="15">
      <t>テイギショ</t>
    </rPh>
    <rPh sb="16" eb="17">
      <t>コト</t>
    </rPh>
    <phoneticPr fontId="1"/>
  </si>
  <si>
    <t>対応結果確認中</t>
    <rPh sb="0" eb="2">
      <t>タイオウ</t>
    </rPh>
    <rPh sb="2" eb="4">
      <t>ケッカ</t>
    </rPh>
    <rPh sb="4" eb="6">
      <t>カクニン</t>
    </rPh>
    <rPh sb="6" eb="7">
      <t>チュウ</t>
    </rPh>
    <phoneticPr fontId="1"/>
  </si>
  <si>
    <t>単体テスト</t>
    <rPh sb="0" eb="2">
      <t>タンタイ</t>
    </rPh>
    <phoneticPr fontId="1"/>
  </si>
  <si>
    <t>バグではなく、もともとの要求仕様に沿った動作</t>
    <rPh sb="12" eb="16">
      <t>ヨウキュウシヨウ</t>
    </rPh>
    <rPh sb="17" eb="18">
      <t>ソ</t>
    </rPh>
    <rPh sb="20" eb="22">
      <t>ドウサ</t>
    </rPh>
    <phoneticPr fontId="1"/>
  </si>
  <si>
    <t>テストデータ</t>
  </si>
  <si>
    <t>不整合のあるテストデータを利用したことに起因するバグ</t>
    <rPh sb="0" eb="3">
      <t>フセイゴウ</t>
    </rPh>
    <rPh sb="13" eb="15">
      <t>リヨウ</t>
    </rPh>
    <rPh sb="20" eb="22">
      <t>キイン</t>
    </rPh>
    <phoneticPr fontId="1"/>
  </si>
  <si>
    <t>アクション不備</t>
    <rPh sb="5" eb="7">
      <t>フビ</t>
    </rPh>
    <phoneticPr fontId="1"/>
  </si>
  <si>
    <t>ボタンやリンクのアクションが仕様と異なる動きをする</t>
    <rPh sb="14" eb="16">
      <t>シヨウ</t>
    </rPh>
    <rPh sb="17" eb="18">
      <t>コト</t>
    </rPh>
    <rPh sb="20" eb="21">
      <t>ウゴ</t>
    </rPh>
    <phoneticPr fontId="1"/>
  </si>
  <si>
    <t>設計書の表現が曖昧なため、開発者が誤った解釈をしてしまった</t>
    <rPh sb="0" eb="3">
      <t>セッケイショ</t>
    </rPh>
    <rPh sb="4" eb="6">
      <t>ヒョウゲン</t>
    </rPh>
    <rPh sb="7" eb="9">
      <t>アイマイ</t>
    </rPh>
    <rPh sb="13" eb="16">
      <t>カイハツシャ</t>
    </rPh>
    <rPh sb="17" eb="18">
      <t>アヤマ</t>
    </rPh>
    <rPh sb="20" eb="22">
      <t>カイシャク</t>
    </rPh>
    <phoneticPr fontId="1"/>
  </si>
  <si>
    <t>完了</t>
    <rPh sb="0" eb="2">
      <t>カンリョウ</t>
    </rPh>
    <phoneticPr fontId="1"/>
  </si>
  <si>
    <t>依頼者により完了と判断された状態</t>
    <rPh sb="0" eb="3">
      <t>イライシャ</t>
    </rPh>
    <rPh sb="6" eb="8">
      <t>カンリョウ</t>
    </rPh>
    <rPh sb="9" eb="11">
      <t>ハンダン</t>
    </rPh>
    <rPh sb="14" eb="16">
      <t>ジョウタイ</t>
    </rPh>
    <phoneticPr fontId="1"/>
  </si>
  <si>
    <t>内部結合テスト</t>
    <rPh sb="0" eb="2">
      <t>ナイブ</t>
    </rPh>
    <rPh sb="2" eb="4">
      <t>ケツゴウ</t>
    </rPh>
    <phoneticPr fontId="1"/>
  </si>
  <si>
    <t>再現せず</t>
    <rPh sb="0" eb="2">
      <t>サイゲン</t>
    </rPh>
    <phoneticPr fontId="1"/>
  </si>
  <si>
    <t>記載された手順に基づき実施したが再現しない</t>
    <rPh sb="0" eb="2">
      <t>キサイ</t>
    </rPh>
    <rPh sb="5" eb="7">
      <t>テジュン</t>
    </rPh>
    <rPh sb="8" eb="9">
      <t>モト</t>
    </rPh>
    <rPh sb="11" eb="13">
      <t>ジッシ</t>
    </rPh>
    <rPh sb="16" eb="18">
      <t>サイゲン</t>
    </rPh>
    <phoneticPr fontId="1"/>
  </si>
  <si>
    <t>入力規則不備</t>
    <rPh sb="0" eb="2">
      <t>ニュウリョク</t>
    </rPh>
    <rPh sb="2" eb="4">
      <t>キソク</t>
    </rPh>
    <rPh sb="4" eb="6">
      <t>フビ</t>
    </rPh>
    <phoneticPr fontId="1"/>
  </si>
  <si>
    <t>入力規則で制御する内容が仕様と異なる</t>
    <rPh sb="0" eb="2">
      <t>ニュウリョク</t>
    </rPh>
    <rPh sb="2" eb="4">
      <t>キソク</t>
    </rPh>
    <rPh sb="5" eb="7">
      <t>セイギョ</t>
    </rPh>
    <rPh sb="9" eb="11">
      <t>ナイヨウ</t>
    </rPh>
    <rPh sb="12" eb="14">
      <t>シヨウ</t>
    </rPh>
    <rPh sb="15" eb="16">
      <t>コト</t>
    </rPh>
    <phoneticPr fontId="1"/>
  </si>
  <si>
    <t>設定ミス</t>
    <rPh sb="0" eb="2">
      <t>セッテイ</t>
    </rPh>
    <phoneticPr fontId="1"/>
  </si>
  <si>
    <t>外部結合テスト</t>
    <rPh sb="0" eb="2">
      <t>ガイブ</t>
    </rPh>
    <rPh sb="2" eb="4">
      <t>ケツゴウ</t>
    </rPh>
    <phoneticPr fontId="1"/>
  </si>
  <si>
    <t>その他設定不備</t>
    <rPh sb="2" eb="3">
      <t>タ</t>
    </rPh>
    <rPh sb="3" eb="5">
      <t>セッテイ</t>
    </rPh>
    <rPh sb="5" eb="7">
      <t>フビ</t>
    </rPh>
    <phoneticPr fontId="1"/>
  </si>
  <si>
    <t>その他設定による不備</t>
    <rPh sb="2" eb="3">
      <t>タ</t>
    </rPh>
    <rPh sb="3" eb="5">
      <t>セッテイ</t>
    </rPh>
    <rPh sb="8" eb="10">
      <t>フビ</t>
    </rPh>
    <phoneticPr fontId="1"/>
  </si>
  <si>
    <t>業務仕様の理解が浅いため、誤ったコーディングをしてしまった</t>
    <rPh sb="0" eb="2">
      <t>ギョウム</t>
    </rPh>
    <rPh sb="2" eb="4">
      <t>シヨウ</t>
    </rPh>
    <rPh sb="5" eb="7">
      <t>リカイ</t>
    </rPh>
    <rPh sb="8" eb="9">
      <t>アサ</t>
    </rPh>
    <rPh sb="13" eb="14">
      <t>アヤマ</t>
    </rPh>
    <phoneticPr fontId="1"/>
  </si>
  <si>
    <t>総合テスト</t>
    <rPh sb="0" eb="2">
      <t>ソウゴウ</t>
    </rPh>
    <phoneticPr fontId="1"/>
  </si>
  <si>
    <t>データ不整合</t>
    <rPh sb="3" eb="6">
      <t>フセイゴウ</t>
    </rPh>
    <phoneticPr fontId="1"/>
  </si>
  <si>
    <t>データ型や入力桁数等がオブジェクト定義の内容と異なっている。</t>
    <rPh sb="3" eb="4">
      <t>ガタ</t>
    </rPh>
    <rPh sb="5" eb="7">
      <t>ニュウリョク</t>
    </rPh>
    <rPh sb="7" eb="9">
      <t>ケタスウ</t>
    </rPh>
    <rPh sb="9" eb="10">
      <t>トウ</t>
    </rPh>
    <rPh sb="17" eb="19">
      <t>テイギ</t>
    </rPh>
    <rPh sb="20" eb="22">
      <t>ナイヨウ</t>
    </rPh>
    <rPh sb="23" eb="24">
      <t>コト</t>
    </rPh>
    <phoneticPr fontId="1"/>
  </si>
  <si>
    <t>仕様の理解が浅いまま、仕様ホルダーに確認せず自分の判断で誤ったコーディングをしてしまった</t>
    <rPh sb="0" eb="2">
      <t>シヨウ</t>
    </rPh>
    <rPh sb="3" eb="5">
      <t>リカイ</t>
    </rPh>
    <rPh sb="6" eb="7">
      <t>アサ</t>
    </rPh>
    <rPh sb="11" eb="13">
      <t>シヨウ</t>
    </rPh>
    <rPh sb="18" eb="20">
      <t>カクニン</t>
    </rPh>
    <rPh sb="22" eb="24">
      <t>ジブン</t>
    </rPh>
    <rPh sb="25" eb="27">
      <t>ハンダン</t>
    </rPh>
    <rPh sb="28" eb="29">
      <t>アヤマ</t>
    </rPh>
    <phoneticPr fontId="1"/>
  </si>
  <si>
    <t>ユーザ検証</t>
    <rPh sb="3" eb="5">
      <t>ケンショウ</t>
    </rPh>
    <phoneticPr fontId="1"/>
  </si>
  <si>
    <t>運用テスト</t>
    <rPh sb="0" eb="2">
      <t>ウンヨウ</t>
    </rPh>
    <phoneticPr fontId="1"/>
  </si>
  <si>
    <t>ビジネスロジック不備</t>
    <rPh sb="8" eb="10">
      <t>フビ</t>
    </rPh>
    <phoneticPr fontId="1"/>
  </si>
  <si>
    <t>スペルミスなど単純なエラー</t>
    <rPh sb="7" eb="9">
      <t>タンジュン</t>
    </rPh>
    <phoneticPr fontId="1"/>
  </si>
  <si>
    <t>本番運用</t>
    <rPh sb="0" eb="2">
      <t>ホンバン</t>
    </rPh>
    <rPh sb="2" eb="4">
      <t>ウンヨウ</t>
    </rPh>
    <phoneticPr fontId="1"/>
  </si>
  <si>
    <t>リリースミス</t>
  </si>
  <si>
    <t>検証環境に対する資材のリリース作業時のミスにより発生</t>
    <rPh sb="0" eb="2">
      <t>ケンショウ</t>
    </rPh>
    <rPh sb="2" eb="4">
      <t>カンキョウ</t>
    </rPh>
    <rPh sb="5" eb="6">
      <t>タイ</t>
    </rPh>
    <rPh sb="8" eb="10">
      <t>シザイ</t>
    </rPh>
    <rPh sb="15" eb="18">
      <t>サギョウジ</t>
    </rPh>
    <rPh sb="24" eb="26">
      <t>ハッセイ</t>
    </rPh>
    <phoneticPr fontId="1"/>
  </si>
  <si>
    <t>その他</t>
    <rPh sb="2" eb="3">
      <t>タ</t>
    </rPh>
    <phoneticPr fontId="1"/>
  </si>
  <si>
    <t>1から10に当てはまらない場合</t>
    <rPh sb="6" eb="7">
      <t>ア</t>
    </rPh>
    <rPh sb="13" eb="15">
      <t>バアイ</t>
    </rPh>
    <phoneticPr fontId="1"/>
  </si>
  <si>
    <t>サービスベンダー障害</t>
    <rPh sb="8" eb="10">
      <t>ショウガイ</t>
    </rPh>
    <phoneticPr fontId="1"/>
  </si>
  <si>
    <t>サービスベンダー側の障害により発生</t>
    <rPh sb="8" eb="9">
      <t>ガワ</t>
    </rPh>
    <rPh sb="10" eb="12">
      <t>ショウガイ</t>
    </rPh>
    <rPh sb="15" eb="17">
      <t>ハッセイ</t>
    </rPh>
    <phoneticPr fontId="1"/>
  </si>
  <si>
    <t>上記に該当するものがない場合</t>
    <rPh sb="0" eb="2">
      <t>ジョウキ</t>
    </rPh>
    <rPh sb="3" eb="5">
      <t>ガイトウ</t>
    </rPh>
    <rPh sb="12" eb="14">
      <t>バアイ</t>
    </rPh>
    <phoneticPr fontId="1"/>
  </si>
  <si>
    <t>業務アプリケーションのバグ</t>
    <rPh sb="0" eb="2">
      <t>ギョウム</t>
    </rPh>
    <phoneticPr fontId="1"/>
  </si>
  <si>
    <t>システムの設定(権限設定等)により発生したバグ</t>
    <rPh sb="5" eb="7">
      <t>セッテイ</t>
    </rPh>
    <rPh sb="8" eb="10">
      <t>ケンゲン</t>
    </rPh>
    <rPh sb="10" eb="12">
      <t>セッテイ</t>
    </rPh>
    <rPh sb="12" eb="13">
      <t>トウ</t>
    </rPh>
    <rPh sb="17" eb="19">
      <t>ハッセイ</t>
    </rPh>
    <phoneticPr fontId="1"/>
  </si>
  <si>
    <t>クラウドサービス側の問題により発生したバグ</t>
    <rPh sb="8" eb="9">
      <t>ガワ</t>
    </rPh>
    <rPh sb="10" eb="12">
      <t>モンダイ</t>
    </rPh>
    <rPh sb="15" eb="17">
      <t>ハッセイ</t>
    </rPh>
    <phoneticPr fontId="1"/>
  </si>
  <si>
    <t>サービス
(インフラ)</t>
    <phoneticPr fontId="3"/>
  </si>
  <si>
    <t>故障が解決したか確認している状態(依頼者)</t>
    <rPh sb="0" eb="2">
      <t>コショウ</t>
    </rPh>
    <rPh sb="3" eb="5">
      <t>カイケツ</t>
    </rPh>
    <rPh sb="8" eb="10">
      <t>カクニン</t>
    </rPh>
    <rPh sb="14" eb="16">
      <t>ジョウタイ</t>
    </rPh>
    <rPh sb="17" eb="20">
      <t>イライシャ</t>
    </rPh>
    <phoneticPr fontId="1"/>
  </si>
  <si>
    <t>設計ミス(ビジネスロジック)</t>
    <rPh sb="0" eb="2">
      <t>セッケイ</t>
    </rPh>
    <phoneticPr fontId="1"/>
  </si>
  <si>
    <t>設計ミス(表現があいまい)</t>
    <rPh sb="0" eb="2">
      <t>セッケイ</t>
    </rPh>
    <rPh sb="5" eb="7">
      <t>ヒョウゲン</t>
    </rPh>
    <phoneticPr fontId="1"/>
  </si>
  <si>
    <t>プログラムミス(仕様理解不足)</t>
    <rPh sb="8" eb="10">
      <t>シヨウ</t>
    </rPh>
    <rPh sb="10" eb="12">
      <t>リカイ</t>
    </rPh>
    <rPh sb="12" eb="14">
      <t>フソク</t>
    </rPh>
    <phoneticPr fontId="1"/>
  </si>
  <si>
    <t>プログラムミス(仕様確認不足)</t>
    <rPh sb="8" eb="10">
      <t>シヨウ</t>
    </rPh>
    <rPh sb="10" eb="12">
      <t>カクニン</t>
    </rPh>
    <rPh sb="12" eb="14">
      <t>フソク</t>
    </rPh>
    <phoneticPr fontId="1"/>
  </si>
  <si>
    <t>プログラムミス(単純ミス)</t>
    <rPh sb="8" eb="10">
      <t>タンジュン</t>
    </rPh>
    <phoneticPr fontId="1"/>
  </si>
  <si>
    <t>ビジネスロジック(条件分岐や繰り返し処理含む)が仕様と異なる動きをしている</t>
    <rPh sb="9" eb="13">
      <t>ジョウケンブンキ</t>
    </rPh>
    <rPh sb="14" eb="15">
      <t>ク</t>
    </rPh>
    <rPh sb="20" eb="21">
      <t>フク</t>
    </rPh>
    <rPh sb="24" eb="26">
      <t>シヨウ</t>
    </rPh>
    <rPh sb="27" eb="28">
      <t>コト</t>
    </rPh>
    <rPh sb="30" eb="31">
      <t>ウゴ</t>
    </rPh>
    <phoneticPr fontId="1"/>
  </si>
  <si>
    <t>設定ミス(オペレーションミス)をしてしまった</t>
    <rPh sb="0" eb="2">
      <t>セッテイ</t>
    </rPh>
    <phoneticPr fontId="1"/>
  </si>
  <si>
    <t>クリティカル
(致命的)</t>
    <rPh sb="8" eb="11">
      <t>チメイテキ</t>
    </rPh>
    <phoneticPr fontId="1"/>
  </si>
  <si>
    <t>非バグ
(オペミス)</t>
    <rPh sb="0" eb="1">
      <t>ヒ</t>
    </rPh>
    <phoneticPr fontId="1"/>
  </si>
  <si>
    <t>非バグ
(仕様通り)</t>
    <rPh sb="0" eb="1">
      <t>ヒ</t>
    </rPh>
    <rPh sb="5" eb="7">
      <t>シヨウ</t>
    </rPh>
    <rPh sb="7" eb="8">
      <t>ドオ</t>
    </rPh>
    <phoneticPr fontId="1"/>
  </si>
  <si>
    <t>業務に支障生じるレベルの故障(回避策/代替手段あり)</t>
    <rPh sb="0" eb="2">
      <t>ギョウム</t>
    </rPh>
    <rPh sb="3" eb="5">
      <t>シショウ</t>
    </rPh>
    <rPh sb="5" eb="6">
      <t>ショウ</t>
    </rPh>
    <rPh sb="12" eb="14">
      <t>コショウ</t>
    </rPh>
    <rPh sb="15" eb="18">
      <t>カイヒサク</t>
    </rPh>
    <rPh sb="19" eb="23">
      <t>ダイタイシュダン</t>
    </rPh>
    <phoneticPr fontId="1"/>
  </si>
  <si>
    <t>障害分類</t>
    <rPh sb="0" eb="2">
      <t xml:space="preserve">ショウガイ </t>
    </rPh>
    <rPh sb="2" eb="4">
      <t>ブンルイ</t>
    </rPh>
    <phoneticPr fontId="1"/>
  </si>
  <si>
    <t>障害原因</t>
    <rPh sb="0" eb="2">
      <t xml:space="preserve">ショウガイ </t>
    </rPh>
    <rPh sb="2" eb="4">
      <t>コショウゲンイン</t>
    </rPh>
    <phoneticPr fontId="1"/>
  </si>
  <si>
    <t>障害判定</t>
    <rPh sb="0" eb="2">
      <t xml:space="preserve">ショウガイ </t>
    </rPh>
    <rPh sb="2" eb="4">
      <t>コショウハンテイ</t>
    </rPh>
    <phoneticPr fontId="1"/>
  </si>
  <si>
    <t>障害報告表</t>
    <rPh sb="0" eb="2">
      <t xml:space="preserve">ショウガイ </t>
    </rPh>
    <rPh sb="2" eb="4">
      <t xml:space="preserve">ホウコク </t>
    </rPh>
    <rPh sb="4" eb="5">
      <t xml:space="preserve">ヒョウ </t>
    </rPh>
    <phoneticPr fontId="3"/>
  </si>
  <si>
    <t>プロジェクト名</t>
    <phoneticPr fontId="3"/>
  </si>
  <si>
    <t>【障害報告表】</t>
    <rPh sb="1" eb="3">
      <t xml:space="preserve">ショウガイ </t>
    </rPh>
    <rPh sb="3" eb="6">
      <t xml:space="preserve">ホウコクヒョウ </t>
    </rPh>
    <phoneticPr fontId="3"/>
  </si>
  <si>
    <t>システム機能名称</t>
    <rPh sb="4" eb="8">
      <t xml:space="preserve">キノウメイショウ </t>
    </rPh>
    <phoneticPr fontId="3"/>
  </si>
  <si>
    <t>報告日</t>
    <rPh sb="0" eb="3">
      <t xml:space="preserve">ホウコクビ </t>
    </rPh>
    <phoneticPr fontId="3"/>
  </si>
  <si>
    <t>報告者</t>
    <rPh sb="0" eb="3">
      <t xml:space="preserve">ホウコクシャ </t>
    </rPh>
    <phoneticPr fontId="3"/>
  </si>
  <si>
    <t>重要度</t>
    <rPh sb="0" eb="3">
      <t xml:space="preserve">ジュウヨウド </t>
    </rPh>
    <phoneticPr fontId="3"/>
  </si>
  <si>
    <t>No.</t>
    <phoneticPr fontId="3"/>
  </si>
  <si>
    <t>報告内容</t>
    <rPh sb="0" eb="4">
      <t xml:space="preserve">ホウコクナイヨウ </t>
    </rPh>
    <phoneticPr fontId="3"/>
  </si>
  <si>
    <t>報告事象の再現方法</t>
    <rPh sb="0" eb="2">
      <t xml:space="preserve">ホウコク </t>
    </rPh>
    <rPh sb="2" eb="4">
      <t xml:space="preserve">ジショウ </t>
    </rPh>
    <rPh sb="5" eb="9">
      <t xml:space="preserve">サイゲンホウホウ </t>
    </rPh>
    <phoneticPr fontId="3"/>
  </si>
  <si>
    <t>障害判定</t>
    <rPh sb="0" eb="4">
      <t xml:space="preserve">ショウガイハンテイ </t>
    </rPh>
    <phoneticPr fontId="3"/>
  </si>
  <si>
    <t>障害分類</t>
    <rPh sb="0" eb="2">
      <t xml:space="preserve">ショウガイ </t>
    </rPh>
    <rPh sb="2" eb="4">
      <t xml:space="preserve">ブンルイ </t>
    </rPh>
    <phoneticPr fontId="3"/>
  </si>
  <si>
    <t>障害原因</t>
    <rPh sb="0" eb="4">
      <t xml:space="preserve">ショウガイゲンイン </t>
    </rPh>
    <phoneticPr fontId="3"/>
  </si>
  <si>
    <t>障害検出工程</t>
    <rPh sb="0" eb="2">
      <t xml:space="preserve">ショウガイ </t>
    </rPh>
    <rPh sb="2" eb="6">
      <t xml:space="preserve">ケンシュツコウテイ </t>
    </rPh>
    <phoneticPr fontId="3"/>
  </si>
  <si>
    <t>本来検出すべき工程</t>
    <rPh sb="0" eb="4">
      <t xml:space="preserve">ホンライケンシュツスベキコウテイ </t>
    </rPh>
    <phoneticPr fontId="3"/>
  </si>
  <si>
    <t>検出できなかった理由</t>
    <rPh sb="0" eb="2">
      <t xml:space="preserve">ケンシュツデキナカッタリユウ </t>
    </rPh>
    <phoneticPr fontId="3"/>
  </si>
  <si>
    <t>根本原因</t>
    <rPh sb="0" eb="4">
      <t xml:space="preserve">コンポンゲンイン </t>
    </rPh>
    <phoneticPr fontId="3"/>
  </si>
  <si>
    <t>原因説明(詳細)</t>
    <rPh sb="0" eb="2">
      <t xml:space="preserve">ゲンインキュウメイ </t>
    </rPh>
    <rPh sb="2" eb="4">
      <t xml:space="preserve">セツメイ </t>
    </rPh>
    <rPh sb="5" eb="7">
      <t xml:space="preserve">ショウサイ </t>
    </rPh>
    <phoneticPr fontId="3"/>
  </si>
  <si>
    <t>対応者</t>
    <rPh sb="0" eb="3">
      <t xml:space="preserve">タイオウシャ </t>
    </rPh>
    <phoneticPr fontId="3"/>
  </si>
  <si>
    <t>対応予定日</t>
    <rPh sb="0" eb="5">
      <t xml:space="preserve">タイオウヨテイビ </t>
    </rPh>
    <phoneticPr fontId="3"/>
  </si>
  <si>
    <t>対応完了日</t>
    <rPh sb="0" eb="5">
      <t xml:space="preserve">タイオウカンリョウビ </t>
    </rPh>
    <phoneticPr fontId="3"/>
  </si>
  <si>
    <t>対応状況</t>
    <rPh sb="0" eb="4">
      <t xml:space="preserve">タイオウジョウキョウ </t>
    </rPh>
    <phoneticPr fontId="3"/>
  </si>
  <si>
    <t>対応方針</t>
    <rPh sb="0" eb="2">
      <t xml:space="preserve">タイオウホウソン </t>
    </rPh>
    <rPh sb="2" eb="4">
      <t xml:space="preserve">ホウシン </t>
    </rPh>
    <phoneticPr fontId="3"/>
  </si>
  <si>
    <t>障害分析</t>
    <rPh sb="0" eb="1">
      <t xml:space="preserve">ショウガイブンセキ </t>
    </rPh>
    <phoneticPr fontId="3"/>
  </si>
  <si>
    <t>発生原因分析</t>
    <rPh sb="0" eb="6">
      <t xml:space="preserve">ハッセイゲンインブンセキ </t>
    </rPh>
    <phoneticPr fontId="3"/>
  </si>
  <si>
    <t>対応方針</t>
    <rPh sb="0" eb="1">
      <t xml:space="preserve">タイオウホウシン </t>
    </rPh>
    <phoneticPr fontId="3"/>
  </si>
  <si>
    <t>お客様名</t>
    <phoneticPr fontId="3"/>
  </si>
  <si>
    <t>最終更新者</t>
    <rPh sb="0" eb="2">
      <t xml:space="preserve">サイシュウ </t>
    </rPh>
    <rPh sb="2" eb="5">
      <t xml:space="preserve">コウシンシャ </t>
    </rPh>
    <phoneticPr fontId="3"/>
  </si>
  <si>
    <t>最終更新日</t>
    <rPh sb="0" eb="2">
      <t xml:space="preserve">サイシュウ </t>
    </rPh>
    <rPh sb="2" eb="5">
      <t xml:space="preserve">コウシンヒセ </t>
    </rPh>
    <phoneticPr fontId="3"/>
  </si>
  <si>
    <t>&lt;例&gt;ログイン画面</t>
    <rPh sb="1" eb="2">
      <t xml:space="preserve">レイ </t>
    </rPh>
    <phoneticPr fontId="3"/>
  </si>
  <si>
    <t>中林</t>
    <rPh sb="0" eb="2">
      <t xml:space="preserve">ナカバヤシ </t>
    </rPh>
    <phoneticPr fontId="3"/>
  </si>
  <si>
    <t>アカウント名を入力するところがない</t>
    <rPh sb="7" eb="9">
      <t xml:space="preserve">ニュウリョクスルトコロガナイ </t>
    </rPh>
    <phoneticPr fontId="3"/>
  </si>
  <si>
    <t>ログイン画面を表示する</t>
    <rPh sb="7" eb="9">
      <t xml:space="preserve">ヒョウジスル </t>
    </rPh>
    <phoneticPr fontId="3"/>
  </si>
  <si>
    <t>テストケース不足</t>
    <rPh sb="6" eb="8">
      <t xml:space="preserve">ブソク </t>
    </rPh>
    <phoneticPr fontId="3"/>
  </si>
  <si>
    <t>ログインの方式を誤解していた</t>
    <rPh sb="8" eb="10">
      <t xml:space="preserve">ゴカイシテイタ </t>
    </rPh>
    <phoneticPr fontId="3"/>
  </si>
  <si>
    <t>レイアウト修正</t>
    <rPh sb="5" eb="7">
      <t xml:space="preserve">シュウセイ </t>
    </rPh>
    <phoneticPr fontId="3"/>
  </si>
  <si>
    <t>大林</t>
    <rPh sb="0" eb="2">
      <t xml:space="preserve">オオバヤシ </t>
    </rPh>
    <phoneticPr fontId="3"/>
  </si>
  <si>
    <t>障害報告サマリーシート</t>
    <rPh sb="0" eb="4">
      <t xml:space="preserve">ショウガイホウコクサマリーシート </t>
    </rPh>
    <phoneticPr fontId="3"/>
  </si>
  <si>
    <t>事象対象
(システム機能)</t>
    <rPh sb="0" eb="4">
      <t xml:space="preserve">ジショウタイショウ </t>
    </rPh>
    <rPh sb="10" eb="12">
      <t xml:space="preserve">キノウ </t>
    </rPh>
    <phoneticPr fontId="3"/>
  </si>
  <si>
    <t>合計</t>
    <rPh sb="0" eb="2">
      <t xml:space="preserve">ゴウケイ </t>
    </rPh>
    <phoneticPr fontId="3"/>
  </si>
  <si>
    <t>LOC</t>
    <phoneticPr fontId="3"/>
  </si>
  <si>
    <t>ソースコード
行数</t>
    <rPh sb="6" eb="8">
      <t xml:space="preserve">ギョウスウ </t>
    </rPh>
    <phoneticPr fontId="3"/>
  </si>
  <si>
    <t>障害分類</t>
    <rPh sb="0" eb="4">
      <t xml:space="preserve">ショウガイブンルイ </t>
    </rPh>
    <phoneticPr fontId="3"/>
  </si>
  <si>
    <t>品質分類</t>
    <rPh sb="0" eb="2">
      <t xml:space="preserve">ヒンシツブンメイ </t>
    </rPh>
    <rPh sb="2" eb="4">
      <t xml:space="preserve">ブンルイ </t>
    </rPh>
    <phoneticPr fontId="3"/>
  </si>
  <si>
    <t>障害件数合計</t>
    <rPh sb="0" eb="6">
      <t xml:space="preserve">ショウガイケンスウゴウケイ </t>
    </rPh>
    <phoneticPr fontId="3"/>
  </si>
  <si>
    <t>障害摘出密度</t>
    <rPh sb="0" eb="2">
      <t xml:space="preserve">ショウガイ </t>
    </rPh>
    <rPh sb="2" eb="4">
      <t xml:space="preserve">テキシュツ </t>
    </rPh>
    <rPh sb="4" eb="6">
      <t xml:space="preserve">ミツド </t>
    </rPh>
    <phoneticPr fontId="3"/>
  </si>
  <si>
    <t>品質評価</t>
    <rPh sb="0" eb="4">
      <t xml:space="preserve">ヒンシツヒョウカ </t>
    </rPh>
    <phoneticPr fontId="3"/>
  </si>
  <si>
    <t>指数値</t>
    <rPh sb="0" eb="3">
      <t>シスウチ</t>
    </rPh>
    <phoneticPr fontId="3"/>
  </si>
  <si>
    <t>バグ密度(バグ発生件数/ソースコード行数)</t>
    <rPh sb="18" eb="20">
      <t xml:space="preserve">ギョウスウ </t>
    </rPh>
    <phoneticPr fontId="3"/>
  </si>
  <si>
    <t>中</t>
    <rPh sb="0" eb="1">
      <t xml:space="preserve">チュウ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</si>
</sst>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9" fontId="0" fillId="6" borderId="3" xfId="0" applyNumberFormat="1" applyFill="1" applyBorder="1">
      <alignment vertical="center"/>
    </xf>
    <xf numFmtId="9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2">
    <cellStyle name="パーセント" xfId="1" builtinId="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5BF5-BF0F-7441-995D-D6A337C92515}">
  <dimension ref="B1:U55"/>
  <sheetViews>
    <sheetView tabSelected="1" zoomScale="85" zoomScaleNormal="85" workbookViewId="0">
      <selection activeCell="E3" sqref="E3"/>
    </sheetView>
  </sheetViews>
  <sheetFormatPr defaultColWidth="11.5546875" defaultRowHeight="19.5" x14ac:dyDescent="0.4"/>
  <cols>
    <col min="1" max="1" width="2.88671875" customWidth="1"/>
    <col min="2" max="2" width="5.6640625" customWidth="1"/>
    <col min="3" max="3" width="28.5546875" customWidth="1"/>
    <col min="4" max="4" width="10.6640625" customWidth="1"/>
    <col min="6" max="6" width="12" customWidth="1"/>
    <col min="7" max="8" width="28.5546875" customWidth="1"/>
    <col min="12" max="12" width="14.33203125" customWidth="1"/>
    <col min="13" max="13" width="17.88671875" customWidth="1"/>
    <col min="14" max="14" width="28.5546875" customWidth="1"/>
    <col min="16" max="16" width="28.5546875" customWidth="1"/>
    <col min="17" max="17" width="14.33203125" customWidth="1"/>
  </cols>
  <sheetData>
    <row r="1" spans="2:21" ht="30" x14ac:dyDescent="0.4">
      <c r="B1" s="5" t="s">
        <v>101</v>
      </c>
      <c r="D1" s="12" t="s">
        <v>102</v>
      </c>
      <c r="E1" s="12"/>
      <c r="F1" s="12"/>
      <c r="G1" s="12"/>
      <c r="H1" s="12"/>
      <c r="I1" s="6" t="s">
        <v>127</v>
      </c>
      <c r="J1" s="12"/>
      <c r="K1" s="12"/>
      <c r="L1" s="12"/>
      <c r="M1" s="12"/>
      <c r="N1" s="12"/>
      <c r="O1" s="6" t="s">
        <v>129</v>
      </c>
      <c r="P1" s="1"/>
      <c r="Q1" s="6" t="s">
        <v>128</v>
      </c>
      <c r="R1" s="12"/>
      <c r="S1" s="12"/>
      <c r="T1" s="12"/>
      <c r="U1" s="12"/>
    </row>
    <row r="3" spans="2:21" x14ac:dyDescent="0.4">
      <c r="B3" t="s">
        <v>103</v>
      </c>
    </row>
    <row r="4" spans="2:21" x14ac:dyDescent="0.4">
      <c r="B4" s="14" t="s">
        <v>108</v>
      </c>
      <c r="C4" s="14" t="s">
        <v>109</v>
      </c>
      <c r="D4" s="14"/>
      <c r="E4" s="14"/>
      <c r="F4" s="14"/>
      <c r="G4" s="14"/>
      <c r="H4" s="14"/>
      <c r="I4" s="16" t="s">
        <v>124</v>
      </c>
      <c r="J4" s="16"/>
      <c r="K4" s="16"/>
      <c r="L4" s="16"/>
      <c r="M4" s="16"/>
      <c r="N4" s="16"/>
      <c r="O4" s="15" t="s">
        <v>125</v>
      </c>
      <c r="P4" s="15"/>
      <c r="Q4" s="17" t="s">
        <v>126</v>
      </c>
      <c r="R4" s="17"/>
      <c r="S4" s="17"/>
      <c r="T4" s="17"/>
      <c r="U4" s="17"/>
    </row>
    <row r="5" spans="2:21" x14ac:dyDescent="0.4">
      <c r="B5" s="14"/>
      <c r="C5" s="19" t="s">
        <v>104</v>
      </c>
      <c r="D5" s="19" t="s">
        <v>105</v>
      </c>
      <c r="E5" s="19" t="s">
        <v>106</v>
      </c>
      <c r="F5" s="19" t="s">
        <v>107</v>
      </c>
      <c r="G5" s="19" t="s">
        <v>109</v>
      </c>
      <c r="H5" s="19" t="s">
        <v>110</v>
      </c>
      <c r="I5" s="20" t="s">
        <v>111</v>
      </c>
      <c r="J5" s="20" t="s">
        <v>113</v>
      </c>
      <c r="K5" s="20" t="s">
        <v>112</v>
      </c>
      <c r="L5" s="20" t="s">
        <v>114</v>
      </c>
      <c r="M5" s="20" t="s">
        <v>115</v>
      </c>
      <c r="N5" s="20" t="s">
        <v>116</v>
      </c>
      <c r="O5" s="21" t="s">
        <v>117</v>
      </c>
      <c r="P5" s="21" t="s">
        <v>118</v>
      </c>
      <c r="Q5" s="22" t="s">
        <v>123</v>
      </c>
      <c r="R5" s="22" t="s">
        <v>119</v>
      </c>
      <c r="S5" s="22" t="s">
        <v>120</v>
      </c>
      <c r="T5" s="22" t="s">
        <v>121</v>
      </c>
      <c r="U5" s="22" t="s">
        <v>122</v>
      </c>
    </row>
    <row r="6" spans="2:21" ht="39.950000000000003" customHeight="1" x14ac:dyDescent="0.4">
      <c r="B6" s="1">
        <v>1</v>
      </c>
      <c r="C6" s="1" t="s">
        <v>130</v>
      </c>
      <c r="D6" s="7">
        <v>45017</v>
      </c>
      <c r="E6" s="1" t="s">
        <v>131</v>
      </c>
      <c r="F6" s="2" t="s">
        <v>94</v>
      </c>
      <c r="G6" s="2" t="s">
        <v>132</v>
      </c>
      <c r="H6" s="2" t="s">
        <v>133</v>
      </c>
      <c r="I6" s="2" t="s">
        <v>10</v>
      </c>
      <c r="J6" s="1" t="s">
        <v>23</v>
      </c>
      <c r="K6" s="2" t="s">
        <v>14</v>
      </c>
      <c r="L6" s="1" t="s">
        <v>74</v>
      </c>
      <c r="M6" s="1" t="s">
        <v>19</v>
      </c>
      <c r="N6" s="1" t="s">
        <v>134</v>
      </c>
      <c r="O6" s="2" t="s">
        <v>26</v>
      </c>
      <c r="P6" s="1" t="s">
        <v>135</v>
      </c>
      <c r="Q6" s="1" t="s">
        <v>136</v>
      </c>
      <c r="R6" s="1" t="s">
        <v>137</v>
      </c>
      <c r="S6" s="7">
        <v>45017</v>
      </c>
      <c r="T6" s="7">
        <v>45017</v>
      </c>
      <c r="U6" s="1" t="s">
        <v>37</v>
      </c>
    </row>
    <row r="7" spans="2:21" ht="39.950000000000003" customHeight="1" x14ac:dyDescent="0.4">
      <c r="B7" s="1">
        <v>2</v>
      </c>
      <c r="C7" s="1"/>
      <c r="D7" s="7"/>
      <c r="E7" s="1"/>
      <c r="F7" s="2"/>
      <c r="G7" s="2"/>
      <c r="H7" s="2"/>
      <c r="I7" s="2"/>
      <c r="J7" s="1"/>
      <c r="K7" s="2"/>
      <c r="L7" s="1"/>
      <c r="M7" s="1"/>
      <c r="N7" s="1"/>
      <c r="O7" s="2"/>
      <c r="P7" s="1"/>
      <c r="Q7" s="1"/>
      <c r="R7" s="1"/>
      <c r="S7" s="7"/>
      <c r="T7" s="7"/>
      <c r="U7" s="1"/>
    </row>
    <row r="8" spans="2:21" ht="39.950000000000003" customHeight="1" x14ac:dyDescent="0.4">
      <c r="B8" s="1">
        <v>3</v>
      </c>
      <c r="C8" s="1"/>
      <c r="D8" s="7"/>
      <c r="E8" s="1"/>
      <c r="F8" s="2"/>
      <c r="G8" s="2"/>
      <c r="H8" s="2"/>
      <c r="I8" s="2"/>
      <c r="J8" s="1"/>
      <c r="K8" s="2"/>
      <c r="L8" s="1"/>
      <c r="M8" s="1"/>
      <c r="N8" s="1"/>
      <c r="O8" s="2"/>
      <c r="P8" s="1"/>
      <c r="Q8" s="1"/>
      <c r="R8" s="1"/>
      <c r="S8" s="7"/>
      <c r="T8" s="7"/>
      <c r="U8" s="1"/>
    </row>
    <row r="9" spans="2:21" ht="39.950000000000003" customHeight="1" x14ac:dyDescent="0.4">
      <c r="B9" s="1">
        <v>4</v>
      </c>
      <c r="C9" s="1"/>
      <c r="D9" s="7"/>
      <c r="E9" s="1"/>
      <c r="F9" s="2"/>
      <c r="G9" s="2"/>
      <c r="H9" s="2"/>
      <c r="I9" s="2"/>
      <c r="J9" s="1"/>
      <c r="K9" s="2"/>
      <c r="L9" s="1"/>
      <c r="M9" s="1"/>
      <c r="N9" s="1"/>
      <c r="O9" s="2"/>
      <c r="P9" s="1"/>
      <c r="Q9" s="1"/>
      <c r="R9" s="1"/>
      <c r="S9" s="7"/>
      <c r="T9" s="7"/>
      <c r="U9" s="1"/>
    </row>
    <row r="10" spans="2:21" ht="39.950000000000003" customHeight="1" x14ac:dyDescent="0.4">
      <c r="B10" s="1">
        <v>5</v>
      </c>
      <c r="C10" s="1"/>
      <c r="D10" s="7"/>
      <c r="E10" s="1"/>
      <c r="F10" s="2"/>
      <c r="G10" s="2"/>
      <c r="H10" s="2"/>
      <c r="I10" s="2"/>
      <c r="J10" s="1"/>
      <c r="K10" s="2"/>
      <c r="L10" s="1"/>
      <c r="M10" s="1"/>
      <c r="N10" s="1"/>
      <c r="O10" s="2"/>
      <c r="P10" s="1"/>
      <c r="Q10" s="1"/>
      <c r="R10" s="1"/>
      <c r="S10" s="7"/>
      <c r="T10" s="7"/>
      <c r="U10" s="1"/>
    </row>
    <row r="11" spans="2:21" ht="39.950000000000003" customHeight="1" x14ac:dyDescent="0.4">
      <c r="B11" s="1">
        <v>6</v>
      </c>
      <c r="C11" s="1"/>
      <c r="D11" s="7"/>
      <c r="E11" s="1"/>
      <c r="F11" s="2"/>
      <c r="G11" s="2"/>
      <c r="H11" s="2"/>
      <c r="I11" s="2"/>
      <c r="J11" s="1"/>
      <c r="K11" s="2"/>
      <c r="L11" s="1"/>
      <c r="M11" s="1"/>
      <c r="N11" s="1"/>
      <c r="O11" s="2"/>
      <c r="P11" s="1"/>
      <c r="Q11" s="1"/>
      <c r="R11" s="1"/>
      <c r="S11" s="7"/>
      <c r="T11" s="7"/>
      <c r="U11" s="1"/>
    </row>
    <row r="12" spans="2:21" ht="39.950000000000003" customHeight="1" x14ac:dyDescent="0.4">
      <c r="B12" s="1">
        <v>7</v>
      </c>
      <c r="C12" s="1"/>
      <c r="D12" s="7"/>
      <c r="E12" s="1"/>
      <c r="F12" s="2"/>
      <c r="G12" s="2"/>
      <c r="H12" s="2"/>
      <c r="I12" s="2"/>
      <c r="J12" s="1"/>
      <c r="K12" s="2"/>
      <c r="L12" s="1"/>
      <c r="M12" s="1"/>
      <c r="N12" s="1"/>
      <c r="O12" s="2"/>
      <c r="P12" s="1"/>
      <c r="Q12" s="1"/>
      <c r="R12" s="1"/>
      <c r="S12" s="7"/>
      <c r="T12" s="7"/>
      <c r="U12" s="1"/>
    </row>
    <row r="13" spans="2:21" ht="39.950000000000003" customHeight="1" x14ac:dyDescent="0.4">
      <c r="B13" s="1">
        <v>8</v>
      </c>
      <c r="C13" s="1"/>
      <c r="D13" s="7"/>
      <c r="E13" s="1"/>
      <c r="F13" s="2"/>
      <c r="G13" s="2"/>
      <c r="H13" s="2"/>
      <c r="I13" s="2"/>
      <c r="J13" s="1"/>
      <c r="K13" s="2"/>
      <c r="L13" s="1"/>
      <c r="M13" s="1"/>
      <c r="N13" s="1"/>
      <c r="O13" s="2"/>
      <c r="P13" s="1"/>
      <c r="Q13" s="1"/>
      <c r="R13" s="1"/>
      <c r="S13" s="7"/>
      <c r="T13" s="7"/>
      <c r="U13" s="1"/>
    </row>
    <row r="14" spans="2:21" ht="39.950000000000003" customHeight="1" x14ac:dyDescent="0.4">
      <c r="B14" s="1">
        <v>9</v>
      </c>
      <c r="C14" s="1"/>
      <c r="D14" s="7"/>
      <c r="E14" s="1"/>
      <c r="F14" s="2"/>
      <c r="G14" s="2"/>
      <c r="H14" s="2"/>
      <c r="I14" s="2"/>
      <c r="J14" s="1"/>
      <c r="K14" s="2"/>
      <c r="L14" s="1"/>
      <c r="M14" s="1"/>
      <c r="N14" s="1"/>
      <c r="O14" s="2"/>
      <c r="P14" s="1"/>
      <c r="Q14" s="1"/>
      <c r="R14" s="1"/>
      <c r="S14" s="7"/>
      <c r="T14" s="7"/>
      <c r="U14" s="1"/>
    </row>
    <row r="15" spans="2:21" ht="39.950000000000003" customHeight="1" x14ac:dyDescent="0.4">
      <c r="B15" s="1">
        <v>10</v>
      </c>
      <c r="C15" s="1"/>
      <c r="D15" s="7"/>
      <c r="E15" s="1"/>
      <c r="F15" s="2"/>
      <c r="G15" s="2"/>
      <c r="H15" s="2"/>
      <c r="I15" s="2"/>
      <c r="J15" s="1"/>
      <c r="K15" s="2"/>
      <c r="L15" s="1"/>
      <c r="M15" s="1"/>
      <c r="N15" s="1"/>
      <c r="O15" s="2"/>
      <c r="P15" s="1"/>
      <c r="Q15" s="1"/>
      <c r="R15" s="1"/>
      <c r="S15" s="7"/>
      <c r="T15" s="7"/>
      <c r="U15" s="1"/>
    </row>
    <row r="16" spans="2:21" ht="39.950000000000003" customHeight="1" x14ac:dyDescent="0.4">
      <c r="B16" s="1">
        <v>11</v>
      </c>
      <c r="C16" s="1"/>
      <c r="D16" s="7"/>
      <c r="E16" s="1"/>
      <c r="F16" s="2"/>
      <c r="G16" s="2"/>
      <c r="H16" s="2"/>
      <c r="I16" s="2"/>
      <c r="J16" s="1"/>
      <c r="K16" s="2"/>
      <c r="L16" s="1"/>
      <c r="M16" s="1"/>
      <c r="N16" s="1"/>
      <c r="O16" s="2"/>
      <c r="P16" s="1"/>
      <c r="Q16" s="1"/>
      <c r="R16" s="1"/>
      <c r="S16" s="7"/>
      <c r="T16" s="7"/>
      <c r="U16" s="1"/>
    </row>
    <row r="17" spans="2:21" ht="39.950000000000003" customHeight="1" x14ac:dyDescent="0.4">
      <c r="B17" s="1">
        <v>12</v>
      </c>
      <c r="C17" s="1"/>
      <c r="D17" s="7"/>
      <c r="E17" s="1"/>
      <c r="F17" s="2"/>
      <c r="G17" s="2"/>
      <c r="H17" s="2"/>
      <c r="I17" s="2"/>
      <c r="J17" s="1"/>
      <c r="K17" s="2"/>
      <c r="L17" s="1"/>
      <c r="M17" s="1"/>
      <c r="N17" s="1"/>
      <c r="O17" s="2"/>
      <c r="P17" s="1"/>
      <c r="Q17" s="1"/>
      <c r="R17" s="1"/>
      <c r="S17" s="7"/>
      <c r="T17" s="7"/>
      <c r="U17" s="1"/>
    </row>
    <row r="18" spans="2:21" ht="39.950000000000003" customHeight="1" x14ac:dyDescent="0.4">
      <c r="B18" s="1">
        <v>13</v>
      </c>
      <c r="C18" s="1"/>
      <c r="D18" s="7"/>
      <c r="E18" s="1"/>
      <c r="F18" s="2"/>
      <c r="G18" s="2"/>
      <c r="H18" s="2"/>
      <c r="I18" s="2"/>
      <c r="J18" s="1"/>
      <c r="K18" s="2"/>
      <c r="L18" s="1"/>
      <c r="M18" s="1"/>
      <c r="N18" s="1"/>
      <c r="O18" s="2"/>
      <c r="P18" s="1"/>
      <c r="Q18" s="1"/>
      <c r="R18" s="1"/>
      <c r="S18" s="7"/>
      <c r="T18" s="7"/>
      <c r="U18" s="1"/>
    </row>
    <row r="19" spans="2:21" ht="39.950000000000003" customHeight="1" x14ac:dyDescent="0.4">
      <c r="B19" s="1">
        <v>14</v>
      </c>
      <c r="C19" s="1"/>
      <c r="D19" s="7"/>
      <c r="E19" s="1"/>
      <c r="F19" s="2"/>
      <c r="G19" s="2"/>
      <c r="H19" s="2"/>
      <c r="I19" s="2"/>
      <c r="J19" s="1"/>
      <c r="K19" s="2"/>
      <c r="L19" s="1"/>
      <c r="M19" s="1"/>
      <c r="N19" s="1"/>
      <c r="O19" s="2"/>
      <c r="P19" s="1"/>
      <c r="Q19" s="1"/>
      <c r="R19" s="1"/>
      <c r="S19" s="7"/>
      <c r="T19" s="7"/>
      <c r="U19" s="1"/>
    </row>
    <row r="20" spans="2:21" ht="39.950000000000003" customHeight="1" x14ac:dyDescent="0.4">
      <c r="B20" s="1">
        <v>15</v>
      </c>
      <c r="C20" s="1"/>
      <c r="D20" s="7"/>
      <c r="E20" s="1"/>
      <c r="F20" s="2"/>
      <c r="G20" s="2"/>
      <c r="H20" s="2"/>
      <c r="I20" s="2"/>
      <c r="J20" s="1"/>
      <c r="K20" s="2"/>
      <c r="L20" s="1"/>
      <c r="M20" s="1"/>
      <c r="N20" s="1"/>
      <c r="O20" s="2"/>
      <c r="P20" s="1"/>
      <c r="Q20" s="1"/>
      <c r="R20" s="1"/>
      <c r="S20" s="7"/>
      <c r="T20" s="7"/>
      <c r="U20" s="1"/>
    </row>
    <row r="21" spans="2:21" ht="39.950000000000003" customHeight="1" x14ac:dyDescent="0.4">
      <c r="B21" s="1">
        <v>16</v>
      </c>
      <c r="C21" s="1"/>
      <c r="D21" s="7"/>
      <c r="E21" s="1"/>
      <c r="F21" s="2"/>
      <c r="G21" s="2"/>
      <c r="H21" s="2"/>
      <c r="I21" s="2"/>
      <c r="J21" s="1"/>
      <c r="K21" s="2"/>
      <c r="L21" s="1"/>
      <c r="M21" s="1"/>
      <c r="N21" s="1"/>
      <c r="O21" s="2"/>
      <c r="P21" s="1"/>
      <c r="Q21" s="1"/>
      <c r="R21" s="1"/>
      <c r="S21" s="7"/>
      <c r="T21" s="7"/>
      <c r="U21" s="1"/>
    </row>
    <row r="22" spans="2:21" ht="39.950000000000003" customHeight="1" x14ac:dyDescent="0.4">
      <c r="B22" s="1">
        <v>17</v>
      </c>
      <c r="C22" s="1"/>
      <c r="D22" s="7"/>
      <c r="E22" s="1"/>
      <c r="F22" s="2"/>
      <c r="G22" s="2"/>
      <c r="H22" s="2"/>
      <c r="I22" s="2"/>
      <c r="J22" s="1"/>
      <c r="K22" s="2"/>
      <c r="L22" s="1"/>
      <c r="M22" s="1"/>
      <c r="N22" s="1"/>
      <c r="O22" s="2"/>
      <c r="P22" s="1"/>
      <c r="Q22" s="1"/>
      <c r="R22" s="1"/>
      <c r="S22" s="7"/>
      <c r="T22" s="7"/>
      <c r="U22" s="1"/>
    </row>
    <row r="23" spans="2:21" ht="39.950000000000003" customHeight="1" x14ac:dyDescent="0.4">
      <c r="B23" s="1">
        <v>18</v>
      </c>
      <c r="C23" s="1"/>
      <c r="D23" s="7"/>
      <c r="E23" s="1"/>
      <c r="F23" s="2"/>
      <c r="G23" s="2"/>
      <c r="H23" s="2"/>
      <c r="I23" s="2"/>
      <c r="J23" s="1"/>
      <c r="K23" s="2"/>
      <c r="L23" s="1"/>
      <c r="M23" s="1"/>
      <c r="N23" s="1"/>
      <c r="O23" s="2"/>
      <c r="P23" s="1"/>
      <c r="Q23" s="1"/>
      <c r="R23" s="1"/>
      <c r="S23" s="7"/>
      <c r="T23" s="7"/>
      <c r="U23" s="1"/>
    </row>
    <row r="24" spans="2:21" ht="39.950000000000003" customHeight="1" x14ac:dyDescent="0.4">
      <c r="B24" s="1">
        <v>19</v>
      </c>
      <c r="C24" s="1"/>
      <c r="D24" s="7"/>
      <c r="E24" s="1"/>
      <c r="F24" s="2"/>
      <c r="G24" s="2"/>
      <c r="H24" s="2"/>
      <c r="I24" s="2"/>
      <c r="J24" s="1"/>
      <c r="K24" s="2"/>
      <c r="L24" s="1"/>
      <c r="M24" s="1"/>
      <c r="N24" s="1"/>
      <c r="O24" s="2"/>
      <c r="P24" s="1"/>
      <c r="Q24" s="1"/>
      <c r="R24" s="1"/>
      <c r="S24" s="7"/>
      <c r="T24" s="7"/>
      <c r="U24" s="1"/>
    </row>
    <row r="25" spans="2:21" ht="39.950000000000003" customHeight="1" x14ac:dyDescent="0.4">
      <c r="B25" s="1">
        <v>20</v>
      </c>
      <c r="C25" s="1"/>
      <c r="D25" s="7"/>
      <c r="E25" s="1"/>
      <c r="F25" s="2"/>
      <c r="G25" s="2"/>
      <c r="H25" s="2"/>
      <c r="I25" s="2"/>
      <c r="J25" s="1"/>
      <c r="K25" s="2"/>
      <c r="L25" s="1"/>
      <c r="M25" s="1"/>
      <c r="N25" s="1"/>
      <c r="O25" s="2"/>
      <c r="P25" s="1"/>
      <c r="Q25" s="1"/>
      <c r="R25" s="1"/>
      <c r="S25" s="7"/>
      <c r="T25" s="7"/>
      <c r="U25" s="1"/>
    </row>
    <row r="26" spans="2:21" ht="39.950000000000003" customHeight="1" x14ac:dyDescent="0.4">
      <c r="B26" s="1">
        <v>21</v>
      </c>
      <c r="C26" s="1"/>
      <c r="D26" s="7"/>
      <c r="E26" s="1"/>
      <c r="F26" s="2"/>
      <c r="G26" s="2"/>
      <c r="H26" s="2"/>
      <c r="I26" s="2"/>
      <c r="J26" s="1"/>
      <c r="K26" s="2"/>
      <c r="L26" s="1"/>
      <c r="M26" s="1"/>
      <c r="N26" s="1"/>
      <c r="O26" s="2"/>
      <c r="P26" s="1"/>
      <c r="Q26" s="1"/>
      <c r="R26" s="1"/>
      <c r="S26" s="7"/>
      <c r="T26" s="7"/>
      <c r="U26" s="1"/>
    </row>
    <row r="27" spans="2:21" ht="39.950000000000003" customHeight="1" x14ac:dyDescent="0.4">
      <c r="B27" s="1">
        <v>22</v>
      </c>
      <c r="C27" s="1"/>
      <c r="D27" s="7"/>
      <c r="E27" s="1"/>
      <c r="F27" s="2"/>
      <c r="G27" s="2"/>
      <c r="H27" s="2"/>
      <c r="I27" s="2"/>
      <c r="J27" s="1"/>
      <c r="K27" s="2"/>
      <c r="L27" s="1"/>
      <c r="M27" s="1"/>
      <c r="N27" s="1"/>
      <c r="O27" s="2"/>
      <c r="P27" s="1"/>
      <c r="Q27" s="1"/>
      <c r="R27" s="1"/>
      <c r="S27" s="7"/>
      <c r="T27" s="7"/>
      <c r="U27" s="1"/>
    </row>
    <row r="28" spans="2:21" ht="39.950000000000003" customHeight="1" x14ac:dyDescent="0.4">
      <c r="B28" s="1">
        <v>23</v>
      </c>
      <c r="C28" s="1"/>
      <c r="D28" s="7"/>
      <c r="E28" s="1"/>
      <c r="F28" s="2"/>
      <c r="G28" s="2"/>
      <c r="H28" s="2"/>
      <c r="I28" s="2"/>
      <c r="J28" s="1"/>
      <c r="K28" s="2"/>
      <c r="L28" s="1"/>
      <c r="M28" s="1"/>
      <c r="N28" s="1"/>
      <c r="O28" s="2"/>
      <c r="P28" s="1"/>
      <c r="Q28" s="1"/>
      <c r="R28" s="1"/>
      <c r="S28" s="7"/>
      <c r="T28" s="7"/>
      <c r="U28" s="1"/>
    </row>
    <row r="29" spans="2:21" ht="39.950000000000003" customHeight="1" x14ac:dyDescent="0.4">
      <c r="B29" s="1">
        <v>24</v>
      </c>
      <c r="C29" s="1"/>
      <c r="D29" s="7"/>
      <c r="E29" s="1"/>
      <c r="F29" s="2"/>
      <c r="G29" s="2"/>
      <c r="H29" s="2"/>
      <c r="I29" s="2"/>
      <c r="J29" s="1"/>
      <c r="K29" s="2"/>
      <c r="L29" s="1"/>
      <c r="M29" s="1"/>
      <c r="N29" s="1"/>
      <c r="O29" s="2"/>
      <c r="P29" s="1"/>
      <c r="Q29" s="1"/>
      <c r="R29" s="1"/>
      <c r="S29" s="7"/>
      <c r="T29" s="7"/>
      <c r="U29" s="1"/>
    </row>
    <row r="30" spans="2:21" ht="39.950000000000003" customHeight="1" x14ac:dyDescent="0.4">
      <c r="B30" s="1">
        <v>25</v>
      </c>
      <c r="C30" s="1"/>
      <c r="D30" s="7"/>
      <c r="E30" s="1"/>
      <c r="F30" s="2"/>
      <c r="G30" s="2"/>
      <c r="H30" s="2"/>
      <c r="I30" s="2"/>
      <c r="J30" s="1"/>
      <c r="K30" s="2"/>
      <c r="L30" s="1"/>
      <c r="M30" s="1"/>
      <c r="N30" s="1"/>
      <c r="O30" s="2"/>
      <c r="P30" s="1"/>
      <c r="Q30" s="1"/>
      <c r="R30" s="1"/>
      <c r="S30" s="7"/>
      <c r="T30" s="7"/>
      <c r="U30" s="1"/>
    </row>
    <row r="31" spans="2:21" ht="39.950000000000003" customHeight="1" x14ac:dyDescent="0.4">
      <c r="B31" s="1">
        <v>26</v>
      </c>
      <c r="C31" s="1"/>
      <c r="D31" s="7"/>
      <c r="E31" s="1"/>
      <c r="F31" s="2"/>
      <c r="G31" s="2"/>
      <c r="H31" s="2"/>
      <c r="I31" s="2"/>
      <c r="J31" s="1"/>
      <c r="K31" s="2"/>
      <c r="L31" s="1"/>
      <c r="M31" s="1"/>
      <c r="N31" s="1"/>
      <c r="O31" s="2"/>
      <c r="P31" s="1"/>
      <c r="Q31" s="1"/>
      <c r="R31" s="1"/>
      <c r="S31" s="7"/>
      <c r="T31" s="7"/>
      <c r="U31" s="1"/>
    </row>
    <row r="32" spans="2:21" ht="39.950000000000003" customHeight="1" x14ac:dyDescent="0.4">
      <c r="B32" s="1">
        <v>27</v>
      </c>
      <c r="C32" s="1"/>
      <c r="D32" s="7"/>
      <c r="E32" s="1"/>
      <c r="F32" s="2"/>
      <c r="G32" s="2"/>
      <c r="H32" s="2"/>
      <c r="I32" s="2"/>
      <c r="J32" s="1"/>
      <c r="K32" s="2"/>
      <c r="L32" s="1"/>
      <c r="M32" s="1"/>
      <c r="N32" s="1"/>
      <c r="O32" s="2"/>
      <c r="P32" s="1"/>
      <c r="Q32" s="1"/>
      <c r="R32" s="1"/>
      <c r="S32" s="7"/>
      <c r="T32" s="7"/>
      <c r="U32" s="1"/>
    </row>
    <row r="33" spans="2:21" ht="39.950000000000003" customHeight="1" x14ac:dyDescent="0.4">
      <c r="B33" s="1">
        <v>28</v>
      </c>
      <c r="C33" s="1"/>
      <c r="D33" s="7"/>
      <c r="E33" s="1"/>
      <c r="F33" s="2"/>
      <c r="G33" s="2"/>
      <c r="H33" s="2"/>
      <c r="I33" s="2"/>
      <c r="J33" s="1"/>
      <c r="K33" s="2"/>
      <c r="L33" s="1"/>
      <c r="M33" s="1"/>
      <c r="N33" s="1"/>
      <c r="O33" s="2"/>
      <c r="P33" s="1"/>
      <c r="Q33" s="1"/>
      <c r="R33" s="1"/>
      <c r="S33" s="7"/>
      <c r="T33" s="7"/>
      <c r="U33" s="1"/>
    </row>
    <row r="34" spans="2:21" ht="39.950000000000003" customHeight="1" x14ac:dyDescent="0.4">
      <c r="B34" s="1">
        <v>29</v>
      </c>
      <c r="C34" s="1"/>
      <c r="D34" s="7"/>
      <c r="E34" s="1"/>
      <c r="F34" s="2"/>
      <c r="G34" s="2"/>
      <c r="H34" s="2"/>
      <c r="I34" s="2"/>
      <c r="J34" s="1"/>
      <c r="K34" s="2"/>
      <c r="L34" s="1"/>
      <c r="M34" s="1"/>
      <c r="N34" s="1"/>
      <c r="O34" s="2"/>
      <c r="P34" s="1"/>
      <c r="Q34" s="1"/>
      <c r="R34" s="1"/>
      <c r="S34" s="7"/>
      <c r="T34" s="7"/>
      <c r="U34" s="1"/>
    </row>
    <row r="35" spans="2:21" ht="39.950000000000003" customHeight="1" x14ac:dyDescent="0.4">
      <c r="B35" s="1">
        <v>30</v>
      </c>
      <c r="C35" s="1"/>
      <c r="D35" s="7"/>
      <c r="E35" s="1"/>
      <c r="F35" s="2"/>
      <c r="G35" s="2"/>
      <c r="H35" s="2"/>
      <c r="I35" s="2"/>
      <c r="J35" s="1"/>
      <c r="K35" s="2"/>
      <c r="L35" s="1"/>
      <c r="M35" s="1"/>
      <c r="N35" s="1"/>
      <c r="O35" s="2"/>
      <c r="P35" s="1"/>
      <c r="Q35" s="1"/>
      <c r="R35" s="1"/>
      <c r="S35" s="7"/>
      <c r="T35" s="7"/>
      <c r="U35" s="1"/>
    </row>
    <row r="36" spans="2:21" ht="39.950000000000003" customHeight="1" x14ac:dyDescent="0.4">
      <c r="B36" s="1">
        <v>31</v>
      </c>
      <c r="C36" s="1"/>
      <c r="D36" s="7"/>
      <c r="E36" s="1"/>
      <c r="F36" s="2"/>
      <c r="G36" s="2"/>
      <c r="H36" s="2"/>
      <c r="I36" s="2"/>
      <c r="J36" s="1"/>
      <c r="K36" s="2"/>
      <c r="L36" s="1"/>
      <c r="M36" s="1"/>
      <c r="N36" s="1"/>
      <c r="O36" s="2"/>
      <c r="P36" s="1"/>
      <c r="Q36" s="1"/>
      <c r="R36" s="1"/>
      <c r="S36" s="7"/>
      <c r="T36" s="7"/>
      <c r="U36" s="1"/>
    </row>
    <row r="37" spans="2:21" ht="39.950000000000003" customHeight="1" x14ac:dyDescent="0.4">
      <c r="B37" s="1">
        <v>32</v>
      </c>
      <c r="C37" s="1"/>
      <c r="D37" s="7"/>
      <c r="E37" s="1"/>
      <c r="F37" s="2"/>
      <c r="G37" s="2"/>
      <c r="H37" s="2"/>
      <c r="I37" s="2"/>
      <c r="J37" s="1"/>
      <c r="K37" s="2"/>
      <c r="L37" s="1"/>
      <c r="M37" s="1"/>
      <c r="N37" s="1"/>
      <c r="O37" s="2"/>
      <c r="P37" s="1"/>
      <c r="Q37" s="1"/>
      <c r="R37" s="1"/>
      <c r="S37" s="7"/>
      <c r="T37" s="7"/>
      <c r="U37" s="1"/>
    </row>
    <row r="38" spans="2:21" ht="39.950000000000003" customHeight="1" x14ac:dyDescent="0.4">
      <c r="B38" s="1">
        <v>33</v>
      </c>
      <c r="C38" s="1"/>
      <c r="D38" s="7"/>
      <c r="E38" s="1"/>
      <c r="F38" s="2"/>
      <c r="G38" s="2"/>
      <c r="H38" s="2"/>
      <c r="I38" s="2"/>
      <c r="J38" s="1"/>
      <c r="K38" s="2"/>
      <c r="L38" s="1"/>
      <c r="M38" s="1"/>
      <c r="N38" s="1"/>
      <c r="O38" s="2"/>
      <c r="P38" s="1"/>
      <c r="Q38" s="1"/>
      <c r="R38" s="1"/>
      <c r="S38" s="7"/>
      <c r="T38" s="7"/>
      <c r="U38" s="1"/>
    </row>
    <row r="39" spans="2:21" ht="39.950000000000003" customHeight="1" x14ac:dyDescent="0.4">
      <c r="B39" s="1">
        <v>34</v>
      </c>
      <c r="C39" s="1"/>
      <c r="D39" s="7"/>
      <c r="E39" s="1"/>
      <c r="F39" s="2"/>
      <c r="G39" s="2"/>
      <c r="H39" s="2"/>
      <c r="I39" s="2"/>
      <c r="J39" s="1"/>
      <c r="K39" s="2"/>
      <c r="L39" s="1"/>
      <c r="M39" s="1"/>
      <c r="N39" s="1"/>
      <c r="O39" s="2"/>
      <c r="P39" s="1"/>
      <c r="Q39" s="1"/>
      <c r="R39" s="1"/>
      <c r="S39" s="7"/>
      <c r="T39" s="7"/>
      <c r="U39" s="1"/>
    </row>
    <row r="40" spans="2:21" ht="39.950000000000003" customHeight="1" x14ac:dyDescent="0.4">
      <c r="B40" s="1">
        <v>35</v>
      </c>
      <c r="C40" s="1"/>
      <c r="D40" s="7"/>
      <c r="E40" s="1"/>
      <c r="F40" s="2"/>
      <c r="G40" s="2"/>
      <c r="H40" s="2"/>
      <c r="I40" s="2"/>
      <c r="J40" s="1"/>
      <c r="K40" s="2"/>
      <c r="L40" s="1"/>
      <c r="M40" s="1"/>
      <c r="N40" s="1"/>
      <c r="O40" s="2"/>
      <c r="P40" s="1"/>
      <c r="Q40" s="1"/>
      <c r="R40" s="1"/>
      <c r="S40" s="7"/>
      <c r="T40" s="7"/>
      <c r="U40" s="1"/>
    </row>
    <row r="41" spans="2:21" ht="39.950000000000003" customHeight="1" x14ac:dyDescent="0.4">
      <c r="B41" s="1">
        <v>36</v>
      </c>
      <c r="C41" s="1"/>
      <c r="D41" s="7"/>
      <c r="E41" s="1"/>
      <c r="F41" s="2"/>
      <c r="G41" s="2"/>
      <c r="H41" s="2"/>
      <c r="I41" s="2"/>
      <c r="J41" s="1"/>
      <c r="K41" s="2"/>
      <c r="L41" s="1"/>
      <c r="M41" s="1"/>
      <c r="N41" s="1"/>
      <c r="O41" s="2"/>
      <c r="P41" s="1"/>
      <c r="Q41" s="1"/>
      <c r="R41" s="1"/>
      <c r="S41" s="7"/>
      <c r="T41" s="7"/>
      <c r="U41" s="1"/>
    </row>
    <row r="42" spans="2:21" ht="39.950000000000003" customHeight="1" x14ac:dyDescent="0.4">
      <c r="B42" s="1">
        <v>37</v>
      </c>
      <c r="C42" s="1"/>
      <c r="D42" s="7"/>
      <c r="E42" s="1"/>
      <c r="F42" s="2"/>
      <c r="G42" s="2"/>
      <c r="H42" s="2"/>
      <c r="I42" s="2"/>
      <c r="J42" s="1"/>
      <c r="K42" s="2"/>
      <c r="L42" s="1"/>
      <c r="M42" s="1"/>
      <c r="N42" s="1"/>
      <c r="O42" s="2"/>
      <c r="P42" s="1"/>
      <c r="Q42" s="1"/>
      <c r="R42" s="1"/>
      <c r="S42" s="7"/>
      <c r="T42" s="7"/>
      <c r="U42" s="1"/>
    </row>
    <row r="43" spans="2:21" ht="39.950000000000003" customHeight="1" x14ac:dyDescent="0.4">
      <c r="B43" s="1">
        <v>38</v>
      </c>
      <c r="C43" s="1"/>
      <c r="D43" s="7"/>
      <c r="E43" s="1"/>
      <c r="F43" s="2"/>
      <c r="G43" s="2"/>
      <c r="H43" s="2"/>
      <c r="I43" s="2"/>
      <c r="J43" s="1"/>
      <c r="K43" s="2"/>
      <c r="L43" s="1"/>
      <c r="M43" s="1"/>
      <c r="N43" s="1"/>
      <c r="O43" s="2"/>
      <c r="P43" s="1"/>
      <c r="Q43" s="1"/>
      <c r="R43" s="1"/>
      <c r="S43" s="7"/>
      <c r="T43" s="7"/>
      <c r="U43" s="1"/>
    </row>
    <row r="44" spans="2:21" ht="39.950000000000003" customHeight="1" x14ac:dyDescent="0.4">
      <c r="B44" s="1">
        <v>39</v>
      </c>
      <c r="C44" s="1"/>
      <c r="D44" s="7"/>
      <c r="E44" s="1"/>
      <c r="F44" s="2"/>
      <c r="G44" s="2"/>
      <c r="H44" s="2"/>
      <c r="I44" s="2"/>
      <c r="J44" s="1"/>
      <c r="K44" s="2"/>
      <c r="L44" s="1"/>
      <c r="M44" s="1"/>
      <c r="N44" s="1"/>
      <c r="O44" s="2"/>
      <c r="P44" s="1"/>
      <c r="Q44" s="1"/>
      <c r="R44" s="1"/>
      <c r="S44" s="7"/>
      <c r="T44" s="7"/>
      <c r="U44" s="1"/>
    </row>
    <row r="45" spans="2:21" ht="39.950000000000003" customHeight="1" x14ac:dyDescent="0.4">
      <c r="B45" s="1">
        <v>40</v>
      </c>
      <c r="C45" s="1"/>
      <c r="D45" s="7"/>
      <c r="E45" s="1"/>
      <c r="F45" s="2"/>
      <c r="G45" s="2"/>
      <c r="H45" s="2"/>
      <c r="I45" s="2"/>
      <c r="J45" s="1"/>
      <c r="K45" s="2"/>
      <c r="L45" s="1"/>
      <c r="M45" s="1"/>
      <c r="N45" s="1"/>
      <c r="O45" s="2"/>
      <c r="P45" s="1"/>
      <c r="Q45" s="1"/>
      <c r="R45" s="1"/>
      <c r="S45" s="7"/>
      <c r="T45" s="7"/>
      <c r="U45" s="1"/>
    </row>
    <row r="46" spans="2:21" ht="39.950000000000003" customHeight="1" x14ac:dyDescent="0.4">
      <c r="B46" s="1">
        <v>41</v>
      </c>
      <c r="C46" s="1"/>
      <c r="D46" s="7"/>
      <c r="E46" s="1"/>
      <c r="F46" s="2"/>
      <c r="G46" s="2"/>
      <c r="H46" s="2"/>
      <c r="I46" s="2"/>
      <c r="J46" s="1"/>
      <c r="K46" s="2"/>
      <c r="L46" s="1"/>
      <c r="M46" s="1"/>
      <c r="N46" s="1"/>
      <c r="O46" s="2"/>
      <c r="P46" s="1"/>
      <c r="Q46" s="1"/>
      <c r="R46" s="1"/>
      <c r="S46" s="7"/>
      <c r="T46" s="7"/>
      <c r="U46" s="1"/>
    </row>
    <row r="47" spans="2:21" ht="39.950000000000003" customHeight="1" x14ac:dyDescent="0.4">
      <c r="B47" s="1">
        <v>42</v>
      </c>
      <c r="C47" s="1"/>
      <c r="D47" s="7"/>
      <c r="E47" s="1"/>
      <c r="F47" s="2"/>
      <c r="G47" s="2"/>
      <c r="H47" s="2"/>
      <c r="I47" s="2"/>
      <c r="J47" s="1"/>
      <c r="K47" s="2"/>
      <c r="L47" s="1"/>
      <c r="M47" s="1"/>
      <c r="N47" s="1"/>
      <c r="O47" s="2"/>
      <c r="P47" s="1"/>
      <c r="Q47" s="1"/>
      <c r="R47" s="1"/>
      <c r="S47" s="7"/>
      <c r="T47" s="7"/>
      <c r="U47" s="1"/>
    </row>
    <row r="48" spans="2:21" ht="39.950000000000003" customHeight="1" x14ac:dyDescent="0.4">
      <c r="B48" s="1">
        <v>43</v>
      </c>
      <c r="C48" s="1"/>
      <c r="D48" s="7"/>
      <c r="E48" s="1"/>
      <c r="F48" s="2"/>
      <c r="G48" s="2"/>
      <c r="H48" s="2"/>
      <c r="I48" s="2"/>
      <c r="J48" s="1"/>
      <c r="K48" s="2"/>
      <c r="L48" s="1"/>
      <c r="M48" s="1"/>
      <c r="N48" s="1"/>
      <c r="O48" s="2"/>
      <c r="P48" s="1"/>
      <c r="Q48" s="1"/>
      <c r="R48" s="1"/>
      <c r="S48" s="7"/>
      <c r="T48" s="7"/>
      <c r="U48" s="1"/>
    </row>
    <row r="49" spans="2:21" ht="39.950000000000003" customHeight="1" x14ac:dyDescent="0.4">
      <c r="B49" s="1">
        <v>44</v>
      </c>
      <c r="C49" s="1"/>
      <c r="D49" s="7"/>
      <c r="E49" s="1"/>
      <c r="F49" s="2"/>
      <c r="G49" s="2"/>
      <c r="H49" s="2"/>
      <c r="I49" s="2"/>
      <c r="J49" s="1"/>
      <c r="K49" s="2"/>
      <c r="L49" s="1"/>
      <c r="M49" s="1"/>
      <c r="N49" s="1"/>
      <c r="O49" s="2"/>
      <c r="P49" s="1"/>
      <c r="Q49" s="1"/>
      <c r="R49" s="1"/>
      <c r="S49" s="7"/>
      <c r="T49" s="7"/>
      <c r="U49" s="1"/>
    </row>
    <row r="50" spans="2:21" ht="39.950000000000003" customHeight="1" x14ac:dyDescent="0.4">
      <c r="B50" s="1">
        <v>45</v>
      </c>
      <c r="C50" s="1"/>
      <c r="D50" s="7"/>
      <c r="E50" s="1"/>
      <c r="F50" s="2"/>
      <c r="G50" s="2"/>
      <c r="H50" s="2"/>
      <c r="I50" s="2"/>
      <c r="J50" s="1"/>
      <c r="K50" s="2"/>
      <c r="L50" s="1"/>
      <c r="M50" s="1"/>
      <c r="N50" s="1"/>
      <c r="O50" s="2"/>
      <c r="P50" s="1"/>
      <c r="Q50" s="1"/>
      <c r="R50" s="1"/>
      <c r="S50" s="7"/>
      <c r="T50" s="7"/>
      <c r="U50" s="1"/>
    </row>
    <row r="51" spans="2:21" ht="39.950000000000003" customHeight="1" x14ac:dyDescent="0.4">
      <c r="B51" s="1">
        <v>46</v>
      </c>
      <c r="C51" s="1"/>
      <c r="D51" s="7"/>
      <c r="E51" s="1"/>
      <c r="F51" s="2"/>
      <c r="G51" s="2"/>
      <c r="H51" s="2"/>
      <c r="I51" s="2"/>
      <c r="J51" s="1"/>
      <c r="K51" s="2"/>
      <c r="L51" s="1"/>
      <c r="M51" s="1"/>
      <c r="N51" s="1"/>
      <c r="O51" s="2"/>
      <c r="P51" s="1"/>
      <c r="Q51" s="1"/>
      <c r="R51" s="1"/>
      <c r="S51" s="7"/>
      <c r="T51" s="7"/>
      <c r="U51" s="1"/>
    </row>
    <row r="52" spans="2:21" ht="39.950000000000003" customHeight="1" x14ac:dyDescent="0.4">
      <c r="B52" s="1">
        <v>47</v>
      </c>
      <c r="C52" s="1"/>
      <c r="D52" s="7"/>
      <c r="E52" s="1"/>
      <c r="F52" s="2"/>
      <c r="G52" s="2"/>
      <c r="H52" s="2"/>
      <c r="I52" s="2"/>
      <c r="J52" s="1"/>
      <c r="K52" s="2"/>
      <c r="L52" s="1"/>
      <c r="M52" s="1"/>
      <c r="N52" s="1"/>
      <c r="O52" s="2"/>
      <c r="P52" s="1"/>
      <c r="Q52" s="1"/>
      <c r="R52" s="1"/>
      <c r="S52" s="7"/>
      <c r="T52" s="7"/>
      <c r="U52" s="1"/>
    </row>
    <row r="53" spans="2:21" ht="39.950000000000003" customHeight="1" x14ac:dyDescent="0.4">
      <c r="B53" s="1">
        <v>48</v>
      </c>
      <c r="C53" s="1"/>
      <c r="D53" s="7"/>
      <c r="E53" s="1"/>
      <c r="F53" s="2"/>
      <c r="G53" s="2"/>
      <c r="H53" s="2"/>
      <c r="I53" s="2"/>
      <c r="J53" s="1"/>
      <c r="K53" s="2"/>
      <c r="L53" s="1"/>
      <c r="M53" s="1"/>
      <c r="N53" s="1"/>
      <c r="O53" s="2"/>
      <c r="P53" s="1"/>
      <c r="Q53" s="1"/>
      <c r="R53" s="1"/>
      <c r="S53" s="7"/>
      <c r="T53" s="7"/>
      <c r="U53" s="1"/>
    </row>
    <row r="54" spans="2:21" ht="39.950000000000003" customHeight="1" x14ac:dyDescent="0.4">
      <c r="B54" s="1">
        <v>49</v>
      </c>
      <c r="C54" s="1"/>
      <c r="D54" s="7"/>
      <c r="E54" s="1"/>
      <c r="F54" s="2"/>
      <c r="G54" s="2"/>
      <c r="H54" s="2"/>
      <c r="I54" s="2"/>
      <c r="J54" s="1"/>
      <c r="K54" s="2"/>
      <c r="L54" s="1"/>
      <c r="M54" s="1"/>
      <c r="N54" s="1"/>
      <c r="O54" s="2"/>
      <c r="P54" s="1"/>
      <c r="Q54" s="1"/>
      <c r="R54" s="1"/>
      <c r="S54" s="7"/>
      <c r="T54" s="7"/>
      <c r="U54" s="1"/>
    </row>
    <row r="55" spans="2:21" ht="39.950000000000003" customHeight="1" x14ac:dyDescent="0.4">
      <c r="B55" s="1">
        <v>50</v>
      </c>
      <c r="C55" s="1"/>
      <c r="D55" s="7"/>
      <c r="E55" s="1"/>
      <c r="F55" s="2"/>
      <c r="G55" s="2"/>
      <c r="H55" s="2"/>
      <c r="I55" s="2"/>
      <c r="J55" s="1"/>
      <c r="K55" s="2"/>
      <c r="L55" s="1"/>
      <c r="M55" s="1"/>
      <c r="N55" s="1"/>
      <c r="O55" s="2"/>
      <c r="P55" s="1"/>
      <c r="Q55" s="1"/>
      <c r="R55" s="1"/>
      <c r="S55" s="7"/>
      <c r="T55" s="7"/>
      <c r="U55" s="1"/>
    </row>
  </sheetData>
  <mergeCells count="9">
    <mergeCell ref="D1:E1"/>
    <mergeCell ref="F1:H1"/>
    <mergeCell ref="J1:N1"/>
    <mergeCell ref="R1:U1"/>
    <mergeCell ref="B4:B5"/>
    <mergeCell ref="C4:H4"/>
    <mergeCell ref="I4:N4"/>
    <mergeCell ref="O4:P4"/>
    <mergeCell ref="Q4:U4"/>
  </mergeCells>
  <phoneticPr fontId="3"/>
  <conditionalFormatting sqref="B6:U55">
    <cfRule type="expression" dxfId="0" priority="1" stopIfTrue="1">
      <formula>$U6="完了"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13F2AB2-535C-2741-B867-3467764C0A76}">
          <x14:formula1>
            <xm:f>選択リスト!$E$2:$E$5</xm:f>
          </x14:formula1>
          <xm:sqref>F6:F55</xm:sqref>
        </x14:dataValidation>
        <x14:dataValidation type="list" allowBlank="1" showInputMessage="1" showErrorMessage="1" xr:uid="{EAE2C000-EB88-6445-827A-0601A72022BE}">
          <x14:formula1>
            <xm:f>選択リスト!$I$2:$I$7</xm:f>
          </x14:formula1>
          <xm:sqref>I6:I55</xm:sqref>
        </x14:dataValidation>
        <x14:dataValidation type="list" allowBlank="1" showInputMessage="1" showErrorMessage="1" xr:uid="{AB70D4F0-99CA-E345-BC64-17ED33BF7C6D}">
          <x14:formula1>
            <xm:f>選択リスト!$Q$2:$Q$12</xm:f>
          </x14:formula1>
          <xm:sqref>K6:K55</xm:sqref>
        </x14:dataValidation>
        <x14:dataValidation type="list" allowBlank="1" showInputMessage="1" showErrorMessage="1" xr:uid="{53FDE45B-01EB-DD47-9C93-4EA13E13EDCD}">
          <x14:formula1>
            <xm:f>選択リスト!$M$2:$M$6</xm:f>
          </x14:formula1>
          <xm:sqref>J6:J55</xm:sqref>
        </x14:dataValidation>
        <x14:dataValidation type="list" allowBlank="1" showInputMessage="1" showErrorMessage="1" xr:uid="{40C99E01-FE42-204D-9BB3-80D3F3B52199}">
          <x14:formula1>
            <xm:f>選択リスト!$B$2:$B$12</xm:f>
          </x14:formula1>
          <xm:sqref>L6:L55 M6:M55</xm:sqref>
        </x14:dataValidation>
        <x14:dataValidation type="list" allowBlank="1" showInputMessage="1" showErrorMessage="1" xr:uid="{F976C23E-11DE-EA44-9E47-FDD95715E28A}">
          <x14:formula1>
            <xm:f>選択リスト!$U$2:$U$12</xm:f>
          </x14:formula1>
          <xm:sqref>O6:O55</xm:sqref>
        </x14:dataValidation>
        <x14:dataValidation type="list" allowBlank="1" showInputMessage="1" showErrorMessage="1" xr:uid="{5FD1E8FC-6F56-4644-8789-2422BC533B41}">
          <x14:formula1>
            <xm:f>選択リスト!$Y$2:$Y$6</xm:f>
          </x14:formula1>
          <xm:sqref>U6:U55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3E0C-9E52-6340-849A-97D6A95CE294}">
  <dimension ref="A1:W20"/>
  <sheetViews>
    <sheetView workbookViewId="0"/>
  </sheetViews>
  <sheetFormatPr defaultColWidth="11.5546875" defaultRowHeight="19.5" x14ac:dyDescent="0.4"/>
  <cols>
    <col min="1" max="1" width="3.88671875" customWidth="1"/>
    <col min="2" max="2" width="28.5546875" customWidth="1"/>
    <col min="3" max="3" width="12" bestFit="1" customWidth="1"/>
    <col min="10" max="22" width="11.44140625" customWidth="1"/>
  </cols>
  <sheetData>
    <row r="1" spans="1:23" ht="30.75" thickBot="1" x14ac:dyDescent="0.45">
      <c r="A1" s="5" t="s">
        <v>138</v>
      </c>
      <c r="U1" s="8" t="s">
        <v>149</v>
      </c>
    </row>
    <row r="2" spans="1:23" ht="20.25" thickBot="1" x14ac:dyDescent="0.45">
      <c r="V2" s="9" t="s">
        <v>148</v>
      </c>
      <c r="W2" s="10">
        <v>0.03</v>
      </c>
    </row>
    <row r="3" spans="1:23" x14ac:dyDescent="0.4">
      <c r="A3" s="14" t="s">
        <v>108</v>
      </c>
      <c r="B3" s="13" t="s">
        <v>139</v>
      </c>
      <c r="C3" s="3" t="s">
        <v>141</v>
      </c>
      <c r="D3" s="15" t="s">
        <v>111</v>
      </c>
      <c r="E3" s="15"/>
      <c r="F3" s="15"/>
      <c r="G3" s="15"/>
      <c r="H3" s="15"/>
      <c r="I3" s="15"/>
      <c r="J3" s="16" t="s">
        <v>143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7" t="s">
        <v>144</v>
      </c>
      <c r="V3" s="17"/>
      <c r="W3" s="18"/>
    </row>
    <row r="4" spans="1:23" ht="39" x14ac:dyDescent="0.4">
      <c r="A4" s="14"/>
      <c r="B4" s="13"/>
      <c r="C4" s="23" t="s">
        <v>142</v>
      </c>
      <c r="D4" s="21" t="s">
        <v>10</v>
      </c>
      <c r="E4" s="21" t="s">
        <v>22</v>
      </c>
      <c r="F4" s="21" t="s">
        <v>32</v>
      </c>
      <c r="G4" s="24" t="s">
        <v>95</v>
      </c>
      <c r="H4" s="24" t="s">
        <v>96</v>
      </c>
      <c r="I4" s="21" t="s">
        <v>57</v>
      </c>
      <c r="J4" s="25" t="s">
        <v>14</v>
      </c>
      <c r="K4" s="25" t="s">
        <v>24</v>
      </c>
      <c r="L4" s="25" t="s">
        <v>34</v>
      </c>
      <c r="M4" s="25" t="s">
        <v>44</v>
      </c>
      <c r="N4" s="25" t="s">
        <v>51</v>
      </c>
      <c r="O4" s="25" t="s">
        <v>59</v>
      </c>
      <c r="P4" s="25" t="s">
        <v>63</v>
      </c>
      <c r="Q4" s="25" t="s">
        <v>67</v>
      </c>
      <c r="R4" s="25" t="s">
        <v>67</v>
      </c>
      <c r="S4" s="25" t="s">
        <v>72</v>
      </c>
      <c r="T4" s="25" t="s">
        <v>77</v>
      </c>
      <c r="U4" s="26" t="s">
        <v>145</v>
      </c>
      <c r="V4" s="26" t="s">
        <v>146</v>
      </c>
      <c r="W4" s="26" t="s">
        <v>147</v>
      </c>
    </row>
    <row r="5" spans="1:23" x14ac:dyDescent="0.4">
      <c r="A5" s="1">
        <v>1</v>
      </c>
      <c r="B5" s="1" t="s">
        <v>130</v>
      </c>
      <c r="C5" s="1">
        <v>35</v>
      </c>
      <c r="D5" s="1">
        <f>COUNTIFS(障害報告!$C:$C, サマリー!$B5, 障害報告!$I:$I, サマリー!D$4)</f>
        <v>1</v>
      </c>
      <c r="E5" s="1">
        <f>COUNTIFS(障害報告!$C:$C, サマリー!$B5, 障害報告!$I:$I, サマリー!E$4)</f>
        <v>0</v>
      </c>
      <c r="F5" s="1">
        <f>COUNTIFS(障害報告!$C:$C, サマリー!$B5, 障害報告!$I:$I, サマリー!F$4)</f>
        <v>0</v>
      </c>
      <c r="G5" s="1">
        <f>COUNTIFS(障害報告!$C:$C, サマリー!$B5, 障害報告!$I:$I, サマリー!G$4)</f>
        <v>0</v>
      </c>
      <c r="H5" s="1">
        <f>COUNTIFS(障害報告!$C:$C, サマリー!$B5, 障害報告!$I:$I, サマリー!H$4)</f>
        <v>0</v>
      </c>
      <c r="I5" s="1">
        <f>COUNTIFS(障害報告!$C:$C, サマリー!$B5, 障害報告!$I:$I, サマリー!I$4)</f>
        <v>0</v>
      </c>
      <c r="J5" s="1">
        <f>COUNTIFS(障害報告!$C:$C, サマリー!$B5, 障害報告!$K:$K, サマリー!J$4)</f>
        <v>1</v>
      </c>
      <c r="K5" s="1">
        <f>COUNTIFS(障害報告!$C:$C, サマリー!$B5, 障害報告!$K:$K, サマリー!K$4)</f>
        <v>0</v>
      </c>
      <c r="L5" s="1">
        <f>COUNTIFS(障害報告!$C:$C, サマリー!$B5, 障害報告!$K:$K, サマリー!L$4)</f>
        <v>0</v>
      </c>
      <c r="M5" s="1">
        <f>COUNTIFS(障害報告!$C:$C, サマリー!$B5, 障害報告!$K:$K, サマリー!M$4)</f>
        <v>0</v>
      </c>
      <c r="N5" s="1">
        <f>COUNTIFS(障害報告!$C:$C, サマリー!$B5, 障害報告!$K:$K, サマリー!N$4)</f>
        <v>0</v>
      </c>
      <c r="O5" s="1">
        <f>COUNTIFS(障害報告!$C:$C, サマリー!$B5, 障害報告!$K:$K, サマリー!O$4)</f>
        <v>0</v>
      </c>
      <c r="P5" s="1">
        <f>COUNTIFS(障害報告!$C:$C, サマリー!$B5, 障害報告!$K:$K, サマリー!P$4)</f>
        <v>0</v>
      </c>
      <c r="Q5" s="1">
        <f>COUNTIFS(障害報告!$C:$C, サマリー!$B5, 障害報告!$K:$K, サマリー!Q$4)</f>
        <v>0</v>
      </c>
      <c r="R5" s="1">
        <f>COUNTIFS(障害報告!$C:$C, サマリー!$B5, 障害報告!$K:$K, サマリー!R$4)</f>
        <v>0</v>
      </c>
      <c r="S5" s="1">
        <f>COUNTIFS(障害報告!$C:$C, サマリー!$B5, 障害報告!$K:$K, サマリー!S$4)</f>
        <v>0</v>
      </c>
      <c r="T5" s="1">
        <f>COUNTIFS(障害報告!$C:$C, サマリー!$B5, 障害報告!$K:$K, サマリー!T$4)</f>
        <v>0</v>
      </c>
      <c r="U5" s="1">
        <f>SUM(D5:F5)</f>
        <v>1</v>
      </c>
      <c r="V5" s="11">
        <f>IF(U5=0,0,U5/C5)</f>
        <v>2.8571428571428571E-2</v>
      </c>
      <c r="W5" s="6" t="s">
        <v>150</v>
      </c>
    </row>
    <row r="6" spans="1:23" x14ac:dyDescent="0.4">
      <c r="A6" s="1">
        <v>2</v>
      </c>
      <c r="B6" s="1"/>
      <c r="C6" s="1"/>
      <c r="D6" s="1">
        <f>COUNTIFS(障害報告!$C:$C, サマリー!$B6, 障害報告!$I:$I, サマリー!$D$4)</f>
        <v>0</v>
      </c>
      <c r="E6" s="1">
        <f>COUNTIFS(障害報告!$C:$C, サマリー!$B6, 障害報告!$I:$I, サマリー!E$4)</f>
        <v>0</v>
      </c>
      <c r="F6" s="1">
        <f>COUNTIFS(障害報告!$C:$C, サマリー!$B6, 障害報告!$I:$I, サマリー!F$4)</f>
        <v>0</v>
      </c>
      <c r="G6" s="1">
        <f>COUNTIFS(障害報告!$C:$C, サマリー!$B6, 障害報告!$I:$I, サマリー!G$4)</f>
        <v>0</v>
      </c>
      <c r="H6" s="1">
        <f>COUNTIFS(障害報告!$C:$C, サマリー!$B6, 障害報告!$I:$I, サマリー!H$4)</f>
        <v>0</v>
      </c>
      <c r="I6" s="1">
        <f>COUNTIFS(障害報告!$C:$C, サマリー!$B6, 障害報告!$I:$I, サマリー!I$4)</f>
        <v>0</v>
      </c>
      <c r="J6" s="1">
        <f>COUNTIFS(障害報告!$C:$C, サマリー!$B6, 障害報告!$K:$K, サマリー!J$4)</f>
        <v>0</v>
      </c>
      <c r="K6" s="1">
        <f>COUNTIFS(障害報告!$C:$C, サマリー!$B6, 障害報告!$K:$K, サマリー!K$4)</f>
        <v>0</v>
      </c>
      <c r="L6" s="1">
        <f>COUNTIFS(障害報告!$C:$C, サマリー!$B6, 障害報告!$K:$K, サマリー!L$4)</f>
        <v>0</v>
      </c>
      <c r="M6" s="1">
        <f>COUNTIFS(障害報告!$C:$C, サマリー!$B6, 障害報告!$K:$K, サマリー!M$4)</f>
        <v>0</v>
      </c>
      <c r="N6" s="1">
        <f>COUNTIFS(障害報告!$C:$C, サマリー!$B6, 障害報告!$K:$K, サマリー!N$4)</f>
        <v>0</v>
      </c>
      <c r="O6" s="1">
        <f>COUNTIFS(障害報告!$C:$C, サマリー!$B6, 障害報告!$K:$K, サマリー!O$4)</f>
        <v>0</v>
      </c>
      <c r="P6" s="1">
        <f>COUNTIFS(障害報告!$C:$C, サマリー!$B6, 障害報告!$K:$K, サマリー!P$4)</f>
        <v>0</v>
      </c>
      <c r="Q6" s="1">
        <f>COUNTIFS(障害報告!$C:$C, サマリー!$B6, 障害報告!$K:$K, サマリー!Q$4)</f>
        <v>0</v>
      </c>
      <c r="R6" s="1">
        <f>COUNTIFS(障害報告!$C:$C, サマリー!$B6, 障害報告!$K:$K, サマリー!R$4)</f>
        <v>0</v>
      </c>
      <c r="S6" s="1">
        <f>COUNTIFS(障害報告!$C:$C, サマリー!$B6, 障害報告!$K:$K, サマリー!S$4)</f>
        <v>0</v>
      </c>
      <c r="T6" s="1">
        <f>COUNTIFS(障害報告!$C:$C, サマリー!$B6, 障害報告!$K:$K, サマリー!T$4)</f>
        <v>0</v>
      </c>
      <c r="U6" s="1"/>
      <c r="V6" s="11"/>
      <c r="W6" s="6"/>
    </row>
    <row r="7" spans="1:23" x14ac:dyDescent="0.4">
      <c r="A7" s="1">
        <v>3</v>
      </c>
      <c r="B7" s="1"/>
      <c r="C7" s="1"/>
      <c r="D7" s="1">
        <f>COUNTIFS(障害報告!$C:$C, サマリー!$B7, 障害報告!$I:$I, サマリー!$D$4)</f>
        <v>0</v>
      </c>
      <c r="E7" s="1">
        <f>COUNTIFS(障害報告!$C:$C, サマリー!$B7, 障害報告!$I:$I, サマリー!E$4)</f>
        <v>0</v>
      </c>
      <c r="F7" s="1">
        <f>COUNTIFS(障害報告!$C:$C, サマリー!$B7, 障害報告!$I:$I, サマリー!F$4)</f>
        <v>0</v>
      </c>
      <c r="G7" s="1">
        <f>COUNTIFS(障害報告!$C:$C, サマリー!$B7, 障害報告!$I:$I, サマリー!G$4)</f>
        <v>0</v>
      </c>
      <c r="H7" s="1">
        <f>COUNTIFS(障害報告!$C:$C, サマリー!$B7, 障害報告!$I:$I, サマリー!H$4)</f>
        <v>0</v>
      </c>
      <c r="I7" s="1">
        <f>COUNTIFS(障害報告!$C:$C, サマリー!$B7, 障害報告!$I:$I, サマリー!I$4)</f>
        <v>0</v>
      </c>
      <c r="J7" s="1">
        <f>COUNTIFS(障害報告!$C:$C, サマリー!$B7, 障害報告!$K:$K, サマリー!J$4)</f>
        <v>0</v>
      </c>
      <c r="K7" s="1">
        <f>COUNTIFS(障害報告!$C:$C, サマリー!$B7, 障害報告!$K:$K, サマリー!K$4)</f>
        <v>0</v>
      </c>
      <c r="L7" s="1">
        <f>COUNTIFS(障害報告!$C:$C, サマリー!$B7, 障害報告!$K:$K, サマリー!L$4)</f>
        <v>0</v>
      </c>
      <c r="M7" s="1">
        <f>COUNTIFS(障害報告!$C:$C, サマリー!$B7, 障害報告!$K:$K, サマリー!M$4)</f>
        <v>0</v>
      </c>
      <c r="N7" s="1">
        <f>COUNTIFS(障害報告!$C:$C, サマリー!$B7, 障害報告!$K:$K, サマリー!N$4)</f>
        <v>0</v>
      </c>
      <c r="O7" s="1">
        <f>COUNTIFS(障害報告!$C:$C, サマリー!$B7, 障害報告!$K:$K, サマリー!O$4)</f>
        <v>0</v>
      </c>
      <c r="P7" s="1">
        <f>COUNTIFS(障害報告!$C:$C, サマリー!$B7, 障害報告!$K:$K, サマリー!P$4)</f>
        <v>0</v>
      </c>
      <c r="Q7" s="1">
        <f>COUNTIFS(障害報告!$C:$C, サマリー!$B7, 障害報告!$K:$K, サマリー!Q$4)</f>
        <v>0</v>
      </c>
      <c r="R7" s="1">
        <f>COUNTIFS(障害報告!$C:$C, サマリー!$B7, 障害報告!$K:$K, サマリー!R$4)</f>
        <v>0</v>
      </c>
      <c r="S7" s="1">
        <f>COUNTIFS(障害報告!$C:$C, サマリー!$B7, 障害報告!$K:$K, サマリー!S$4)</f>
        <v>0</v>
      </c>
      <c r="T7" s="1">
        <f>COUNTIFS(障害報告!$C:$C, サマリー!$B7, 障害報告!$K:$K, サマリー!T$4)</f>
        <v>0</v>
      </c>
      <c r="U7" s="1"/>
      <c r="V7" s="11"/>
      <c r="W7" s="6"/>
    </row>
    <row r="8" spans="1:23" x14ac:dyDescent="0.4">
      <c r="A8" s="1">
        <v>4</v>
      </c>
      <c r="B8" s="1"/>
      <c r="C8" s="1"/>
      <c r="D8" s="1">
        <f>COUNTIFS(障害報告!$C:$C, サマリー!$B8, 障害報告!$I:$I, サマリー!$D$4)</f>
        <v>0</v>
      </c>
      <c r="E8" s="1">
        <f>COUNTIFS(障害報告!$C:$C, サマリー!$B8, 障害報告!$I:$I, サマリー!E$4)</f>
        <v>0</v>
      </c>
      <c r="F8" s="1">
        <f>COUNTIFS(障害報告!$C:$C, サマリー!$B8, 障害報告!$I:$I, サマリー!F$4)</f>
        <v>0</v>
      </c>
      <c r="G8" s="1">
        <f>COUNTIFS(障害報告!$C:$C, サマリー!$B8, 障害報告!$I:$I, サマリー!G$4)</f>
        <v>0</v>
      </c>
      <c r="H8" s="1">
        <f>COUNTIFS(障害報告!$C:$C, サマリー!$B8, 障害報告!$I:$I, サマリー!H$4)</f>
        <v>0</v>
      </c>
      <c r="I8" s="1">
        <f>COUNTIFS(障害報告!$C:$C, サマリー!$B8, 障害報告!$I:$I, サマリー!I$4)</f>
        <v>0</v>
      </c>
      <c r="J8" s="1">
        <f>COUNTIFS(障害報告!$C:$C, サマリー!$B8, 障害報告!$K:$K, サマリー!J$4)</f>
        <v>0</v>
      </c>
      <c r="K8" s="1">
        <f>COUNTIFS(障害報告!$C:$C, サマリー!$B8, 障害報告!$K:$K, サマリー!K$4)</f>
        <v>0</v>
      </c>
      <c r="L8" s="1">
        <f>COUNTIFS(障害報告!$C:$C, サマリー!$B8, 障害報告!$K:$K, サマリー!L$4)</f>
        <v>0</v>
      </c>
      <c r="M8" s="1">
        <f>COUNTIFS(障害報告!$C:$C, サマリー!$B8, 障害報告!$K:$K, サマリー!M$4)</f>
        <v>0</v>
      </c>
      <c r="N8" s="1">
        <f>COUNTIFS(障害報告!$C:$C, サマリー!$B8, 障害報告!$K:$K, サマリー!N$4)</f>
        <v>0</v>
      </c>
      <c r="O8" s="1">
        <f>COUNTIFS(障害報告!$C:$C, サマリー!$B8, 障害報告!$K:$K, サマリー!O$4)</f>
        <v>0</v>
      </c>
      <c r="P8" s="1">
        <f>COUNTIFS(障害報告!$C:$C, サマリー!$B8, 障害報告!$K:$K, サマリー!P$4)</f>
        <v>0</v>
      </c>
      <c r="Q8" s="1">
        <f>COUNTIFS(障害報告!$C:$C, サマリー!$B8, 障害報告!$K:$K, サマリー!Q$4)</f>
        <v>0</v>
      </c>
      <c r="R8" s="1">
        <f>COUNTIFS(障害報告!$C:$C, サマリー!$B8, 障害報告!$K:$K, サマリー!R$4)</f>
        <v>0</v>
      </c>
      <c r="S8" s="1">
        <f>COUNTIFS(障害報告!$C:$C, サマリー!$B8, 障害報告!$K:$K, サマリー!S$4)</f>
        <v>0</v>
      </c>
      <c r="T8" s="1">
        <f>COUNTIFS(障害報告!$C:$C, サマリー!$B8, 障害報告!$K:$K, サマリー!T$4)</f>
        <v>0</v>
      </c>
      <c r="U8" s="1"/>
      <c r="V8" s="11"/>
      <c r="W8" s="6"/>
    </row>
    <row r="9" spans="1:23" x14ac:dyDescent="0.4">
      <c r="A9" s="1">
        <v>5</v>
      </c>
      <c r="B9" s="1"/>
      <c r="C9" s="1"/>
      <c r="D9" s="1">
        <f>COUNTIFS(障害報告!$C:$C, サマリー!$B9, 障害報告!$I:$I, サマリー!$D$4)</f>
        <v>0</v>
      </c>
      <c r="E9" s="1">
        <f>COUNTIFS(障害報告!$C:$C, サマリー!$B9, 障害報告!$I:$I, サマリー!E$4)</f>
        <v>0</v>
      </c>
      <c r="F9" s="1">
        <f>COUNTIFS(障害報告!$C:$C, サマリー!$B9, 障害報告!$I:$I, サマリー!F$4)</f>
        <v>0</v>
      </c>
      <c r="G9" s="1">
        <f>COUNTIFS(障害報告!$C:$C, サマリー!$B9, 障害報告!$I:$I, サマリー!G$4)</f>
        <v>0</v>
      </c>
      <c r="H9" s="1">
        <f>COUNTIFS(障害報告!$C:$C, サマリー!$B9, 障害報告!$I:$I, サマリー!H$4)</f>
        <v>0</v>
      </c>
      <c r="I9" s="1">
        <f>COUNTIFS(障害報告!$C:$C, サマリー!$B9, 障害報告!$I:$I, サマリー!I$4)</f>
        <v>0</v>
      </c>
      <c r="J9" s="1">
        <f>COUNTIFS(障害報告!$C:$C, サマリー!$B9, 障害報告!$K:$K, サマリー!J$4)</f>
        <v>0</v>
      </c>
      <c r="K9" s="1">
        <f>COUNTIFS(障害報告!$C:$C, サマリー!$B9, 障害報告!$K:$K, サマリー!K$4)</f>
        <v>0</v>
      </c>
      <c r="L9" s="1">
        <f>COUNTIFS(障害報告!$C:$C, サマリー!$B9, 障害報告!$K:$K, サマリー!L$4)</f>
        <v>0</v>
      </c>
      <c r="M9" s="1">
        <f>COUNTIFS(障害報告!$C:$C, サマリー!$B9, 障害報告!$K:$K, サマリー!M$4)</f>
        <v>0</v>
      </c>
      <c r="N9" s="1">
        <f>COUNTIFS(障害報告!$C:$C, サマリー!$B9, 障害報告!$K:$K, サマリー!N$4)</f>
        <v>0</v>
      </c>
      <c r="O9" s="1">
        <f>COUNTIFS(障害報告!$C:$C, サマリー!$B9, 障害報告!$K:$K, サマリー!O$4)</f>
        <v>0</v>
      </c>
      <c r="P9" s="1">
        <f>COUNTIFS(障害報告!$C:$C, サマリー!$B9, 障害報告!$K:$K, サマリー!P$4)</f>
        <v>0</v>
      </c>
      <c r="Q9" s="1">
        <f>COUNTIFS(障害報告!$C:$C, サマリー!$B9, 障害報告!$K:$K, サマリー!Q$4)</f>
        <v>0</v>
      </c>
      <c r="R9" s="1">
        <f>COUNTIFS(障害報告!$C:$C, サマリー!$B9, 障害報告!$K:$K, サマリー!R$4)</f>
        <v>0</v>
      </c>
      <c r="S9" s="1">
        <f>COUNTIFS(障害報告!$C:$C, サマリー!$B9, 障害報告!$K:$K, サマリー!S$4)</f>
        <v>0</v>
      </c>
      <c r="T9" s="1">
        <f>COUNTIFS(障害報告!$C:$C, サマリー!$B9, 障害報告!$K:$K, サマリー!T$4)</f>
        <v>0</v>
      </c>
      <c r="U9" s="1"/>
      <c r="V9" s="11"/>
      <c r="W9" s="6"/>
    </row>
    <row r="10" spans="1:23" x14ac:dyDescent="0.4">
      <c r="A10" s="1">
        <v>6</v>
      </c>
      <c r="B10" s="1"/>
      <c r="C10" s="1"/>
      <c r="D10" s="1">
        <f>COUNTIFS(障害報告!$C:$C, サマリー!$B10, 障害報告!$I:$I, サマリー!$D$4)</f>
        <v>0</v>
      </c>
      <c r="E10" s="1">
        <f>COUNTIFS(障害報告!$C:$C, サマリー!$B10, 障害報告!$I:$I, サマリー!E$4)</f>
        <v>0</v>
      </c>
      <c r="F10" s="1">
        <f>COUNTIFS(障害報告!$C:$C, サマリー!$B10, 障害報告!$I:$I, サマリー!F$4)</f>
        <v>0</v>
      </c>
      <c r="G10" s="1">
        <f>COUNTIFS(障害報告!$C:$C, サマリー!$B10, 障害報告!$I:$I, サマリー!G$4)</f>
        <v>0</v>
      </c>
      <c r="H10" s="1">
        <f>COUNTIFS(障害報告!$C:$C, サマリー!$B10, 障害報告!$I:$I, サマリー!H$4)</f>
        <v>0</v>
      </c>
      <c r="I10" s="1">
        <f>COUNTIFS(障害報告!$C:$C, サマリー!$B10, 障害報告!$I:$I, サマリー!I$4)</f>
        <v>0</v>
      </c>
      <c r="J10" s="1">
        <f>COUNTIFS(障害報告!$C:$C, サマリー!$B10, 障害報告!$K:$K, サマリー!J$4)</f>
        <v>0</v>
      </c>
      <c r="K10" s="1">
        <f>COUNTIFS(障害報告!$C:$C, サマリー!$B10, 障害報告!$K:$K, サマリー!K$4)</f>
        <v>0</v>
      </c>
      <c r="L10" s="1">
        <f>COUNTIFS(障害報告!$C:$C, サマリー!$B10, 障害報告!$K:$K, サマリー!L$4)</f>
        <v>0</v>
      </c>
      <c r="M10" s="1">
        <f>COUNTIFS(障害報告!$C:$C, サマリー!$B10, 障害報告!$K:$K, サマリー!M$4)</f>
        <v>0</v>
      </c>
      <c r="N10" s="1">
        <f>COUNTIFS(障害報告!$C:$C, サマリー!$B10, 障害報告!$K:$K, サマリー!N$4)</f>
        <v>0</v>
      </c>
      <c r="O10" s="1">
        <f>COUNTIFS(障害報告!$C:$C, サマリー!$B10, 障害報告!$K:$K, サマリー!O$4)</f>
        <v>0</v>
      </c>
      <c r="P10" s="1">
        <f>COUNTIFS(障害報告!$C:$C, サマリー!$B10, 障害報告!$K:$K, サマリー!P$4)</f>
        <v>0</v>
      </c>
      <c r="Q10" s="1">
        <f>COUNTIFS(障害報告!$C:$C, サマリー!$B10, 障害報告!$K:$K, サマリー!Q$4)</f>
        <v>0</v>
      </c>
      <c r="R10" s="1">
        <f>COUNTIFS(障害報告!$C:$C, サマリー!$B10, 障害報告!$K:$K, サマリー!R$4)</f>
        <v>0</v>
      </c>
      <c r="S10" s="1">
        <f>COUNTIFS(障害報告!$C:$C, サマリー!$B10, 障害報告!$K:$K, サマリー!S$4)</f>
        <v>0</v>
      </c>
      <c r="T10" s="1">
        <f>COUNTIFS(障害報告!$C:$C, サマリー!$B10, 障害報告!$K:$K, サマリー!T$4)</f>
        <v>0</v>
      </c>
      <c r="U10" s="1"/>
      <c r="V10" s="11"/>
      <c r="W10" s="6"/>
    </row>
    <row r="11" spans="1:23" x14ac:dyDescent="0.4">
      <c r="A11" s="1">
        <v>7</v>
      </c>
      <c r="B11" s="1"/>
      <c r="C11" s="1"/>
      <c r="D11" s="1">
        <f>COUNTIFS(障害報告!$C:$C, サマリー!$B11, 障害報告!$I:$I, サマリー!$D$4)</f>
        <v>0</v>
      </c>
      <c r="E11" s="1">
        <f>COUNTIFS(障害報告!$C:$C, サマリー!$B11, 障害報告!$I:$I, サマリー!E$4)</f>
        <v>0</v>
      </c>
      <c r="F11" s="1">
        <f>COUNTIFS(障害報告!$C:$C, サマリー!$B11, 障害報告!$I:$I, サマリー!F$4)</f>
        <v>0</v>
      </c>
      <c r="G11" s="1">
        <f>COUNTIFS(障害報告!$C:$C, サマリー!$B11, 障害報告!$I:$I, サマリー!G$4)</f>
        <v>0</v>
      </c>
      <c r="H11" s="1">
        <f>COUNTIFS(障害報告!$C:$C, サマリー!$B11, 障害報告!$I:$I, サマリー!H$4)</f>
        <v>0</v>
      </c>
      <c r="I11" s="1">
        <f>COUNTIFS(障害報告!$C:$C, サマリー!$B11, 障害報告!$I:$I, サマリー!I$4)</f>
        <v>0</v>
      </c>
      <c r="J11" s="1">
        <f>COUNTIFS(障害報告!$C:$C, サマリー!$B11, 障害報告!$K:$K, サマリー!J$4)</f>
        <v>0</v>
      </c>
      <c r="K11" s="1">
        <f>COUNTIFS(障害報告!$C:$C, サマリー!$B11, 障害報告!$K:$K, サマリー!K$4)</f>
        <v>0</v>
      </c>
      <c r="L11" s="1">
        <f>COUNTIFS(障害報告!$C:$C, サマリー!$B11, 障害報告!$K:$K, サマリー!L$4)</f>
        <v>0</v>
      </c>
      <c r="M11" s="1">
        <f>COUNTIFS(障害報告!$C:$C, サマリー!$B11, 障害報告!$K:$K, サマリー!M$4)</f>
        <v>0</v>
      </c>
      <c r="N11" s="1">
        <f>COUNTIFS(障害報告!$C:$C, サマリー!$B11, 障害報告!$K:$K, サマリー!N$4)</f>
        <v>0</v>
      </c>
      <c r="O11" s="1">
        <f>COUNTIFS(障害報告!$C:$C, サマリー!$B11, 障害報告!$K:$K, サマリー!O$4)</f>
        <v>0</v>
      </c>
      <c r="P11" s="1">
        <f>COUNTIFS(障害報告!$C:$C, サマリー!$B11, 障害報告!$K:$K, サマリー!P$4)</f>
        <v>0</v>
      </c>
      <c r="Q11" s="1">
        <f>COUNTIFS(障害報告!$C:$C, サマリー!$B11, 障害報告!$K:$K, サマリー!Q$4)</f>
        <v>0</v>
      </c>
      <c r="R11" s="1">
        <f>COUNTIFS(障害報告!$C:$C, サマリー!$B11, 障害報告!$K:$K, サマリー!R$4)</f>
        <v>0</v>
      </c>
      <c r="S11" s="1">
        <f>COUNTIFS(障害報告!$C:$C, サマリー!$B11, 障害報告!$K:$K, サマリー!S$4)</f>
        <v>0</v>
      </c>
      <c r="T11" s="1">
        <f>COUNTIFS(障害報告!$C:$C, サマリー!$B11, 障害報告!$K:$K, サマリー!T$4)</f>
        <v>0</v>
      </c>
      <c r="U11" s="1"/>
      <c r="V11" s="11"/>
      <c r="W11" s="6"/>
    </row>
    <row r="12" spans="1:23" x14ac:dyDescent="0.4">
      <c r="A12" s="1">
        <v>8</v>
      </c>
      <c r="B12" s="1"/>
      <c r="C12" s="1"/>
      <c r="D12" s="1">
        <f>COUNTIFS(障害報告!$C:$C, サマリー!$B12, 障害報告!$I:$I, サマリー!$D$4)</f>
        <v>0</v>
      </c>
      <c r="E12" s="1">
        <f>COUNTIFS(障害報告!$C:$C, サマリー!$B12, 障害報告!$I:$I, サマリー!E$4)</f>
        <v>0</v>
      </c>
      <c r="F12" s="1">
        <f>COUNTIFS(障害報告!$C:$C, サマリー!$B12, 障害報告!$I:$I, サマリー!F$4)</f>
        <v>0</v>
      </c>
      <c r="G12" s="1">
        <f>COUNTIFS(障害報告!$C:$C, サマリー!$B12, 障害報告!$I:$I, サマリー!G$4)</f>
        <v>0</v>
      </c>
      <c r="H12" s="1">
        <f>COUNTIFS(障害報告!$C:$C, サマリー!$B12, 障害報告!$I:$I, サマリー!H$4)</f>
        <v>0</v>
      </c>
      <c r="I12" s="1">
        <f>COUNTIFS(障害報告!$C:$C, サマリー!$B12, 障害報告!$I:$I, サマリー!I$4)</f>
        <v>0</v>
      </c>
      <c r="J12" s="1">
        <f>COUNTIFS(障害報告!$C:$C, サマリー!$B12, 障害報告!$K:$K, サマリー!J$4)</f>
        <v>0</v>
      </c>
      <c r="K12" s="1">
        <f>COUNTIFS(障害報告!$C:$C, サマリー!$B12, 障害報告!$K:$K, サマリー!K$4)</f>
        <v>0</v>
      </c>
      <c r="L12" s="1">
        <f>COUNTIFS(障害報告!$C:$C, サマリー!$B12, 障害報告!$K:$K, サマリー!L$4)</f>
        <v>0</v>
      </c>
      <c r="M12" s="1">
        <f>COUNTIFS(障害報告!$C:$C, サマリー!$B12, 障害報告!$K:$K, サマリー!M$4)</f>
        <v>0</v>
      </c>
      <c r="N12" s="1">
        <f>COUNTIFS(障害報告!$C:$C, サマリー!$B12, 障害報告!$K:$K, サマリー!N$4)</f>
        <v>0</v>
      </c>
      <c r="O12" s="1">
        <f>COUNTIFS(障害報告!$C:$C, サマリー!$B12, 障害報告!$K:$K, サマリー!O$4)</f>
        <v>0</v>
      </c>
      <c r="P12" s="1">
        <f>COUNTIFS(障害報告!$C:$C, サマリー!$B12, 障害報告!$K:$K, サマリー!P$4)</f>
        <v>0</v>
      </c>
      <c r="Q12" s="1">
        <f>COUNTIFS(障害報告!$C:$C, サマリー!$B12, 障害報告!$K:$K, サマリー!Q$4)</f>
        <v>0</v>
      </c>
      <c r="R12" s="1">
        <f>COUNTIFS(障害報告!$C:$C, サマリー!$B12, 障害報告!$K:$K, サマリー!R$4)</f>
        <v>0</v>
      </c>
      <c r="S12" s="1">
        <f>COUNTIFS(障害報告!$C:$C, サマリー!$B12, 障害報告!$K:$K, サマリー!S$4)</f>
        <v>0</v>
      </c>
      <c r="T12" s="1">
        <f>COUNTIFS(障害報告!$C:$C, サマリー!$B12, 障害報告!$K:$K, サマリー!T$4)</f>
        <v>0</v>
      </c>
      <c r="U12" s="1"/>
      <c r="V12" s="11"/>
      <c r="W12" s="6"/>
    </row>
    <row r="13" spans="1:23" x14ac:dyDescent="0.4">
      <c r="A13" s="1">
        <v>9</v>
      </c>
      <c r="B13" s="1"/>
      <c r="C13" s="1"/>
      <c r="D13" s="1">
        <f>COUNTIFS(障害報告!$C:$C, サマリー!$B13, 障害報告!$I:$I, サマリー!$D$4)</f>
        <v>0</v>
      </c>
      <c r="E13" s="1">
        <f>COUNTIFS(障害報告!$C:$C, サマリー!$B13, 障害報告!$I:$I, サマリー!E$4)</f>
        <v>0</v>
      </c>
      <c r="F13" s="1">
        <f>COUNTIFS(障害報告!$C:$C, サマリー!$B13, 障害報告!$I:$I, サマリー!F$4)</f>
        <v>0</v>
      </c>
      <c r="G13" s="1">
        <f>COUNTIFS(障害報告!$C:$C, サマリー!$B13, 障害報告!$I:$I, サマリー!G$4)</f>
        <v>0</v>
      </c>
      <c r="H13" s="1">
        <f>COUNTIFS(障害報告!$C:$C, サマリー!$B13, 障害報告!$I:$I, サマリー!H$4)</f>
        <v>0</v>
      </c>
      <c r="I13" s="1">
        <f>COUNTIFS(障害報告!$C:$C, サマリー!$B13, 障害報告!$I:$I, サマリー!I$4)</f>
        <v>0</v>
      </c>
      <c r="J13" s="1">
        <f>COUNTIFS(障害報告!$C:$C, サマリー!$B13, 障害報告!$K:$K, サマリー!J$4)</f>
        <v>0</v>
      </c>
      <c r="K13" s="1">
        <f>COUNTIFS(障害報告!$C:$C, サマリー!$B13, 障害報告!$K:$K, サマリー!K$4)</f>
        <v>0</v>
      </c>
      <c r="L13" s="1">
        <f>COUNTIFS(障害報告!$C:$C, サマリー!$B13, 障害報告!$K:$K, サマリー!L$4)</f>
        <v>0</v>
      </c>
      <c r="M13" s="1">
        <f>COUNTIFS(障害報告!$C:$C, サマリー!$B13, 障害報告!$K:$K, サマリー!M$4)</f>
        <v>0</v>
      </c>
      <c r="N13" s="1">
        <f>COUNTIFS(障害報告!$C:$C, サマリー!$B13, 障害報告!$K:$K, サマリー!N$4)</f>
        <v>0</v>
      </c>
      <c r="O13" s="1">
        <f>COUNTIFS(障害報告!$C:$C, サマリー!$B13, 障害報告!$K:$K, サマリー!O$4)</f>
        <v>0</v>
      </c>
      <c r="P13" s="1">
        <f>COUNTIFS(障害報告!$C:$C, サマリー!$B13, 障害報告!$K:$K, サマリー!P$4)</f>
        <v>0</v>
      </c>
      <c r="Q13" s="1">
        <f>COUNTIFS(障害報告!$C:$C, サマリー!$B13, 障害報告!$K:$K, サマリー!Q$4)</f>
        <v>0</v>
      </c>
      <c r="R13" s="1">
        <f>COUNTIFS(障害報告!$C:$C, サマリー!$B13, 障害報告!$K:$K, サマリー!R$4)</f>
        <v>0</v>
      </c>
      <c r="S13" s="1">
        <f>COUNTIFS(障害報告!$C:$C, サマリー!$B13, 障害報告!$K:$K, サマリー!S$4)</f>
        <v>0</v>
      </c>
      <c r="T13" s="1">
        <f>COUNTIFS(障害報告!$C:$C, サマリー!$B13, 障害報告!$K:$K, サマリー!T$4)</f>
        <v>0</v>
      </c>
      <c r="U13" s="1"/>
      <c r="V13" s="11"/>
      <c r="W13" s="6"/>
    </row>
    <row r="14" spans="1:23" x14ac:dyDescent="0.4">
      <c r="A14" s="1">
        <v>10</v>
      </c>
      <c r="B14" s="1"/>
      <c r="C14" s="1"/>
      <c r="D14" s="1">
        <f>COUNTIFS(障害報告!$C:$C, サマリー!$B14, 障害報告!$I:$I, サマリー!$D$4)</f>
        <v>0</v>
      </c>
      <c r="E14" s="1">
        <f>COUNTIFS(障害報告!$C:$C, サマリー!$B14, 障害報告!$I:$I, サマリー!E$4)</f>
        <v>0</v>
      </c>
      <c r="F14" s="1">
        <f>COUNTIFS(障害報告!$C:$C, サマリー!$B14, 障害報告!$I:$I, サマリー!F$4)</f>
        <v>0</v>
      </c>
      <c r="G14" s="1">
        <f>COUNTIFS(障害報告!$C:$C, サマリー!$B14, 障害報告!$I:$I, サマリー!G$4)</f>
        <v>0</v>
      </c>
      <c r="H14" s="1">
        <f>COUNTIFS(障害報告!$C:$C, サマリー!$B14, 障害報告!$I:$I, サマリー!H$4)</f>
        <v>0</v>
      </c>
      <c r="I14" s="1">
        <f>COUNTIFS(障害報告!$C:$C, サマリー!$B14, 障害報告!$I:$I, サマリー!I$4)</f>
        <v>0</v>
      </c>
      <c r="J14" s="1">
        <f>COUNTIFS(障害報告!$C:$C, サマリー!$B14, 障害報告!$K:$K, サマリー!J$4)</f>
        <v>0</v>
      </c>
      <c r="K14" s="1">
        <f>COUNTIFS(障害報告!$C:$C, サマリー!$B14, 障害報告!$K:$K, サマリー!K$4)</f>
        <v>0</v>
      </c>
      <c r="L14" s="1">
        <f>COUNTIFS(障害報告!$C:$C, サマリー!$B14, 障害報告!$K:$K, サマリー!L$4)</f>
        <v>0</v>
      </c>
      <c r="M14" s="1">
        <f>COUNTIFS(障害報告!$C:$C, サマリー!$B14, 障害報告!$K:$K, サマリー!M$4)</f>
        <v>0</v>
      </c>
      <c r="N14" s="1">
        <f>COUNTIFS(障害報告!$C:$C, サマリー!$B14, 障害報告!$K:$K, サマリー!N$4)</f>
        <v>0</v>
      </c>
      <c r="O14" s="1">
        <f>COUNTIFS(障害報告!$C:$C, サマリー!$B14, 障害報告!$K:$K, サマリー!O$4)</f>
        <v>0</v>
      </c>
      <c r="P14" s="1">
        <f>COUNTIFS(障害報告!$C:$C, サマリー!$B14, 障害報告!$K:$K, サマリー!P$4)</f>
        <v>0</v>
      </c>
      <c r="Q14" s="1">
        <f>COUNTIFS(障害報告!$C:$C, サマリー!$B14, 障害報告!$K:$K, サマリー!Q$4)</f>
        <v>0</v>
      </c>
      <c r="R14" s="1">
        <f>COUNTIFS(障害報告!$C:$C, サマリー!$B14, 障害報告!$K:$K, サマリー!R$4)</f>
        <v>0</v>
      </c>
      <c r="S14" s="1">
        <f>COUNTIFS(障害報告!$C:$C, サマリー!$B14, 障害報告!$K:$K, サマリー!S$4)</f>
        <v>0</v>
      </c>
      <c r="T14" s="1">
        <f>COUNTIFS(障害報告!$C:$C, サマリー!$B14, 障害報告!$K:$K, サマリー!T$4)</f>
        <v>0</v>
      </c>
      <c r="U14" s="1"/>
      <c r="V14" s="11"/>
      <c r="W14" s="6"/>
    </row>
    <row r="15" spans="1:23" x14ac:dyDescent="0.4">
      <c r="A15" s="1">
        <v>11</v>
      </c>
      <c r="B15" s="1"/>
      <c r="C15" s="1"/>
      <c r="D15" s="1">
        <f>COUNTIFS(障害報告!$C:$C, サマリー!$B15, 障害報告!$I:$I, サマリー!$D$4)</f>
        <v>0</v>
      </c>
      <c r="E15" s="1">
        <f>COUNTIFS(障害報告!$C:$C, サマリー!$B15, 障害報告!$I:$I, サマリー!E$4)</f>
        <v>0</v>
      </c>
      <c r="F15" s="1">
        <f>COUNTIFS(障害報告!$C:$C, サマリー!$B15, 障害報告!$I:$I, サマリー!F$4)</f>
        <v>0</v>
      </c>
      <c r="G15" s="1">
        <f>COUNTIFS(障害報告!$C:$C, サマリー!$B15, 障害報告!$I:$I, サマリー!G$4)</f>
        <v>0</v>
      </c>
      <c r="H15" s="1">
        <f>COUNTIFS(障害報告!$C:$C, サマリー!$B15, 障害報告!$I:$I, サマリー!H$4)</f>
        <v>0</v>
      </c>
      <c r="I15" s="1">
        <f>COUNTIFS(障害報告!$C:$C, サマリー!$B15, 障害報告!$I:$I, サマリー!I$4)</f>
        <v>0</v>
      </c>
      <c r="J15" s="1">
        <f>COUNTIFS(障害報告!$C:$C, サマリー!$B15, 障害報告!$K:$K, サマリー!J$4)</f>
        <v>0</v>
      </c>
      <c r="K15" s="1">
        <f>COUNTIFS(障害報告!$C:$C, サマリー!$B15, 障害報告!$K:$K, サマリー!K$4)</f>
        <v>0</v>
      </c>
      <c r="L15" s="1">
        <f>COUNTIFS(障害報告!$C:$C, サマリー!$B15, 障害報告!$K:$K, サマリー!L$4)</f>
        <v>0</v>
      </c>
      <c r="M15" s="1">
        <f>COUNTIFS(障害報告!$C:$C, サマリー!$B15, 障害報告!$K:$K, サマリー!M$4)</f>
        <v>0</v>
      </c>
      <c r="N15" s="1">
        <f>COUNTIFS(障害報告!$C:$C, サマリー!$B15, 障害報告!$K:$K, サマリー!N$4)</f>
        <v>0</v>
      </c>
      <c r="O15" s="1">
        <f>COUNTIFS(障害報告!$C:$C, サマリー!$B15, 障害報告!$K:$K, サマリー!O$4)</f>
        <v>0</v>
      </c>
      <c r="P15" s="1">
        <f>COUNTIFS(障害報告!$C:$C, サマリー!$B15, 障害報告!$K:$K, サマリー!P$4)</f>
        <v>0</v>
      </c>
      <c r="Q15" s="1">
        <f>COUNTIFS(障害報告!$C:$C, サマリー!$B15, 障害報告!$K:$K, サマリー!Q$4)</f>
        <v>0</v>
      </c>
      <c r="R15" s="1">
        <f>COUNTIFS(障害報告!$C:$C, サマリー!$B15, 障害報告!$K:$K, サマリー!R$4)</f>
        <v>0</v>
      </c>
      <c r="S15" s="1">
        <f>COUNTIFS(障害報告!$C:$C, サマリー!$B15, 障害報告!$K:$K, サマリー!S$4)</f>
        <v>0</v>
      </c>
      <c r="T15" s="1">
        <f>COUNTIFS(障害報告!$C:$C, サマリー!$B15, 障害報告!$K:$K, サマリー!T$4)</f>
        <v>0</v>
      </c>
      <c r="U15" s="1"/>
      <c r="V15" s="11"/>
      <c r="W15" s="6"/>
    </row>
    <row r="16" spans="1:23" x14ac:dyDescent="0.4">
      <c r="A16" s="1">
        <v>12</v>
      </c>
      <c r="B16" s="1"/>
      <c r="C16" s="1"/>
      <c r="D16" s="1">
        <f>COUNTIFS(障害報告!$C:$C, サマリー!$B16, 障害報告!$I:$I, サマリー!$D$4)</f>
        <v>0</v>
      </c>
      <c r="E16" s="1">
        <f>COUNTIFS(障害報告!$C:$C, サマリー!$B16, 障害報告!$I:$I, サマリー!E$4)</f>
        <v>0</v>
      </c>
      <c r="F16" s="1">
        <f>COUNTIFS(障害報告!$C:$C, サマリー!$B16, 障害報告!$I:$I, サマリー!F$4)</f>
        <v>0</v>
      </c>
      <c r="G16" s="1">
        <f>COUNTIFS(障害報告!$C:$C, サマリー!$B16, 障害報告!$I:$I, サマリー!G$4)</f>
        <v>0</v>
      </c>
      <c r="H16" s="1">
        <f>COUNTIFS(障害報告!$C:$C, サマリー!$B16, 障害報告!$I:$I, サマリー!H$4)</f>
        <v>0</v>
      </c>
      <c r="I16" s="1">
        <f>COUNTIFS(障害報告!$C:$C, サマリー!$B16, 障害報告!$I:$I, サマリー!I$4)</f>
        <v>0</v>
      </c>
      <c r="J16" s="1">
        <f>COUNTIFS(障害報告!$C:$C, サマリー!$B16, 障害報告!$K:$K, サマリー!J$4)</f>
        <v>0</v>
      </c>
      <c r="K16" s="1">
        <f>COUNTIFS(障害報告!$C:$C, サマリー!$B16, 障害報告!$K:$K, サマリー!K$4)</f>
        <v>0</v>
      </c>
      <c r="L16" s="1">
        <f>COUNTIFS(障害報告!$C:$C, サマリー!$B16, 障害報告!$K:$K, サマリー!L$4)</f>
        <v>0</v>
      </c>
      <c r="M16" s="1">
        <f>COUNTIFS(障害報告!$C:$C, サマリー!$B16, 障害報告!$K:$K, サマリー!M$4)</f>
        <v>0</v>
      </c>
      <c r="N16" s="1">
        <f>COUNTIFS(障害報告!$C:$C, サマリー!$B16, 障害報告!$K:$K, サマリー!N$4)</f>
        <v>0</v>
      </c>
      <c r="O16" s="1">
        <f>COUNTIFS(障害報告!$C:$C, サマリー!$B16, 障害報告!$K:$K, サマリー!O$4)</f>
        <v>0</v>
      </c>
      <c r="P16" s="1">
        <f>COUNTIFS(障害報告!$C:$C, サマリー!$B16, 障害報告!$K:$K, サマリー!P$4)</f>
        <v>0</v>
      </c>
      <c r="Q16" s="1">
        <f>COUNTIFS(障害報告!$C:$C, サマリー!$B16, 障害報告!$K:$K, サマリー!Q$4)</f>
        <v>0</v>
      </c>
      <c r="R16" s="1">
        <f>COUNTIFS(障害報告!$C:$C, サマリー!$B16, 障害報告!$K:$K, サマリー!R$4)</f>
        <v>0</v>
      </c>
      <c r="S16" s="1">
        <f>COUNTIFS(障害報告!$C:$C, サマリー!$B16, 障害報告!$K:$K, サマリー!S$4)</f>
        <v>0</v>
      </c>
      <c r="T16" s="1">
        <f>COUNTIFS(障害報告!$C:$C, サマリー!$B16, 障害報告!$K:$K, サマリー!T$4)</f>
        <v>0</v>
      </c>
      <c r="U16" s="1"/>
      <c r="V16" s="11"/>
      <c r="W16" s="6"/>
    </row>
    <row r="17" spans="1:23" x14ac:dyDescent="0.4">
      <c r="A17" s="1">
        <v>13</v>
      </c>
      <c r="B17" s="1"/>
      <c r="C17" s="1"/>
      <c r="D17" s="1">
        <f>COUNTIFS(障害報告!$C:$C, サマリー!$B17, 障害報告!$I:$I, サマリー!$D$4)</f>
        <v>0</v>
      </c>
      <c r="E17" s="1">
        <f>COUNTIFS(障害報告!$C:$C, サマリー!$B17, 障害報告!$I:$I, サマリー!E$4)</f>
        <v>0</v>
      </c>
      <c r="F17" s="1">
        <f>COUNTIFS(障害報告!$C:$C, サマリー!$B17, 障害報告!$I:$I, サマリー!F$4)</f>
        <v>0</v>
      </c>
      <c r="G17" s="1">
        <f>COUNTIFS(障害報告!$C:$C, サマリー!$B17, 障害報告!$I:$I, サマリー!G$4)</f>
        <v>0</v>
      </c>
      <c r="H17" s="1">
        <f>COUNTIFS(障害報告!$C:$C, サマリー!$B17, 障害報告!$I:$I, サマリー!H$4)</f>
        <v>0</v>
      </c>
      <c r="I17" s="1">
        <f>COUNTIFS(障害報告!$C:$C, サマリー!$B17, 障害報告!$I:$I, サマリー!I$4)</f>
        <v>0</v>
      </c>
      <c r="J17" s="1">
        <f>COUNTIFS(障害報告!$C:$C, サマリー!$B17, 障害報告!$K:$K, サマリー!J$4)</f>
        <v>0</v>
      </c>
      <c r="K17" s="1">
        <f>COUNTIFS(障害報告!$C:$C, サマリー!$B17, 障害報告!$K:$K, サマリー!K$4)</f>
        <v>0</v>
      </c>
      <c r="L17" s="1">
        <f>COUNTIFS(障害報告!$C:$C, サマリー!$B17, 障害報告!$K:$K, サマリー!L$4)</f>
        <v>0</v>
      </c>
      <c r="M17" s="1">
        <f>COUNTIFS(障害報告!$C:$C, サマリー!$B17, 障害報告!$K:$K, サマリー!M$4)</f>
        <v>0</v>
      </c>
      <c r="N17" s="1">
        <f>COUNTIFS(障害報告!$C:$C, サマリー!$B17, 障害報告!$K:$K, サマリー!N$4)</f>
        <v>0</v>
      </c>
      <c r="O17" s="1">
        <f>COUNTIFS(障害報告!$C:$C, サマリー!$B17, 障害報告!$K:$K, サマリー!O$4)</f>
        <v>0</v>
      </c>
      <c r="P17" s="1">
        <f>COUNTIFS(障害報告!$C:$C, サマリー!$B17, 障害報告!$K:$K, サマリー!P$4)</f>
        <v>0</v>
      </c>
      <c r="Q17" s="1">
        <f>COUNTIFS(障害報告!$C:$C, サマリー!$B17, 障害報告!$K:$K, サマリー!Q$4)</f>
        <v>0</v>
      </c>
      <c r="R17" s="1">
        <f>COUNTIFS(障害報告!$C:$C, サマリー!$B17, 障害報告!$K:$K, サマリー!R$4)</f>
        <v>0</v>
      </c>
      <c r="S17" s="1">
        <f>COUNTIFS(障害報告!$C:$C, サマリー!$B17, 障害報告!$K:$K, サマリー!S$4)</f>
        <v>0</v>
      </c>
      <c r="T17" s="1">
        <f>COUNTIFS(障害報告!$C:$C, サマリー!$B17, 障害報告!$K:$K, サマリー!T$4)</f>
        <v>0</v>
      </c>
      <c r="U17" s="1"/>
      <c r="V17" s="11"/>
      <c r="W17" s="6"/>
    </row>
    <row r="18" spans="1:23" x14ac:dyDescent="0.4">
      <c r="A18" s="1">
        <v>14</v>
      </c>
      <c r="B18" s="1"/>
      <c r="C18" s="1"/>
      <c r="D18" s="1">
        <f>COUNTIFS(障害報告!$C:$C, サマリー!$B18, 障害報告!$I:$I, サマリー!$D$4)</f>
        <v>0</v>
      </c>
      <c r="E18" s="1">
        <f>COUNTIFS(障害報告!$C:$C, サマリー!$B18, 障害報告!$I:$I, サマリー!E$4)</f>
        <v>0</v>
      </c>
      <c r="F18" s="1">
        <f>COUNTIFS(障害報告!$C:$C, サマリー!$B18, 障害報告!$I:$I, サマリー!F$4)</f>
        <v>0</v>
      </c>
      <c r="G18" s="1">
        <f>COUNTIFS(障害報告!$C:$C, サマリー!$B18, 障害報告!$I:$I, サマリー!G$4)</f>
        <v>0</v>
      </c>
      <c r="H18" s="1">
        <f>COUNTIFS(障害報告!$C:$C, サマリー!$B18, 障害報告!$I:$I, サマリー!H$4)</f>
        <v>0</v>
      </c>
      <c r="I18" s="1">
        <f>COUNTIFS(障害報告!$C:$C, サマリー!$B18, 障害報告!$I:$I, サマリー!I$4)</f>
        <v>0</v>
      </c>
      <c r="J18" s="1">
        <f>COUNTIFS(障害報告!$C:$C, サマリー!$B18, 障害報告!$K:$K, サマリー!J$4)</f>
        <v>0</v>
      </c>
      <c r="K18" s="1">
        <f>COUNTIFS(障害報告!$C:$C, サマリー!$B18, 障害報告!$K:$K, サマリー!K$4)</f>
        <v>0</v>
      </c>
      <c r="L18" s="1">
        <f>COUNTIFS(障害報告!$C:$C, サマリー!$B18, 障害報告!$K:$K, サマリー!L$4)</f>
        <v>0</v>
      </c>
      <c r="M18" s="1">
        <f>COUNTIFS(障害報告!$C:$C, サマリー!$B18, 障害報告!$K:$K, サマリー!M$4)</f>
        <v>0</v>
      </c>
      <c r="N18" s="1">
        <f>COUNTIFS(障害報告!$C:$C, サマリー!$B18, 障害報告!$K:$K, サマリー!N$4)</f>
        <v>0</v>
      </c>
      <c r="O18" s="1">
        <f>COUNTIFS(障害報告!$C:$C, サマリー!$B18, 障害報告!$K:$K, サマリー!O$4)</f>
        <v>0</v>
      </c>
      <c r="P18" s="1">
        <f>COUNTIFS(障害報告!$C:$C, サマリー!$B18, 障害報告!$K:$K, サマリー!P$4)</f>
        <v>0</v>
      </c>
      <c r="Q18" s="1">
        <f>COUNTIFS(障害報告!$C:$C, サマリー!$B18, 障害報告!$K:$K, サマリー!Q$4)</f>
        <v>0</v>
      </c>
      <c r="R18" s="1">
        <f>COUNTIFS(障害報告!$C:$C, サマリー!$B18, 障害報告!$K:$K, サマリー!R$4)</f>
        <v>0</v>
      </c>
      <c r="S18" s="1">
        <f>COUNTIFS(障害報告!$C:$C, サマリー!$B18, 障害報告!$K:$K, サマリー!S$4)</f>
        <v>0</v>
      </c>
      <c r="T18" s="1">
        <f>COUNTIFS(障害報告!$C:$C, サマリー!$B18, 障害報告!$K:$K, サマリー!T$4)</f>
        <v>0</v>
      </c>
      <c r="U18" s="1"/>
      <c r="V18" s="11"/>
      <c r="W18" s="6"/>
    </row>
    <row r="19" spans="1:23" x14ac:dyDescent="0.4">
      <c r="A19" s="1">
        <v>15</v>
      </c>
      <c r="B19" s="1"/>
      <c r="C19" s="1"/>
      <c r="D19" s="1">
        <f>COUNTIFS(障害報告!$C:$C, サマリー!$B19, 障害報告!$I:$I, サマリー!$D$4)</f>
        <v>0</v>
      </c>
      <c r="E19" s="1">
        <f>COUNTIFS(障害報告!$C:$C, サマリー!$B19, 障害報告!$I:$I, サマリー!E$4)</f>
        <v>0</v>
      </c>
      <c r="F19" s="1">
        <f>COUNTIFS(障害報告!$C:$C, サマリー!$B19, 障害報告!$I:$I, サマリー!F$4)</f>
        <v>0</v>
      </c>
      <c r="G19" s="1">
        <f>COUNTIFS(障害報告!$C:$C, サマリー!$B19, 障害報告!$I:$I, サマリー!G$4)</f>
        <v>0</v>
      </c>
      <c r="H19" s="1">
        <f>COUNTIFS(障害報告!$C:$C, サマリー!$B19, 障害報告!$I:$I, サマリー!H$4)</f>
        <v>0</v>
      </c>
      <c r="I19" s="1">
        <f>COUNTIFS(障害報告!$C:$C, サマリー!$B19, 障害報告!$I:$I, サマリー!I$4)</f>
        <v>0</v>
      </c>
      <c r="J19" s="1">
        <f>COUNTIFS(障害報告!$C:$C, サマリー!$B19, 障害報告!$K:$K, サマリー!J$4)</f>
        <v>0</v>
      </c>
      <c r="K19" s="1">
        <f>COUNTIFS(障害報告!$C:$C, サマリー!$B19, 障害報告!$K:$K, サマリー!K$4)</f>
        <v>0</v>
      </c>
      <c r="L19" s="1">
        <f>COUNTIFS(障害報告!$C:$C, サマリー!$B19, 障害報告!$K:$K, サマリー!L$4)</f>
        <v>0</v>
      </c>
      <c r="M19" s="1">
        <f>COUNTIFS(障害報告!$C:$C, サマリー!$B19, 障害報告!$K:$K, サマリー!M$4)</f>
        <v>0</v>
      </c>
      <c r="N19" s="1">
        <f>COUNTIFS(障害報告!$C:$C, サマリー!$B19, 障害報告!$K:$K, サマリー!N$4)</f>
        <v>0</v>
      </c>
      <c r="O19" s="1">
        <f>COUNTIFS(障害報告!$C:$C, サマリー!$B19, 障害報告!$K:$K, サマリー!O$4)</f>
        <v>0</v>
      </c>
      <c r="P19" s="1">
        <f>COUNTIFS(障害報告!$C:$C, サマリー!$B19, 障害報告!$K:$K, サマリー!P$4)</f>
        <v>0</v>
      </c>
      <c r="Q19" s="1">
        <f>COUNTIFS(障害報告!$C:$C, サマリー!$B19, 障害報告!$K:$K, サマリー!Q$4)</f>
        <v>0</v>
      </c>
      <c r="R19" s="1">
        <f>COUNTIFS(障害報告!$C:$C, サマリー!$B19, 障害報告!$K:$K, サマリー!R$4)</f>
        <v>0</v>
      </c>
      <c r="S19" s="1">
        <f>COUNTIFS(障害報告!$C:$C, サマリー!$B19, 障害報告!$K:$K, サマリー!S$4)</f>
        <v>0</v>
      </c>
      <c r="T19" s="1">
        <f>COUNTIFS(障害報告!$C:$C, サマリー!$B19, 障害報告!$K:$K, サマリー!T$4)</f>
        <v>0</v>
      </c>
      <c r="U19" s="1"/>
      <c r="V19" s="11"/>
      <c r="W19" s="6"/>
    </row>
    <row r="20" spans="1:23" x14ac:dyDescent="0.4">
      <c r="A20" s="12" t="s">
        <v>140</v>
      </c>
      <c r="B20" s="12"/>
      <c r="C20" s="1">
        <f>SUM(C5:C19)</f>
        <v>35</v>
      </c>
      <c r="D20" s="1">
        <f>SUM(D5:D19)</f>
        <v>1</v>
      </c>
      <c r="E20" s="1">
        <f t="shared" ref="E20:I20" si="0">SUM(E5:E19)</f>
        <v>0</v>
      </c>
      <c r="F20" s="1">
        <f t="shared" si="0"/>
        <v>0</v>
      </c>
      <c r="G20" s="1">
        <f t="shared" si="0"/>
        <v>0</v>
      </c>
      <c r="H20" s="1">
        <f t="shared" si="0"/>
        <v>0</v>
      </c>
      <c r="I20" s="1">
        <f t="shared" si="0"/>
        <v>0</v>
      </c>
      <c r="J20" s="1">
        <f t="shared" ref="J20" si="1">SUM(J5:J19)</f>
        <v>1</v>
      </c>
      <c r="K20" s="1">
        <f t="shared" ref="K20" si="2">SUM(K5:K19)</f>
        <v>0</v>
      </c>
      <c r="L20" s="1">
        <f t="shared" ref="L20" si="3">SUM(L5:L19)</f>
        <v>0</v>
      </c>
      <c r="M20" s="1">
        <f t="shared" ref="M20" si="4">SUM(M5:M19)</f>
        <v>0</v>
      </c>
      <c r="N20" s="1">
        <f t="shared" ref="N20" si="5">SUM(N5:N19)</f>
        <v>0</v>
      </c>
      <c r="O20" s="1">
        <f t="shared" ref="O20" si="6">SUM(O5:O19)</f>
        <v>0</v>
      </c>
      <c r="P20" s="1">
        <f t="shared" ref="P20" si="7">SUM(P5:P19)</f>
        <v>0</v>
      </c>
      <c r="Q20" s="1">
        <f t="shared" ref="Q20" si="8">SUM(Q5:Q19)</f>
        <v>0</v>
      </c>
      <c r="R20" s="1">
        <f t="shared" ref="R20" si="9">SUM(R5:R19)</f>
        <v>0</v>
      </c>
      <c r="S20" s="1">
        <f t="shared" ref="S20" si="10">SUM(S5:S19)</f>
        <v>0</v>
      </c>
      <c r="T20" s="1">
        <f t="shared" ref="T20" si="11">SUM(T5:T19)</f>
        <v>0</v>
      </c>
      <c r="U20" s="1"/>
      <c r="V20" s="11"/>
      <c r="W20" s="1"/>
    </row>
  </sheetData>
  <mergeCells count="6">
    <mergeCell ref="U3:W3"/>
    <mergeCell ref="A20:B20"/>
    <mergeCell ref="B3:B4"/>
    <mergeCell ref="A3:A4"/>
    <mergeCell ref="D3:I3"/>
    <mergeCell ref="J3:T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47B9-EDBD-934A-9122-ECF648C07803}">
  <dimension ref="A1:Z12"/>
  <sheetViews>
    <sheetView workbookViewId="0"/>
  </sheetViews>
  <sheetFormatPr defaultColWidth="11.5546875" defaultRowHeight="19.5" x14ac:dyDescent="0.4"/>
  <cols>
    <col min="1" max="1" width="4.44140625" bestFit="1" customWidth="1"/>
    <col min="2" max="2" width="14.33203125" customWidth="1"/>
    <col min="3" max="3" width="2.88671875" customWidth="1"/>
    <col min="4" max="4" width="4.44140625" bestFit="1" customWidth="1"/>
    <col min="5" max="5" width="12" bestFit="1" customWidth="1"/>
    <col min="6" max="6" width="35.6640625" customWidth="1"/>
    <col min="7" max="7" width="2.88671875" customWidth="1"/>
    <col min="8" max="8" width="4.44140625" bestFit="1" customWidth="1"/>
    <col min="9" max="9" width="10.33203125" bestFit="1" customWidth="1"/>
    <col min="10" max="10" width="35.6640625" customWidth="1"/>
    <col min="11" max="11" width="2.88671875" customWidth="1"/>
    <col min="12" max="12" width="4.44140625" bestFit="1" customWidth="1"/>
    <col min="13" max="13" width="12" bestFit="1" customWidth="1"/>
    <col min="14" max="14" width="35.6640625" customWidth="1"/>
    <col min="15" max="15" width="2.88671875" customWidth="1"/>
    <col min="16" max="16" width="4.44140625" bestFit="1" customWidth="1"/>
    <col min="17" max="17" width="19.5546875" bestFit="1" customWidth="1"/>
    <col min="18" max="18" width="35.6640625" customWidth="1"/>
    <col min="19" max="19" width="2.88671875" customWidth="1"/>
    <col min="20" max="20" width="4.44140625" bestFit="1" customWidth="1"/>
    <col min="21" max="21" width="30.5546875" bestFit="1" customWidth="1"/>
    <col min="22" max="22" width="38.5546875" customWidth="1"/>
    <col min="23" max="23" width="2.88671875" customWidth="1"/>
    <col min="24" max="24" width="4.44140625" bestFit="1" customWidth="1"/>
    <col min="25" max="25" width="13.88671875" bestFit="1" customWidth="1"/>
    <col min="26" max="26" width="38.5546875" customWidth="1"/>
  </cols>
  <sheetData>
    <row r="1" spans="1:26" x14ac:dyDescent="0.4">
      <c r="A1" s="3" t="s">
        <v>0</v>
      </c>
      <c r="B1" s="3" t="s">
        <v>1</v>
      </c>
      <c r="D1" s="3" t="s">
        <v>0</v>
      </c>
      <c r="E1" s="3" t="s">
        <v>2</v>
      </c>
      <c r="F1" s="3" t="s">
        <v>3</v>
      </c>
      <c r="H1" s="3" t="s">
        <v>0</v>
      </c>
      <c r="I1" s="3" t="s">
        <v>100</v>
      </c>
      <c r="J1" s="3" t="s">
        <v>3</v>
      </c>
      <c r="L1" s="3" t="s">
        <v>0</v>
      </c>
      <c r="M1" s="3" t="s">
        <v>99</v>
      </c>
      <c r="N1" s="3" t="s">
        <v>3</v>
      </c>
      <c r="P1" s="3" t="s">
        <v>0</v>
      </c>
      <c r="Q1" s="3" t="s">
        <v>98</v>
      </c>
      <c r="R1" s="3" t="s">
        <v>3</v>
      </c>
      <c r="T1" s="3" t="s">
        <v>0</v>
      </c>
      <c r="U1" s="3" t="s">
        <v>4</v>
      </c>
      <c r="V1" s="3" t="s">
        <v>3</v>
      </c>
      <c r="X1" s="3" t="s">
        <v>5</v>
      </c>
      <c r="Y1" s="3" t="s">
        <v>6</v>
      </c>
      <c r="Z1" s="3" t="s">
        <v>3</v>
      </c>
    </row>
    <row r="2" spans="1:26" ht="39" x14ac:dyDescent="0.4">
      <c r="A2" s="4">
        <v>1</v>
      </c>
      <c r="B2" s="1" t="s">
        <v>7</v>
      </c>
      <c r="D2" s="4">
        <v>1</v>
      </c>
      <c r="E2" s="1" t="s">
        <v>8</v>
      </c>
      <c r="F2" s="2" t="s">
        <v>9</v>
      </c>
      <c r="H2" s="4">
        <v>1</v>
      </c>
      <c r="I2" s="1" t="s">
        <v>10</v>
      </c>
      <c r="J2" s="2" t="s">
        <v>11</v>
      </c>
      <c r="L2" s="4">
        <v>1</v>
      </c>
      <c r="M2" s="1" t="s">
        <v>12</v>
      </c>
      <c r="N2" s="2" t="s">
        <v>13</v>
      </c>
      <c r="P2" s="4">
        <v>1</v>
      </c>
      <c r="Q2" s="1" t="s">
        <v>14</v>
      </c>
      <c r="R2" s="2" t="s">
        <v>15</v>
      </c>
      <c r="T2" s="4">
        <v>1</v>
      </c>
      <c r="U2" s="1" t="s">
        <v>16</v>
      </c>
      <c r="V2" s="2" t="s">
        <v>17</v>
      </c>
      <c r="X2" s="4">
        <v>1</v>
      </c>
      <c r="Y2" s="1" t="s">
        <v>18</v>
      </c>
      <c r="Z2" s="2" t="s">
        <v>18</v>
      </c>
    </row>
    <row r="3" spans="1:26" ht="39" x14ac:dyDescent="0.4">
      <c r="A3" s="4">
        <v>2</v>
      </c>
      <c r="B3" s="1" t="s">
        <v>19</v>
      </c>
      <c r="D3" s="4">
        <v>2</v>
      </c>
      <c r="E3" s="1" t="s">
        <v>20</v>
      </c>
      <c r="F3" s="2" t="s">
        <v>21</v>
      </c>
      <c r="H3" s="4">
        <v>2</v>
      </c>
      <c r="I3" s="1" t="s">
        <v>22</v>
      </c>
      <c r="J3" s="2" t="s">
        <v>82</v>
      </c>
      <c r="L3" s="4">
        <v>2</v>
      </c>
      <c r="M3" s="1" t="s">
        <v>23</v>
      </c>
      <c r="N3" s="2" t="s">
        <v>83</v>
      </c>
      <c r="P3" s="4">
        <v>2</v>
      </c>
      <c r="Q3" s="1" t="s">
        <v>24</v>
      </c>
      <c r="R3" s="2" t="s">
        <v>25</v>
      </c>
      <c r="T3" s="4">
        <v>2</v>
      </c>
      <c r="U3" s="1" t="s">
        <v>26</v>
      </c>
      <c r="V3" s="2" t="s">
        <v>27</v>
      </c>
      <c r="X3" s="4">
        <v>2</v>
      </c>
      <c r="Y3" s="1" t="s">
        <v>28</v>
      </c>
      <c r="Z3" s="2" t="s">
        <v>29</v>
      </c>
    </row>
    <row r="4" spans="1:26" ht="39" x14ac:dyDescent="0.4">
      <c r="A4" s="4">
        <v>3</v>
      </c>
      <c r="B4" s="1" t="s">
        <v>30</v>
      </c>
      <c r="D4" s="4">
        <v>3</v>
      </c>
      <c r="E4" s="1" t="s">
        <v>31</v>
      </c>
      <c r="F4" s="2" t="s">
        <v>97</v>
      </c>
      <c r="H4" s="4">
        <v>3</v>
      </c>
      <c r="I4" s="1" t="s">
        <v>32</v>
      </c>
      <c r="J4" s="2" t="s">
        <v>33</v>
      </c>
      <c r="L4" s="4">
        <v>3</v>
      </c>
      <c r="M4" s="2" t="s">
        <v>85</v>
      </c>
      <c r="N4" s="2" t="s">
        <v>84</v>
      </c>
      <c r="P4" s="4">
        <v>3</v>
      </c>
      <c r="Q4" s="1" t="s">
        <v>34</v>
      </c>
      <c r="R4" s="2" t="s">
        <v>35</v>
      </c>
      <c r="T4" s="4">
        <v>3</v>
      </c>
      <c r="U4" s="1" t="s">
        <v>87</v>
      </c>
      <c r="V4" s="2" t="s">
        <v>36</v>
      </c>
      <c r="X4" s="4">
        <v>3</v>
      </c>
      <c r="Y4" s="1" t="s">
        <v>37</v>
      </c>
      <c r="Z4" s="2" t="s">
        <v>38</v>
      </c>
    </row>
    <row r="5" spans="1:26" ht="39" x14ac:dyDescent="0.4">
      <c r="A5" s="4">
        <v>4</v>
      </c>
      <c r="B5" s="1" t="s">
        <v>39</v>
      </c>
      <c r="D5" s="4">
        <v>4</v>
      </c>
      <c r="E5" s="2" t="s">
        <v>94</v>
      </c>
      <c r="F5" s="2" t="s">
        <v>40</v>
      </c>
      <c r="H5" s="4">
        <v>4</v>
      </c>
      <c r="I5" s="2" t="s">
        <v>95</v>
      </c>
      <c r="J5" s="2" t="s">
        <v>41</v>
      </c>
      <c r="L5" s="4">
        <v>4</v>
      </c>
      <c r="M5" s="1" t="s">
        <v>42</v>
      </c>
      <c r="N5" s="2" t="s">
        <v>43</v>
      </c>
      <c r="P5" s="4">
        <v>4</v>
      </c>
      <c r="Q5" s="1" t="s">
        <v>44</v>
      </c>
      <c r="R5" s="2" t="s">
        <v>45</v>
      </c>
      <c r="T5" s="4">
        <v>4</v>
      </c>
      <c r="U5" s="1" t="s">
        <v>88</v>
      </c>
      <c r="V5" s="2" t="s">
        <v>53</v>
      </c>
      <c r="X5" s="4">
        <v>4</v>
      </c>
      <c r="Y5" s="1" t="s">
        <v>46</v>
      </c>
      <c r="Z5" s="2" t="s">
        <v>86</v>
      </c>
    </row>
    <row r="6" spans="1:26" ht="39" x14ac:dyDescent="0.4">
      <c r="A6" s="4">
        <v>5</v>
      </c>
      <c r="B6" s="1" t="s">
        <v>47</v>
      </c>
      <c r="H6" s="4">
        <v>5</v>
      </c>
      <c r="I6" s="2" t="s">
        <v>96</v>
      </c>
      <c r="J6" s="2" t="s">
        <v>48</v>
      </c>
      <c r="L6" s="4">
        <v>5</v>
      </c>
      <c r="M6" s="1" t="s">
        <v>49</v>
      </c>
      <c r="N6" s="2" t="s">
        <v>50</v>
      </c>
      <c r="P6" s="4">
        <v>5</v>
      </c>
      <c r="Q6" s="1" t="s">
        <v>51</v>
      </c>
      <c r="R6" s="2" t="s">
        <v>52</v>
      </c>
      <c r="T6" s="4">
        <v>5</v>
      </c>
      <c r="U6" s="1" t="s">
        <v>61</v>
      </c>
      <c r="V6" s="2" t="s">
        <v>93</v>
      </c>
      <c r="X6" s="4">
        <v>5</v>
      </c>
      <c r="Y6" s="1" t="s">
        <v>54</v>
      </c>
      <c r="Z6" s="2" t="s">
        <v>55</v>
      </c>
    </row>
    <row r="7" spans="1:26" ht="39" x14ac:dyDescent="0.4">
      <c r="A7" s="4">
        <v>6</v>
      </c>
      <c r="B7" s="1" t="s">
        <v>56</v>
      </c>
      <c r="H7" s="4">
        <v>6</v>
      </c>
      <c r="I7" s="1" t="s">
        <v>57</v>
      </c>
      <c r="J7" s="2" t="s">
        <v>58</v>
      </c>
      <c r="P7" s="4">
        <v>6</v>
      </c>
      <c r="Q7" s="1" t="s">
        <v>59</v>
      </c>
      <c r="R7" s="2" t="s">
        <v>60</v>
      </c>
      <c r="T7" s="4">
        <v>6</v>
      </c>
      <c r="U7" s="1" t="s">
        <v>89</v>
      </c>
      <c r="V7" s="2" t="s">
        <v>65</v>
      </c>
    </row>
    <row r="8" spans="1:26" ht="58.5" x14ac:dyDescent="0.4">
      <c r="A8" s="4">
        <v>7</v>
      </c>
      <c r="B8" s="1" t="s">
        <v>62</v>
      </c>
      <c r="P8" s="4">
        <v>7</v>
      </c>
      <c r="Q8" s="1" t="s">
        <v>63</v>
      </c>
      <c r="R8" s="2" t="s">
        <v>64</v>
      </c>
      <c r="T8" s="4">
        <v>7</v>
      </c>
      <c r="U8" s="1" t="s">
        <v>90</v>
      </c>
      <c r="V8" s="2" t="s">
        <v>69</v>
      </c>
    </row>
    <row r="9" spans="1:26" ht="39" x14ac:dyDescent="0.4">
      <c r="A9" s="4">
        <v>8</v>
      </c>
      <c r="B9" s="1" t="s">
        <v>66</v>
      </c>
      <c r="P9" s="4">
        <v>8</v>
      </c>
      <c r="Q9" s="1" t="s">
        <v>67</v>
      </c>
      <c r="R9" s="2" t="s">
        <v>68</v>
      </c>
      <c r="T9" s="4">
        <v>8</v>
      </c>
      <c r="U9" s="1" t="s">
        <v>91</v>
      </c>
      <c r="V9" s="2" t="s">
        <v>73</v>
      </c>
    </row>
    <row r="10" spans="1:26" ht="39" x14ac:dyDescent="0.4">
      <c r="A10" s="4">
        <v>9</v>
      </c>
      <c r="B10" s="1" t="s">
        <v>70</v>
      </c>
      <c r="P10" s="4">
        <v>9</v>
      </c>
      <c r="Q10" s="1" t="s">
        <v>67</v>
      </c>
      <c r="R10" s="2" t="s">
        <v>68</v>
      </c>
      <c r="T10" s="4">
        <v>9</v>
      </c>
      <c r="U10" s="1" t="s">
        <v>75</v>
      </c>
      <c r="V10" s="2" t="s">
        <v>76</v>
      </c>
    </row>
    <row r="11" spans="1:26" ht="39" x14ac:dyDescent="0.4">
      <c r="A11" s="4">
        <v>10</v>
      </c>
      <c r="B11" s="1" t="s">
        <v>71</v>
      </c>
      <c r="P11" s="4">
        <v>10</v>
      </c>
      <c r="Q11" s="1" t="s">
        <v>72</v>
      </c>
      <c r="R11" s="2" t="s">
        <v>92</v>
      </c>
      <c r="T11" s="4">
        <v>10</v>
      </c>
      <c r="U11" s="1" t="s">
        <v>79</v>
      </c>
      <c r="V11" s="2" t="s">
        <v>80</v>
      </c>
    </row>
    <row r="12" spans="1:26" ht="42" customHeight="1" x14ac:dyDescent="0.4">
      <c r="A12" s="4">
        <v>11</v>
      </c>
      <c r="B12" s="1" t="s">
        <v>74</v>
      </c>
      <c r="P12" s="4">
        <v>11</v>
      </c>
      <c r="Q12" s="1" t="s">
        <v>77</v>
      </c>
      <c r="R12" s="2" t="s">
        <v>78</v>
      </c>
      <c r="T12" s="4">
        <v>11</v>
      </c>
      <c r="U12" s="1" t="s">
        <v>77</v>
      </c>
      <c r="V12" s="2" t="s">
        <v>81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障害報告</vt:lpstr>
      <vt:lpstr>サマリー</vt:lpstr>
      <vt:lpstr>選択リスト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今治智隆</dc:creator>
  <cp:lastModifiedBy>森健輔</cp:lastModifiedBy>
  <dcterms:created xsi:type="dcterms:W3CDTF">2023-05-01T05:17:48Z</dcterms:created>
  <dcterms:modified xsi:type="dcterms:W3CDTF">2023-06-05T01:43:59Z</dcterms:modified>
</cp:coreProperties>
</file>