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ropbox (MIT)\rochegroup\Connor Folder\ML Project Stuff\Datasets_for_analysis\"/>
    </mc:Choice>
  </mc:AlternateContent>
  <xr:revisionPtr revIDLastSave="0" documentId="13_ncr:1_{028021DD-B3C1-452C-99B9-C690A2A4AD46}" xr6:coauthVersionLast="36" xr6:coauthVersionMax="36" xr10:uidLastSave="{00000000-0000-0000-0000-000000000000}"/>
  <bookViews>
    <workbookView xWindow="0" yWindow="0" windowWidth="10380" windowHeight="4080" xr2:uid="{1AD926D1-4463-436D-9C46-8C71CEF8D368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0" i="6" l="1"/>
  <c r="P190" i="6" s="1"/>
  <c r="O191" i="6"/>
  <c r="P191" i="6" s="1"/>
  <c r="O192" i="6"/>
  <c r="P192" i="6" s="1"/>
  <c r="O193" i="6"/>
  <c r="P193" i="6" s="1"/>
  <c r="O194" i="6"/>
  <c r="P194" i="6" s="1"/>
  <c r="O195" i="6"/>
  <c r="P195" i="6" s="1"/>
  <c r="O196" i="6"/>
  <c r="P196" i="6" s="1"/>
  <c r="O197" i="6"/>
  <c r="P197" i="6" s="1"/>
  <c r="O177" i="6"/>
  <c r="P177" i="6" s="1"/>
  <c r="O178" i="6"/>
  <c r="P178" i="6" s="1"/>
  <c r="O179" i="6"/>
  <c r="P179" i="6" s="1"/>
  <c r="O180" i="6"/>
  <c r="P180" i="6" s="1"/>
  <c r="O181" i="6"/>
  <c r="P181" i="6" s="1"/>
  <c r="O182" i="6"/>
  <c r="P182" i="6" s="1"/>
  <c r="O183" i="6"/>
  <c r="P183" i="6" s="1"/>
  <c r="O184" i="6"/>
  <c r="P184" i="6" s="1"/>
  <c r="O185" i="6"/>
  <c r="P185" i="6" s="1"/>
  <c r="O186" i="6"/>
  <c r="P186" i="6" s="1"/>
  <c r="O187" i="6"/>
  <c r="P187" i="6" s="1"/>
  <c r="O188" i="6"/>
  <c r="P188" i="6" s="1"/>
  <c r="O189" i="6"/>
  <c r="P189" i="6" s="1"/>
  <c r="L191" i="6"/>
  <c r="L192" i="6"/>
  <c r="L193" i="6"/>
  <c r="L194" i="6"/>
  <c r="L195" i="6"/>
  <c r="L196" i="6"/>
  <c r="L197" i="6"/>
  <c r="L190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77" i="6"/>
  <c r="O172" i="6"/>
  <c r="P172" i="6" s="1"/>
  <c r="O173" i="6"/>
  <c r="P173" i="6" s="1"/>
  <c r="O174" i="6"/>
  <c r="P174" i="6" s="1"/>
  <c r="O175" i="6"/>
  <c r="P175" i="6" s="1"/>
  <c r="O176" i="6"/>
  <c r="P176" i="6" s="1"/>
  <c r="L173" i="6"/>
  <c r="L174" i="6"/>
  <c r="L175" i="6"/>
  <c r="L176" i="6"/>
  <c r="L172" i="6"/>
  <c r="O158" i="6"/>
  <c r="P158" i="6" s="1"/>
  <c r="O159" i="6"/>
  <c r="P159" i="6" s="1"/>
  <c r="O160" i="6"/>
  <c r="P160" i="6" s="1"/>
  <c r="O161" i="6"/>
  <c r="P161" i="6" s="1"/>
  <c r="O162" i="6"/>
  <c r="P162" i="6" s="1"/>
  <c r="O163" i="6"/>
  <c r="P163" i="6" s="1"/>
  <c r="O164" i="6"/>
  <c r="P164" i="6" s="1"/>
  <c r="O165" i="6"/>
  <c r="P165" i="6" s="1"/>
  <c r="O166" i="6"/>
  <c r="P166" i="6" s="1"/>
  <c r="O167" i="6"/>
  <c r="P167" i="6" s="1"/>
  <c r="O168" i="6"/>
  <c r="P168" i="6" s="1"/>
  <c r="O169" i="6"/>
  <c r="P169" i="6" s="1"/>
  <c r="O170" i="6"/>
  <c r="P170" i="6" s="1"/>
  <c r="O171" i="6"/>
  <c r="P171" i="6" s="1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58" i="6"/>
  <c r="O152" i="6" l="1"/>
  <c r="P152" i="6" s="1"/>
  <c r="O153" i="6"/>
  <c r="P153" i="6" s="1"/>
  <c r="O154" i="6"/>
  <c r="P154" i="6" s="1"/>
  <c r="O155" i="6"/>
  <c r="P155" i="6" s="1"/>
  <c r="O156" i="6"/>
  <c r="P156" i="6" s="1"/>
  <c r="O157" i="6"/>
  <c r="P157" i="6" s="1"/>
  <c r="L153" i="6"/>
  <c r="L154" i="6"/>
  <c r="L155" i="6"/>
  <c r="L156" i="6"/>
  <c r="L157" i="6"/>
  <c r="L152" i="6"/>
  <c r="O146" i="6"/>
  <c r="P146" i="6" s="1"/>
  <c r="O147" i="6"/>
  <c r="P147" i="6" s="1"/>
  <c r="O148" i="6"/>
  <c r="P148" i="6" s="1"/>
  <c r="O149" i="6"/>
  <c r="P149" i="6" s="1"/>
  <c r="O150" i="6"/>
  <c r="P150" i="6" s="1"/>
  <c r="O151" i="6"/>
  <c r="P151" i="6" s="1"/>
  <c r="L147" i="6"/>
  <c r="L148" i="6"/>
  <c r="L149" i="6"/>
  <c r="L150" i="6"/>
  <c r="L151" i="6"/>
  <c r="L146" i="6"/>
  <c r="O135" i="6"/>
  <c r="P135" i="6" s="1"/>
  <c r="O136" i="6"/>
  <c r="P136" i="6" s="1"/>
  <c r="O137" i="6"/>
  <c r="P137" i="6" s="1"/>
  <c r="O138" i="6"/>
  <c r="P138" i="6" s="1"/>
  <c r="O139" i="6"/>
  <c r="P139" i="6" s="1"/>
  <c r="O140" i="6"/>
  <c r="P140" i="6" s="1"/>
  <c r="O141" i="6"/>
  <c r="P141" i="6" s="1"/>
  <c r="O142" i="6"/>
  <c r="P142" i="6" s="1"/>
  <c r="O143" i="6"/>
  <c r="P143" i="6" s="1"/>
  <c r="O144" i="6"/>
  <c r="P144" i="6" s="1"/>
  <c r="O145" i="6"/>
  <c r="P145" i="6" s="1"/>
  <c r="L136" i="6"/>
  <c r="L137" i="6"/>
  <c r="L138" i="6"/>
  <c r="L139" i="6"/>
  <c r="L140" i="6"/>
  <c r="L141" i="6"/>
  <c r="L142" i="6"/>
  <c r="L143" i="6"/>
  <c r="L144" i="6"/>
  <c r="L145" i="6"/>
  <c r="L135" i="6"/>
  <c r="L124" i="6"/>
  <c r="L125" i="6"/>
  <c r="L126" i="6"/>
  <c r="L127" i="6"/>
  <c r="L128" i="6"/>
  <c r="L129" i="6"/>
  <c r="L130" i="6"/>
  <c r="L131" i="6"/>
  <c r="L132" i="6"/>
  <c r="L133" i="6"/>
  <c r="L134" i="6"/>
  <c r="L123" i="6"/>
  <c r="O123" i="6" l="1"/>
  <c r="P123" i="6" s="1"/>
  <c r="O124" i="6"/>
  <c r="P124" i="6" s="1"/>
  <c r="O125" i="6"/>
  <c r="P125" i="6" s="1"/>
  <c r="O126" i="6"/>
  <c r="P126" i="6" s="1"/>
  <c r="O127" i="6"/>
  <c r="P127" i="6" s="1"/>
  <c r="O128" i="6"/>
  <c r="P128" i="6" s="1"/>
  <c r="O129" i="6"/>
  <c r="P129" i="6" s="1"/>
  <c r="O130" i="6"/>
  <c r="P130" i="6" s="1"/>
  <c r="O131" i="6"/>
  <c r="P131" i="6" s="1"/>
  <c r="O132" i="6"/>
  <c r="P132" i="6" s="1"/>
  <c r="O133" i="6"/>
  <c r="P133" i="6" s="1"/>
  <c r="O134" i="6"/>
  <c r="P134" i="6" s="1"/>
  <c r="O111" i="6" l="1"/>
  <c r="P111" i="6" s="1"/>
  <c r="O112" i="6"/>
  <c r="P112" i="6" s="1"/>
  <c r="O113" i="6"/>
  <c r="P113" i="6" s="1"/>
  <c r="O114" i="6"/>
  <c r="O115" i="6"/>
  <c r="P115" i="6" s="1"/>
  <c r="O116" i="6"/>
  <c r="P116" i="6" s="1"/>
  <c r="O117" i="6"/>
  <c r="P117" i="6" s="1"/>
  <c r="O118" i="6"/>
  <c r="P118" i="6" s="1"/>
  <c r="O119" i="6"/>
  <c r="P119" i="6" s="1"/>
  <c r="O120" i="6"/>
  <c r="P120" i="6" s="1"/>
  <c r="O121" i="6"/>
  <c r="P121" i="6" s="1"/>
  <c r="O122" i="6"/>
  <c r="P122" i="6" s="1"/>
  <c r="O110" i="6"/>
  <c r="P110" i="6" s="1"/>
  <c r="O109" i="6"/>
  <c r="P109" i="6" s="1"/>
  <c r="P114" i="6"/>
  <c r="O108" i="6"/>
  <c r="P108" i="6" s="1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09" i="6"/>
  <c r="O100" i="6"/>
  <c r="P100" i="6" s="1"/>
  <c r="O101" i="6"/>
  <c r="P101" i="6" s="1"/>
  <c r="O102" i="6"/>
  <c r="P102" i="6" s="1"/>
  <c r="L101" i="6"/>
  <c r="L102" i="6"/>
  <c r="L100" i="6"/>
  <c r="O106" i="6"/>
  <c r="P106" i="6" s="1"/>
  <c r="O107" i="6"/>
  <c r="P107" i="6" s="1"/>
  <c r="L107" i="6"/>
  <c r="L108" i="6"/>
  <c r="L106" i="6"/>
  <c r="O103" i="6"/>
  <c r="P103" i="6" s="1"/>
  <c r="O104" i="6"/>
  <c r="P104" i="6" s="1"/>
  <c r="O105" i="6"/>
  <c r="P105" i="6" s="1"/>
  <c r="L104" i="6"/>
  <c r="L105" i="6"/>
  <c r="L103" i="6"/>
  <c r="L99" i="6"/>
  <c r="O97" i="6"/>
  <c r="P97" i="6" s="1"/>
  <c r="O98" i="6"/>
  <c r="P98" i="6" s="1"/>
  <c r="O99" i="6"/>
  <c r="P99" i="6" s="1"/>
  <c r="L98" i="6"/>
  <c r="L97" i="6"/>
  <c r="O92" i="6"/>
  <c r="P92" i="6" s="1"/>
  <c r="O93" i="6"/>
  <c r="P93" i="6" s="1"/>
  <c r="O94" i="6"/>
  <c r="P94" i="6" s="1"/>
  <c r="O95" i="6"/>
  <c r="P95" i="6" s="1"/>
  <c r="O96" i="6"/>
  <c r="P96" i="6" s="1"/>
  <c r="L93" i="6"/>
  <c r="L94" i="6"/>
  <c r="L95" i="6"/>
  <c r="L96" i="6"/>
  <c r="L92" i="6"/>
  <c r="L87" i="6"/>
  <c r="L88" i="6"/>
  <c r="L89" i="6"/>
  <c r="L90" i="6"/>
  <c r="L91" i="6"/>
  <c r="L86" i="6"/>
  <c r="O86" i="6"/>
  <c r="P86" i="6" s="1"/>
  <c r="O87" i="6"/>
  <c r="P87" i="6" s="1"/>
  <c r="O88" i="6"/>
  <c r="P88" i="6" s="1"/>
  <c r="O89" i="6"/>
  <c r="P89" i="6"/>
  <c r="O90" i="6"/>
  <c r="P90" i="6" s="1"/>
  <c r="O91" i="6"/>
  <c r="P91" i="6" s="1"/>
  <c r="O81" i="6"/>
  <c r="P81" i="6" s="1"/>
  <c r="O82" i="6"/>
  <c r="P82" i="6" s="1"/>
  <c r="O83" i="6"/>
  <c r="P83" i="6" s="1"/>
  <c r="O84" i="6"/>
  <c r="P84" i="6" s="1"/>
  <c r="O85" i="6"/>
  <c r="P85" i="6" s="1"/>
  <c r="L82" i="6"/>
  <c r="L83" i="6"/>
  <c r="L84" i="6"/>
  <c r="L85" i="6"/>
  <c r="L81" i="6"/>
  <c r="O75" i="6"/>
  <c r="P75" i="6" s="1"/>
  <c r="O76" i="6"/>
  <c r="P76" i="6" s="1"/>
  <c r="O77" i="6"/>
  <c r="P77" i="6" s="1"/>
  <c r="O78" i="6"/>
  <c r="P78" i="6" s="1"/>
  <c r="O79" i="6"/>
  <c r="P79" i="6" s="1"/>
  <c r="O80" i="6"/>
  <c r="P80" i="6" s="1"/>
  <c r="L76" i="6"/>
  <c r="L77" i="6"/>
  <c r="L78" i="6"/>
  <c r="L79" i="6"/>
  <c r="L80" i="6"/>
  <c r="L75" i="6"/>
  <c r="O70" i="6"/>
  <c r="P70" i="6" s="1"/>
  <c r="O71" i="6"/>
  <c r="P71" i="6" s="1"/>
  <c r="O72" i="6"/>
  <c r="P72" i="6" s="1"/>
  <c r="O73" i="6"/>
  <c r="P73" i="6" s="1"/>
  <c r="O74" i="6"/>
  <c r="P74" i="6" s="1"/>
  <c r="L71" i="6"/>
  <c r="L72" i="6"/>
  <c r="L73" i="6"/>
  <c r="L74" i="6"/>
  <c r="L70" i="6"/>
  <c r="O65" i="6"/>
  <c r="P65" i="6" s="1"/>
  <c r="O66" i="6"/>
  <c r="P66" i="6" s="1"/>
  <c r="O67" i="6"/>
  <c r="P67" i="6" s="1"/>
  <c r="O68" i="6"/>
  <c r="P68" i="6" s="1"/>
  <c r="O69" i="6"/>
  <c r="P69" i="6" s="1"/>
  <c r="L66" i="6"/>
  <c r="L67" i="6"/>
  <c r="L68" i="6"/>
  <c r="L69" i="6"/>
  <c r="L65" i="6"/>
  <c r="O60" i="6"/>
  <c r="P60" i="6" s="1"/>
  <c r="O61" i="6"/>
  <c r="P61" i="6" s="1"/>
  <c r="O62" i="6"/>
  <c r="P62" i="6" s="1"/>
  <c r="O63" i="6"/>
  <c r="P63" i="6" s="1"/>
  <c r="O64" i="6"/>
  <c r="P64" i="6" s="1"/>
  <c r="L61" i="6"/>
  <c r="L62" i="6"/>
  <c r="L63" i="6"/>
  <c r="L64" i="6"/>
  <c r="L60" i="6"/>
  <c r="L59" i="6"/>
  <c r="M55" i="6"/>
  <c r="O55" i="6"/>
  <c r="M56" i="6"/>
  <c r="O56" i="6"/>
  <c r="M57" i="6"/>
  <c r="O57" i="6"/>
  <c r="M58" i="6"/>
  <c r="O58" i="6"/>
  <c r="M59" i="6"/>
  <c r="O59" i="6"/>
  <c r="L56" i="6"/>
  <c r="L57" i="6"/>
  <c r="L58" i="6"/>
  <c r="L55" i="6"/>
  <c r="O44" i="6"/>
  <c r="O45" i="6"/>
  <c r="O46" i="6"/>
  <c r="O47" i="6"/>
  <c r="O48" i="6"/>
  <c r="O49" i="6"/>
  <c r="O50" i="6"/>
  <c r="O51" i="6"/>
  <c r="O52" i="6"/>
  <c r="O53" i="6"/>
  <c r="O54" i="6"/>
  <c r="M44" i="6"/>
  <c r="M45" i="6"/>
  <c r="M46" i="6"/>
  <c r="M47" i="6"/>
  <c r="M48" i="6"/>
  <c r="M49" i="6"/>
  <c r="M50" i="6"/>
  <c r="M51" i="6"/>
  <c r="M52" i="6"/>
  <c r="M53" i="6"/>
  <c r="M54" i="6"/>
  <c r="M43" i="6"/>
  <c r="L52" i="6"/>
  <c r="L53" i="6"/>
  <c r="L54" i="6"/>
  <c r="L51" i="6"/>
  <c r="L48" i="6"/>
  <c r="L49" i="6"/>
  <c r="L50" i="6"/>
  <c r="L47" i="6"/>
  <c r="L44" i="6"/>
  <c r="L45" i="6"/>
  <c r="L46" i="6"/>
  <c r="L43" i="6"/>
  <c r="O43" i="6"/>
  <c r="P43" i="6" l="1"/>
  <c r="P58" i="6"/>
  <c r="P59" i="6"/>
  <c r="P57" i="6"/>
  <c r="P50" i="6"/>
  <c r="P49" i="6"/>
  <c r="P48" i="6"/>
  <c r="P47" i="6"/>
  <c r="P56" i="6"/>
  <c r="P55" i="6"/>
  <c r="P53" i="6"/>
  <c r="P45" i="6"/>
  <c r="P54" i="6"/>
  <c r="P52" i="6"/>
  <c r="P44" i="6"/>
  <c r="P46" i="6"/>
  <c r="P51" i="6"/>
  <c r="O36" i="6" l="1"/>
  <c r="O37" i="6"/>
  <c r="O38" i="6"/>
  <c r="O39" i="6"/>
  <c r="O40" i="6"/>
  <c r="O41" i="6"/>
  <c r="O42" i="6"/>
  <c r="M36" i="6"/>
  <c r="M37" i="6"/>
  <c r="M38" i="6"/>
  <c r="M39" i="6"/>
  <c r="M40" i="6"/>
  <c r="M41" i="6"/>
  <c r="M42" i="6"/>
  <c r="M35" i="6"/>
  <c r="O35" i="6"/>
  <c r="O27" i="6"/>
  <c r="O28" i="6"/>
  <c r="O29" i="6"/>
  <c r="O30" i="6"/>
  <c r="O31" i="6"/>
  <c r="O32" i="6"/>
  <c r="O33" i="6"/>
  <c r="O34" i="6"/>
  <c r="M28" i="6"/>
  <c r="M29" i="6"/>
  <c r="M30" i="6"/>
  <c r="M31" i="6"/>
  <c r="M32" i="6"/>
  <c r="M33" i="6"/>
  <c r="M34" i="6"/>
  <c r="M27" i="6"/>
  <c r="M21" i="6"/>
  <c r="M23" i="6"/>
  <c r="M24" i="6"/>
  <c r="M26" i="6"/>
  <c r="M19" i="6"/>
  <c r="O19" i="6"/>
  <c r="O20" i="6"/>
  <c r="O21" i="6"/>
  <c r="M22" i="6"/>
  <c r="O22" i="6"/>
  <c r="O23" i="6"/>
  <c r="O24" i="6"/>
  <c r="O25" i="6"/>
  <c r="O26" i="6"/>
  <c r="M18" i="6"/>
  <c r="O18" i="6"/>
  <c r="O11" i="6"/>
  <c r="O12" i="6"/>
  <c r="O13" i="6"/>
  <c r="O14" i="6"/>
  <c r="O15" i="6"/>
  <c r="O16" i="6"/>
  <c r="O17" i="6"/>
  <c r="M14" i="6"/>
  <c r="M15" i="6"/>
  <c r="M16" i="6"/>
  <c r="M17" i="6"/>
  <c r="M11" i="6"/>
  <c r="O10" i="6"/>
  <c r="M10" i="6"/>
  <c r="O3" i="6"/>
  <c r="O4" i="6"/>
  <c r="O5" i="6"/>
  <c r="O6" i="6"/>
  <c r="O7" i="6"/>
  <c r="O8" i="6"/>
  <c r="O9" i="6"/>
  <c r="O2" i="6"/>
  <c r="M4" i="6"/>
  <c r="M5" i="6"/>
  <c r="M6" i="6"/>
  <c r="M7" i="6"/>
  <c r="M8" i="6"/>
  <c r="M9" i="6"/>
  <c r="M3" i="6"/>
  <c r="M2" i="6"/>
  <c r="P2" i="6" s="1"/>
  <c r="P42" i="6" l="1"/>
  <c r="L9" i="6"/>
  <c r="P3" i="6"/>
  <c r="P11" i="6"/>
  <c r="P4" i="6"/>
  <c r="L25" i="6"/>
  <c r="P32" i="6"/>
  <c r="L8" i="6"/>
  <c r="L12" i="6"/>
  <c r="L11" i="6"/>
  <c r="P38" i="6"/>
  <c r="P14" i="6"/>
  <c r="L20" i="6"/>
  <c r="P27" i="6"/>
  <c r="L13" i="6"/>
  <c r="P33" i="6"/>
  <c r="L10" i="6"/>
  <c r="L17" i="6"/>
  <c r="P31" i="6"/>
  <c r="P30" i="6"/>
  <c r="P18" i="6"/>
  <c r="P29" i="6"/>
  <c r="P28" i="6"/>
  <c r="L14" i="6"/>
  <c r="P34" i="6"/>
  <c r="P5" i="6"/>
  <c r="P41" i="6"/>
  <c r="L7" i="6"/>
  <c r="L16" i="6"/>
  <c r="P40" i="6"/>
  <c r="L6" i="6"/>
  <c r="M13" i="6"/>
  <c r="P13" i="6" s="1"/>
  <c r="L15" i="6"/>
  <c r="P39" i="6"/>
  <c r="L5" i="6"/>
  <c r="P16" i="6"/>
  <c r="L4" i="6"/>
  <c r="M12" i="6"/>
  <c r="P12" i="6" s="1"/>
  <c r="P23" i="6"/>
  <c r="L3" i="6"/>
  <c r="P15" i="6"/>
  <c r="P37" i="6"/>
  <c r="L2" i="6"/>
  <c r="P22" i="6"/>
  <c r="P36" i="6"/>
  <c r="P35" i="6"/>
  <c r="P24" i="6"/>
  <c r="L22" i="6"/>
  <c r="L19" i="6"/>
  <c r="L18" i="6"/>
  <c r="P21" i="6"/>
  <c r="L24" i="6"/>
  <c r="L21" i="6"/>
  <c r="L26" i="6"/>
  <c r="P26" i="6"/>
  <c r="L23" i="6"/>
  <c r="M20" i="6"/>
  <c r="P20" i="6" s="1"/>
  <c r="M25" i="6"/>
  <c r="P25" i="6" s="1"/>
  <c r="P19" i="6"/>
  <c r="P8" i="6"/>
  <c r="P7" i="6"/>
  <c r="P9" i="6"/>
  <c r="P6" i="6"/>
  <c r="P17" i="6"/>
  <c r="P10" i="6"/>
</calcChain>
</file>

<file path=xl/sharedStrings.xml><?xml version="1.0" encoding="utf-8"?>
<sst xmlns="http://schemas.openxmlformats.org/spreadsheetml/2006/main" count="408" uniqueCount="23">
  <si>
    <t>Particle Concentration</t>
  </si>
  <si>
    <t>Time (min)</t>
  </si>
  <si>
    <t>Applied Pressure (PSI)</t>
  </si>
  <si>
    <t>Vol of Particles After Settling (mL)</t>
  </si>
  <si>
    <t>Cumulative Fluid Loss (mL)</t>
  </si>
  <si>
    <t>Cumulative Fluid Loss (%)</t>
  </si>
  <si>
    <t>Settled Vol Frac (Assumed)</t>
  </si>
  <si>
    <t xml:space="preserve">Solid Volume of Particles </t>
  </si>
  <si>
    <t>Total Volume Remaining</t>
  </si>
  <si>
    <t>Filter Pore Size (um)</t>
  </si>
  <si>
    <t xml:space="preserve">Total Volume After Settling (Particles + Excess PBS) </t>
  </si>
  <si>
    <t xml:space="preserve">Solvent </t>
  </si>
  <si>
    <t>1X PBS</t>
  </si>
  <si>
    <t>2mM CACL2</t>
  </si>
  <si>
    <t xml:space="preserve">Est. Volume Fraction </t>
  </si>
  <si>
    <t>Relative Stiffness</t>
  </si>
  <si>
    <t>Solvent Ca conc</t>
  </si>
  <si>
    <t>Solvent Na conc</t>
  </si>
  <si>
    <t>VERY SOFT</t>
  </si>
  <si>
    <t>VERY STIFF</t>
  </si>
  <si>
    <t>SOFT</t>
  </si>
  <si>
    <t>SOFTER</t>
  </si>
  <si>
    <t>SOFTEST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</si>
</sst>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EE31-2FFF-4D3F-AF81-5B520EF34E68}">
  <dimension ref="A1:P197"/>
  <sheetViews>
    <sheetView tabSelected="1" zoomScale="46" zoomScaleNormal="85" workbookViewId="0">
      <selection activeCell="X33" sqref="X33"/>
    </sheetView>
  </sheetViews>
  <sheetFormatPr defaultRowHeight="14.5" x14ac:dyDescent="0.35"/>
  <cols>
    <col min="12" max="12" width="12.26953125" bestFit="1" customWidth="1"/>
  </cols>
  <sheetData>
    <row r="1" spans="1:16" x14ac:dyDescent="0.35">
      <c r="A1" t="s">
        <v>0</v>
      </c>
      <c r="B1" t="s">
        <v>15</v>
      </c>
      <c r="C1" t="s">
        <v>11</v>
      </c>
      <c r="D1" t="s">
        <v>16</v>
      </c>
      <c r="E1" t="s">
        <v>17</v>
      </c>
      <c r="F1" t="s">
        <v>3</v>
      </c>
      <c r="G1" t="s">
        <v>10</v>
      </c>
      <c r="H1" t="s">
        <v>2</v>
      </c>
      <c r="I1" t="s">
        <v>9</v>
      </c>
      <c r="J1" t="s">
        <v>1</v>
      </c>
      <c r="K1" t="s">
        <v>4</v>
      </c>
      <c r="L1" t="s">
        <v>5</v>
      </c>
      <c r="M1" t="s">
        <v>8</v>
      </c>
      <c r="N1" t="s">
        <v>6</v>
      </c>
      <c r="O1" t="s">
        <v>7</v>
      </c>
      <c r="P1" t="s">
        <v>14</v>
      </c>
    </row>
    <row r="2" spans="1:16" x14ac:dyDescent="0.35">
      <c r="A2">
        <v>0.5</v>
      </c>
      <c r="B2" t="s">
        <v>18</v>
      </c>
      <c r="C2" t="s">
        <v>12</v>
      </c>
      <c r="D2">
        <v>0.9</v>
      </c>
      <c r="E2">
        <v>153</v>
      </c>
      <c r="F2">
        <v>32.5</v>
      </c>
      <c r="G2">
        <v>37.5</v>
      </c>
      <c r="H2">
        <v>0</v>
      </c>
      <c r="I2">
        <v>70</v>
      </c>
      <c r="J2">
        <v>0</v>
      </c>
      <c r="K2">
        <v>0</v>
      </c>
      <c r="L2">
        <f t="shared" ref="L2:L9" si="0">K2/$K$9</f>
        <v>0</v>
      </c>
      <c r="M2">
        <f t="shared" ref="M2:M9" si="1">$G$2-K2</f>
        <v>37.5</v>
      </c>
      <c r="N2">
        <v>0.6</v>
      </c>
      <c r="O2">
        <f t="shared" ref="O2:O33" si="2">N2*F2</f>
        <v>19.5</v>
      </c>
      <c r="P2">
        <f>O2/M2</f>
        <v>0.52</v>
      </c>
    </row>
    <row r="3" spans="1:16" x14ac:dyDescent="0.35">
      <c r="A3">
        <v>0.5</v>
      </c>
      <c r="B3" t="s">
        <v>18</v>
      </c>
      <c r="C3" t="s">
        <v>12</v>
      </c>
      <c r="D3">
        <v>0.9</v>
      </c>
      <c r="E3">
        <v>153</v>
      </c>
      <c r="F3">
        <v>32.5</v>
      </c>
      <c r="G3">
        <v>37.5</v>
      </c>
      <c r="H3">
        <v>0</v>
      </c>
      <c r="I3">
        <v>70</v>
      </c>
      <c r="J3">
        <v>5</v>
      </c>
      <c r="K3">
        <v>8.5</v>
      </c>
      <c r="L3">
        <f t="shared" si="0"/>
        <v>0.53125</v>
      </c>
      <c r="M3">
        <f t="shared" si="1"/>
        <v>29</v>
      </c>
      <c r="N3">
        <v>0.6</v>
      </c>
      <c r="O3">
        <f t="shared" si="2"/>
        <v>19.5</v>
      </c>
      <c r="P3">
        <f t="shared" ref="P3:P9" si="3">O3/M3</f>
        <v>0.67241379310344829</v>
      </c>
    </row>
    <row r="4" spans="1:16" x14ac:dyDescent="0.35">
      <c r="A4">
        <v>0.5</v>
      </c>
      <c r="B4" t="s">
        <v>18</v>
      </c>
      <c r="C4" t="s">
        <v>12</v>
      </c>
      <c r="D4">
        <v>0.9</v>
      </c>
      <c r="E4">
        <v>153</v>
      </c>
      <c r="F4">
        <v>32.5</v>
      </c>
      <c r="G4">
        <v>37.5</v>
      </c>
      <c r="H4">
        <v>0.5</v>
      </c>
      <c r="I4">
        <v>70</v>
      </c>
      <c r="J4">
        <v>10</v>
      </c>
      <c r="K4">
        <v>11.5</v>
      </c>
      <c r="L4">
        <f t="shared" si="0"/>
        <v>0.71875</v>
      </c>
      <c r="M4">
        <f t="shared" si="1"/>
        <v>26</v>
      </c>
      <c r="N4">
        <v>0.6</v>
      </c>
      <c r="O4">
        <f t="shared" si="2"/>
        <v>19.5</v>
      </c>
      <c r="P4">
        <f t="shared" si="3"/>
        <v>0.75</v>
      </c>
    </row>
    <row r="5" spans="1:16" x14ac:dyDescent="0.35">
      <c r="A5">
        <v>0.5</v>
      </c>
      <c r="B5" t="s">
        <v>18</v>
      </c>
      <c r="C5" t="s">
        <v>12</v>
      </c>
      <c r="D5">
        <v>0.9</v>
      </c>
      <c r="E5">
        <v>153</v>
      </c>
      <c r="F5">
        <v>32.5</v>
      </c>
      <c r="G5">
        <v>37.5</v>
      </c>
      <c r="H5">
        <v>0.5</v>
      </c>
      <c r="I5">
        <v>70</v>
      </c>
      <c r="J5">
        <v>15</v>
      </c>
      <c r="K5">
        <v>14</v>
      </c>
      <c r="L5">
        <f t="shared" si="0"/>
        <v>0.875</v>
      </c>
      <c r="M5">
        <f t="shared" si="1"/>
        <v>23.5</v>
      </c>
      <c r="N5">
        <v>0.6</v>
      </c>
      <c r="O5">
        <f t="shared" si="2"/>
        <v>19.5</v>
      </c>
      <c r="P5">
        <f t="shared" si="3"/>
        <v>0.82978723404255317</v>
      </c>
    </row>
    <row r="6" spans="1:16" x14ac:dyDescent="0.35">
      <c r="A6">
        <v>0.5</v>
      </c>
      <c r="B6" t="s">
        <v>18</v>
      </c>
      <c r="C6" t="s">
        <v>12</v>
      </c>
      <c r="D6">
        <v>0.9</v>
      </c>
      <c r="E6">
        <v>153</v>
      </c>
      <c r="F6">
        <v>32.5</v>
      </c>
      <c r="G6">
        <v>37.5</v>
      </c>
      <c r="H6">
        <v>0.5</v>
      </c>
      <c r="I6">
        <v>70</v>
      </c>
      <c r="J6">
        <v>20</v>
      </c>
      <c r="K6">
        <v>14.5</v>
      </c>
      <c r="L6">
        <f t="shared" si="0"/>
        <v>0.90625</v>
      </c>
      <c r="M6">
        <f t="shared" si="1"/>
        <v>23</v>
      </c>
      <c r="N6">
        <v>0.6</v>
      </c>
      <c r="O6">
        <f t="shared" si="2"/>
        <v>19.5</v>
      </c>
      <c r="P6">
        <f t="shared" si="3"/>
        <v>0.84782608695652173</v>
      </c>
    </row>
    <row r="7" spans="1:16" x14ac:dyDescent="0.35">
      <c r="A7">
        <v>0.5</v>
      </c>
      <c r="B7" t="s">
        <v>18</v>
      </c>
      <c r="C7" t="s">
        <v>12</v>
      </c>
      <c r="D7">
        <v>0.9</v>
      </c>
      <c r="E7">
        <v>153</v>
      </c>
      <c r="F7">
        <v>32.5</v>
      </c>
      <c r="G7">
        <v>37.5</v>
      </c>
      <c r="H7">
        <v>0.5</v>
      </c>
      <c r="I7">
        <v>70</v>
      </c>
      <c r="J7">
        <v>25</v>
      </c>
      <c r="K7">
        <v>15</v>
      </c>
      <c r="L7">
        <f t="shared" si="0"/>
        <v>0.9375</v>
      </c>
      <c r="M7">
        <f t="shared" si="1"/>
        <v>22.5</v>
      </c>
      <c r="N7">
        <v>0.6</v>
      </c>
      <c r="O7">
        <f t="shared" si="2"/>
        <v>19.5</v>
      </c>
      <c r="P7">
        <f t="shared" si="3"/>
        <v>0.8666666666666667</v>
      </c>
    </row>
    <row r="8" spans="1:16" x14ac:dyDescent="0.35">
      <c r="A8">
        <v>0.5</v>
      </c>
      <c r="B8" t="s">
        <v>18</v>
      </c>
      <c r="C8" t="s">
        <v>12</v>
      </c>
      <c r="D8">
        <v>0.9</v>
      </c>
      <c r="E8">
        <v>153</v>
      </c>
      <c r="F8">
        <v>32.5</v>
      </c>
      <c r="G8">
        <v>37.5</v>
      </c>
      <c r="H8">
        <v>0.5</v>
      </c>
      <c r="I8">
        <v>70</v>
      </c>
      <c r="J8">
        <v>30</v>
      </c>
      <c r="K8">
        <v>15.5</v>
      </c>
      <c r="L8">
        <f t="shared" si="0"/>
        <v>0.96875</v>
      </c>
      <c r="M8">
        <f t="shared" si="1"/>
        <v>22</v>
      </c>
      <c r="N8">
        <v>0.6</v>
      </c>
      <c r="O8">
        <f t="shared" si="2"/>
        <v>19.5</v>
      </c>
      <c r="P8">
        <f t="shared" si="3"/>
        <v>0.88636363636363635</v>
      </c>
    </row>
    <row r="9" spans="1:16" x14ac:dyDescent="0.35">
      <c r="A9">
        <v>0.5</v>
      </c>
      <c r="B9" t="s">
        <v>18</v>
      </c>
      <c r="C9" t="s">
        <v>12</v>
      </c>
      <c r="D9">
        <v>0.9</v>
      </c>
      <c r="E9">
        <v>153</v>
      </c>
      <c r="F9">
        <v>32.5</v>
      </c>
      <c r="G9">
        <v>37.5</v>
      </c>
      <c r="H9">
        <v>0.5</v>
      </c>
      <c r="I9">
        <v>70</v>
      </c>
      <c r="J9">
        <v>35</v>
      </c>
      <c r="K9">
        <v>16</v>
      </c>
      <c r="L9">
        <f t="shared" si="0"/>
        <v>1</v>
      </c>
      <c r="M9">
        <f t="shared" si="1"/>
        <v>21.5</v>
      </c>
      <c r="N9">
        <v>0.6</v>
      </c>
      <c r="O9">
        <f t="shared" si="2"/>
        <v>19.5</v>
      </c>
      <c r="P9">
        <f t="shared" si="3"/>
        <v>0.90697674418604646</v>
      </c>
    </row>
    <row r="10" spans="1:16" x14ac:dyDescent="0.35">
      <c r="A10">
        <v>0.5</v>
      </c>
      <c r="B10" t="s">
        <v>18</v>
      </c>
      <c r="C10" t="s">
        <v>12</v>
      </c>
      <c r="D10">
        <v>0.9</v>
      </c>
      <c r="E10">
        <v>153</v>
      </c>
      <c r="F10">
        <v>32.5</v>
      </c>
      <c r="G10">
        <v>40</v>
      </c>
      <c r="H10">
        <v>0</v>
      </c>
      <c r="I10">
        <v>70</v>
      </c>
      <c r="J10">
        <v>0</v>
      </c>
      <c r="K10">
        <v>0</v>
      </c>
      <c r="L10">
        <f>K10/$K$16</f>
        <v>0</v>
      </c>
      <c r="M10">
        <f t="shared" ref="M10:M17" si="4">$G$10-K10</f>
        <v>40</v>
      </c>
      <c r="N10">
        <v>0.6</v>
      </c>
      <c r="O10">
        <f t="shared" si="2"/>
        <v>19.5</v>
      </c>
      <c r="P10">
        <f>O10/M10</f>
        <v>0.48749999999999999</v>
      </c>
    </row>
    <row r="11" spans="1:16" x14ac:dyDescent="0.35">
      <c r="A11">
        <v>0.5</v>
      </c>
      <c r="B11" t="s">
        <v>18</v>
      </c>
      <c r="C11" t="s">
        <v>12</v>
      </c>
      <c r="D11">
        <v>0.9</v>
      </c>
      <c r="E11">
        <v>153</v>
      </c>
      <c r="F11">
        <v>32.5</v>
      </c>
      <c r="G11">
        <v>40</v>
      </c>
      <c r="H11">
        <v>0</v>
      </c>
      <c r="I11">
        <v>70</v>
      </c>
      <c r="J11">
        <v>5</v>
      </c>
      <c r="K11">
        <v>13.5</v>
      </c>
      <c r="L11">
        <f t="shared" ref="L11:L17" si="5">K11/$K$17</f>
        <v>0.67533766883441737</v>
      </c>
      <c r="M11">
        <f t="shared" si="4"/>
        <v>26.5</v>
      </c>
      <c r="N11">
        <v>0.6</v>
      </c>
      <c r="O11">
        <f t="shared" si="2"/>
        <v>19.5</v>
      </c>
      <c r="P11">
        <f t="shared" ref="P11:P17" si="6">O11/M11</f>
        <v>0.73584905660377353</v>
      </c>
    </row>
    <row r="12" spans="1:16" x14ac:dyDescent="0.35">
      <c r="A12">
        <v>0.5</v>
      </c>
      <c r="B12" t="s">
        <v>18</v>
      </c>
      <c r="C12" t="s">
        <v>12</v>
      </c>
      <c r="D12">
        <v>0.9</v>
      </c>
      <c r="E12">
        <v>153</v>
      </c>
      <c r="F12">
        <v>32.5</v>
      </c>
      <c r="G12">
        <v>40</v>
      </c>
      <c r="H12">
        <v>0.5</v>
      </c>
      <c r="I12">
        <v>70</v>
      </c>
      <c r="J12">
        <v>10</v>
      </c>
      <c r="K12">
        <v>16</v>
      </c>
      <c r="L12">
        <f t="shared" si="5"/>
        <v>0.8004002001000502</v>
      </c>
      <c r="M12">
        <f t="shared" si="4"/>
        <v>24</v>
      </c>
      <c r="N12">
        <v>0.6</v>
      </c>
      <c r="O12">
        <f t="shared" si="2"/>
        <v>19.5</v>
      </c>
      <c r="P12">
        <f t="shared" si="6"/>
        <v>0.8125</v>
      </c>
    </row>
    <row r="13" spans="1:16" x14ac:dyDescent="0.35">
      <c r="A13">
        <v>0.5</v>
      </c>
      <c r="B13" t="s">
        <v>18</v>
      </c>
      <c r="C13" t="s">
        <v>12</v>
      </c>
      <c r="D13">
        <v>0.9</v>
      </c>
      <c r="E13">
        <v>153</v>
      </c>
      <c r="F13">
        <v>32.5</v>
      </c>
      <c r="G13">
        <v>40</v>
      </c>
      <c r="H13">
        <v>0.5</v>
      </c>
      <c r="I13">
        <v>70</v>
      </c>
      <c r="J13">
        <v>15</v>
      </c>
      <c r="K13">
        <v>18</v>
      </c>
      <c r="L13">
        <f t="shared" si="5"/>
        <v>0.90045022511255646</v>
      </c>
      <c r="M13">
        <f t="shared" si="4"/>
        <v>22</v>
      </c>
      <c r="N13">
        <v>0.6</v>
      </c>
      <c r="O13">
        <f t="shared" si="2"/>
        <v>19.5</v>
      </c>
      <c r="P13">
        <f t="shared" si="6"/>
        <v>0.88636363636363635</v>
      </c>
    </row>
    <row r="14" spans="1:16" x14ac:dyDescent="0.35">
      <c r="A14">
        <v>0.5</v>
      </c>
      <c r="B14" t="s">
        <v>18</v>
      </c>
      <c r="C14" t="s">
        <v>12</v>
      </c>
      <c r="D14">
        <v>0.9</v>
      </c>
      <c r="E14">
        <v>153</v>
      </c>
      <c r="F14">
        <v>32.5</v>
      </c>
      <c r="G14">
        <v>40</v>
      </c>
      <c r="H14">
        <v>0.5</v>
      </c>
      <c r="I14">
        <v>70</v>
      </c>
      <c r="J14">
        <v>20</v>
      </c>
      <c r="K14">
        <v>19</v>
      </c>
      <c r="L14">
        <f t="shared" si="5"/>
        <v>0.9504752376188097</v>
      </c>
      <c r="M14">
        <f t="shared" si="4"/>
        <v>21</v>
      </c>
      <c r="N14">
        <v>0.6</v>
      </c>
      <c r="O14">
        <f t="shared" si="2"/>
        <v>19.5</v>
      </c>
      <c r="P14">
        <f t="shared" si="6"/>
        <v>0.9285714285714286</v>
      </c>
    </row>
    <row r="15" spans="1:16" x14ac:dyDescent="0.35">
      <c r="A15">
        <v>0.5</v>
      </c>
      <c r="B15" t="s">
        <v>18</v>
      </c>
      <c r="C15" t="s">
        <v>12</v>
      </c>
      <c r="D15">
        <v>0.9</v>
      </c>
      <c r="E15">
        <v>153</v>
      </c>
      <c r="F15">
        <v>32.5</v>
      </c>
      <c r="G15">
        <v>40</v>
      </c>
      <c r="H15">
        <v>0.5</v>
      </c>
      <c r="I15">
        <v>70</v>
      </c>
      <c r="J15">
        <v>25</v>
      </c>
      <c r="K15">
        <v>19.329999999999998</v>
      </c>
      <c r="L15">
        <f t="shared" si="5"/>
        <v>0.96698349174587306</v>
      </c>
      <c r="M15">
        <f t="shared" si="4"/>
        <v>20.67</v>
      </c>
      <c r="N15">
        <v>0.6</v>
      </c>
      <c r="O15">
        <f t="shared" si="2"/>
        <v>19.5</v>
      </c>
      <c r="P15">
        <f t="shared" si="6"/>
        <v>0.94339622641509424</v>
      </c>
    </row>
    <row r="16" spans="1:16" x14ac:dyDescent="0.35">
      <c r="A16">
        <v>0.5</v>
      </c>
      <c r="B16" t="s">
        <v>18</v>
      </c>
      <c r="C16" t="s">
        <v>12</v>
      </c>
      <c r="D16">
        <v>0.9</v>
      </c>
      <c r="E16">
        <v>153</v>
      </c>
      <c r="F16">
        <v>32.5</v>
      </c>
      <c r="G16">
        <v>40</v>
      </c>
      <c r="H16">
        <v>0.5</v>
      </c>
      <c r="I16">
        <v>70</v>
      </c>
      <c r="J16">
        <v>30</v>
      </c>
      <c r="K16">
        <v>19.659999999999997</v>
      </c>
      <c r="L16">
        <f t="shared" si="5"/>
        <v>0.98349174587293653</v>
      </c>
      <c r="M16">
        <f t="shared" si="4"/>
        <v>20.340000000000003</v>
      </c>
      <c r="N16">
        <v>0.6</v>
      </c>
      <c r="O16">
        <f t="shared" si="2"/>
        <v>19.5</v>
      </c>
      <c r="P16">
        <f t="shared" si="6"/>
        <v>0.95870206489675502</v>
      </c>
    </row>
    <row r="17" spans="1:16" x14ac:dyDescent="0.35">
      <c r="A17">
        <v>0.5</v>
      </c>
      <c r="B17" t="s">
        <v>18</v>
      </c>
      <c r="C17" t="s">
        <v>12</v>
      </c>
      <c r="D17">
        <v>0.9</v>
      </c>
      <c r="E17">
        <v>153</v>
      </c>
      <c r="F17">
        <v>32.5</v>
      </c>
      <c r="G17">
        <v>40</v>
      </c>
      <c r="H17">
        <v>0.5</v>
      </c>
      <c r="I17">
        <v>70</v>
      </c>
      <c r="J17">
        <v>35</v>
      </c>
      <c r="K17">
        <v>19.989999999999995</v>
      </c>
      <c r="L17">
        <f t="shared" si="5"/>
        <v>1</v>
      </c>
      <c r="M17">
        <f t="shared" si="4"/>
        <v>20.010000000000005</v>
      </c>
      <c r="N17">
        <v>0.6</v>
      </c>
      <c r="O17">
        <f t="shared" si="2"/>
        <v>19.5</v>
      </c>
      <c r="P17">
        <f t="shared" si="6"/>
        <v>0.97451274362818563</v>
      </c>
    </row>
    <row r="18" spans="1:16" x14ac:dyDescent="0.35">
      <c r="A18">
        <v>0.5</v>
      </c>
      <c r="B18" t="s">
        <v>18</v>
      </c>
      <c r="C18" t="s">
        <v>12</v>
      </c>
      <c r="D18">
        <v>0.9</v>
      </c>
      <c r="E18">
        <v>153</v>
      </c>
      <c r="F18">
        <v>32.5</v>
      </c>
      <c r="G18">
        <v>40</v>
      </c>
      <c r="H18">
        <v>0</v>
      </c>
      <c r="I18">
        <v>70</v>
      </c>
      <c r="J18">
        <v>0</v>
      </c>
      <c r="K18">
        <v>0</v>
      </c>
      <c r="L18">
        <f t="shared" ref="L18:L26" si="7">K18/$K$26</f>
        <v>0</v>
      </c>
      <c r="M18">
        <f t="shared" ref="M18:M26" si="8">$G$18-K18</f>
        <v>40</v>
      </c>
      <c r="N18">
        <v>0.6</v>
      </c>
      <c r="O18">
        <f t="shared" si="2"/>
        <v>19.5</v>
      </c>
      <c r="P18">
        <f>O18/M18</f>
        <v>0.48749999999999999</v>
      </c>
    </row>
    <row r="19" spans="1:16" x14ac:dyDescent="0.35">
      <c r="A19">
        <v>0.5</v>
      </c>
      <c r="B19" t="s">
        <v>18</v>
      </c>
      <c r="C19" t="s">
        <v>12</v>
      </c>
      <c r="D19">
        <v>0.9</v>
      </c>
      <c r="E19">
        <v>153</v>
      </c>
      <c r="F19">
        <v>32.5</v>
      </c>
      <c r="G19">
        <v>40</v>
      </c>
      <c r="H19">
        <v>0</v>
      </c>
      <c r="I19">
        <v>70</v>
      </c>
      <c r="J19">
        <v>5</v>
      </c>
      <c r="K19">
        <v>13</v>
      </c>
      <c r="L19">
        <f t="shared" si="7"/>
        <v>0.59907834101382496</v>
      </c>
      <c r="M19">
        <f t="shared" si="8"/>
        <v>27</v>
      </c>
      <c r="N19">
        <v>0.6</v>
      </c>
      <c r="O19">
        <f t="shared" si="2"/>
        <v>19.5</v>
      </c>
      <c r="P19">
        <f t="shared" ref="P19:P34" si="9">O19/M19</f>
        <v>0.72222222222222221</v>
      </c>
    </row>
    <row r="20" spans="1:16" x14ac:dyDescent="0.35">
      <c r="A20">
        <v>0.5</v>
      </c>
      <c r="B20" t="s">
        <v>18</v>
      </c>
      <c r="C20" t="s">
        <v>12</v>
      </c>
      <c r="D20">
        <v>0.9</v>
      </c>
      <c r="E20">
        <v>153</v>
      </c>
      <c r="F20">
        <v>32.5</v>
      </c>
      <c r="G20">
        <v>40</v>
      </c>
      <c r="H20">
        <v>0.5</v>
      </c>
      <c r="I20">
        <v>70</v>
      </c>
      <c r="J20">
        <v>10</v>
      </c>
      <c r="K20">
        <v>15.5</v>
      </c>
      <c r="L20">
        <f t="shared" si="7"/>
        <v>0.71428571428571441</v>
      </c>
      <c r="M20">
        <f t="shared" si="8"/>
        <v>24.5</v>
      </c>
      <c r="N20">
        <v>0.6</v>
      </c>
      <c r="O20">
        <f t="shared" si="2"/>
        <v>19.5</v>
      </c>
      <c r="P20">
        <f t="shared" si="9"/>
        <v>0.79591836734693877</v>
      </c>
    </row>
    <row r="21" spans="1:16" x14ac:dyDescent="0.35">
      <c r="A21">
        <v>0.5</v>
      </c>
      <c r="B21" t="s">
        <v>18</v>
      </c>
      <c r="C21" t="s">
        <v>12</v>
      </c>
      <c r="D21">
        <v>0.9</v>
      </c>
      <c r="E21">
        <v>153</v>
      </c>
      <c r="F21">
        <v>32.5</v>
      </c>
      <c r="G21">
        <v>40</v>
      </c>
      <c r="H21">
        <v>0.5</v>
      </c>
      <c r="I21">
        <v>70</v>
      </c>
      <c r="J21">
        <v>15</v>
      </c>
      <c r="K21">
        <v>17</v>
      </c>
      <c r="L21">
        <f t="shared" si="7"/>
        <v>0.78341013824884809</v>
      </c>
      <c r="M21">
        <f t="shared" si="8"/>
        <v>23</v>
      </c>
      <c r="N21">
        <v>0.6</v>
      </c>
      <c r="O21">
        <f t="shared" si="2"/>
        <v>19.5</v>
      </c>
      <c r="P21">
        <f t="shared" si="9"/>
        <v>0.84782608695652173</v>
      </c>
    </row>
    <row r="22" spans="1:16" x14ac:dyDescent="0.35">
      <c r="A22">
        <v>0.5</v>
      </c>
      <c r="B22" t="s">
        <v>18</v>
      </c>
      <c r="C22" t="s">
        <v>12</v>
      </c>
      <c r="D22">
        <v>0.9</v>
      </c>
      <c r="E22">
        <v>153</v>
      </c>
      <c r="F22">
        <v>32.5</v>
      </c>
      <c r="G22">
        <v>40</v>
      </c>
      <c r="H22">
        <v>0.5</v>
      </c>
      <c r="I22">
        <v>70</v>
      </c>
      <c r="J22">
        <v>20</v>
      </c>
      <c r="K22">
        <v>18.5</v>
      </c>
      <c r="L22">
        <f t="shared" si="7"/>
        <v>0.85253456221198176</v>
      </c>
      <c r="M22">
        <f t="shared" si="8"/>
        <v>21.5</v>
      </c>
      <c r="N22">
        <v>0.6</v>
      </c>
      <c r="O22">
        <f t="shared" si="2"/>
        <v>19.5</v>
      </c>
      <c r="P22">
        <f t="shared" si="9"/>
        <v>0.90697674418604646</v>
      </c>
    </row>
    <row r="23" spans="1:16" x14ac:dyDescent="0.35">
      <c r="A23">
        <v>0.5</v>
      </c>
      <c r="B23" t="s">
        <v>18</v>
      </c>
      <c r="C23" t="s">
        <v>12</v>
      </c>
      <c r="D23">
        <v>0.9</v>
      </c>
      <c r="E23">
        <v>153</v>
      </c>
      <c r="F23">
        <v>32.5</v>
      </c>
      <c r="G23">
        <v>40</v>
      </c>
      <c r="H23">
        <v>0.5</v>
      </c>
      <c r="I23">
        <v>70</v>
      </c>
      <c r="J23">
        <v>25</v>
      </c>
      <c r="K23">
        <v>18.899999999999999</v>
      </c>
      <c r="L23">
        <f t="shared" si="7"/>
        <v>0.87096774193548399</v>
      </c>
      <c r="M23">
        <f t="shared" si="8"/>
        <v>21.1</v>
      </c>
      <c r="N23">
        <v>0.6</v>
      </c>
      <c r="O23">
        <f t="shared" si="2"/>
        <v>19.5</v>
      </c>
      <c r="P23">
        <f t="shared" si="9"/>
        <v>0.92417061611374396</v>
      </c>
    </row>
    <row r="24" spans="1:16" x14ac:dyDescent="0.35">
      <c r="A24">
        <v>0.5</v>
      </c>
      <c r="B24" t="s">
        <v>18</v>
      </c>
      <c r="C24" t="s">
        <v>12</v>
      </c>
      <c r="D24">
        <v>0.9</v>
      </c>
      <c r="E24">
        <v>153</v>
      </c>
      <c r="F24">
        <v>32.5</v>
      </c>
      <c r="G24">
        <v>40</v>
      </c>
      <c r="H24">
        <v>0.5</v>
      </c>
      <c r="I24">
        <v>70</v>
      </c>
      <c r="J24">
        <v>30</v>
      </c>
      <c r="K24">
        <v>19.299999999999997</v>
      </c>
      <c r="L24">
        <f t="shared" si="7"/>
        <v>0.88940092165898621</v>
      </c>
      <c r="M24">
        <f t="shared" si="8"/>
        <v>20.700000000000003</v>
      </c>
      <c r="N24">
        <v>0.6</v>
      </c>
      <c r="O24">
        <f t="shared" si="2"/>
        <v>19.5</v>
      </c>
      <c r="P24">
        <f t="shared" si="9"/>
        <v>0.94202898550724623</v>
      </c>
    </row>
    <row r="25" spans="1:16" x14ac:dyDescent="0.35">
      <c r="A25">
        <v>0.5</v>
      </c>
      <c r="B25" t="s">
        <v>18</v>
      </c>
      <c r="C25" t="s">
        <v>12</v>
      </c>
      <c r="D25">
        <v>0.9</v>
      </c>
      <c r="E25">
        <v>153</v>
      </c>
      <c r="F25">
        <v>32.5</v>
      </c>
      <c r="G25">
        <v>40</v>
      </c>
      <c r="H25">
        <v>0.5</v>
      </c>
      <c r="I25">
        <v>70</v>
      </c>
      <c r="J25">
        <v>35</v>
      </c>
      <c r="K25">
        <v>19.699999999999996</v>
      </c>
      <c r="L25">
        <f t="shared" si="7"/>
        <v>0.90783410138248843</v>
      </c>
      <c r="M25">
        <f t="shared" si="8"/>
        <v>20.300000000000004</v>
      </c>
      <c r="N25">
        <v>0.6</v>
      </c>
      <c r="O25">
        <f t="shared" si="2"/>
        <v>19.5</v>
      </c>
      <c r="P25">
        <f t="shared" si="9"/>
        <v>0.96059113300492593</v>
      </c>
    </row>
    <row r="26" spans="1:16" x14ac:dyDescent="0.35">
      <c r="A26">
        <v>0.5</v>
      </c>
      <c r="B26" t="s">
        <v>18</v>
      </c>
      <c r="C26" t="s">
        <v>12</v>
      </c>
      <c r="D26">
        <v>0.9</v>
      </c>
      <c r="E26">
        <v>153</v>
      </c>
      <c r="F26">
        <v>32.5</v>
      </c>
      <c r="G26">
        <v>40</v>
      </c>
      <c r="H26">
        <v>0.5</v>
      </c>
      <c r="I26">
        <v>70</v>
      </c>
      <c r="J26">
        <v>95</v>
      </c>
      <c r="K26">
        <v>21.699999999999996</v>
      </c>
      <c r="L26">
        <f t="shared" si="7"/>
        <v>1</v>
      </c>
      <c r="M26">
        <f t="shared" si="8"/>
        <v>18.300000000000004</v>
      </c>
      <c r="N26">
        <v>0.6</v>
      </c>
      <c r="O26">
        <f t="shared" si="2"/>
        <v>19.5</v>
      </c>
      <c r="P26">
        <f t="shared" si="9"/>
        <v>1.0655737704918031</v>
      </c>
    </row>
    <row r="27" spans="1:16" x14ac:dyDescent="0.35">
      <c r="A27">
        <v>0.5</v>
      </c>
      <c r="B27" t="s">
        <v>18</v>
      </c>
      <c r="C27" t="s">
        <v>12</v>
      </c>
      <c r="D27">
        <v>0.9</v>
      </c>
      <c r="E27">
        <v>153</v>
      </c>
      <c r="F27">
        <v>32.5</v>
      </c>
      <c r="G27">
        <v>40</v>
      </c>
      <c r="H27">
        <v>0</v>
      </c>
      <c r="I27">
        <v>70</v>
      </c>
      <c r="J27">
        <v>0</v>
      </c>
      <c r="K27">
        <v>0</v>
      </c>
      <c r="L27">
        <v>0</v>
      </c>
      <c r="M27">
        <f t="shared" ref="M27:M34" si="10">$G$27-K27</f>
        <v>40</v>
      </c>
      <c r="N27">
        <v>0.6</v>
      </c>
      <c r="O27">
        <f t="shared" si="2"/>
        <v>19.5</v>
      </c>
      <c r="P27">
        <f t="shared" si="9"/>
        <v>0.48749999999999999</v>
      </c>
    </row>
    <row r="28" spans="1:16" x14ac:dyDescent="0.35">
      <c r="A28">
        <v>0.5</v>
      </c>
      <c r="B28" t="s">
        <v>18</v>
      </c>
      <c r="C28" t="s">
        <v>12</v>
      </c>
      <c r="D28">
        <v>0.9</v>
      </c>
      <c r="E28">
        <v>153</v>
      </c>
      <c r="F28">
        <v>32.5</v>
      </c>
      <c r="G28">
        <v>40</v>
      </c>
      <c r="H28">
        <v>0</v>
      </c>
      <c r="I28">
        <v>70</v>
      </c>
      <c r="J28">
        <v>5</v>
      </c>
      <c r="K28">
        <v>10.5</v>
      </c>
      <c r="L28">
        <v>0.60876623376623373</v>
      </c>
      <c r="M28">
        <f t="shared" si="10"/>
        <v>29.5</v>
      </c>
      <c r="N28">
        <v>0.6</v>
      </c>
      <c r="O28">
        <f t="shared" si="2"/>
        <v>19.5</v>
      </c>
      <c r="P28">
        <f t="shared" si="9"/>
        <v>0.66101694915254239</v>
      </c>
    </row>
    <row r="29" spans="1:16" x14ac:dyDescent="0.35">
      <c r="A29">
        <v>0.5</v>
      </c>
      <c r="B29" t="s">
        <v>18</v>
      </c>
      <c r="C29" t="s">
        <v>12</v>
      </c>
      <c r="D29">
        <v>0.9</v>
      </c>
      <c r="E29">
        <v>153</v>
      </c>
      <c r="F29">
        <v>32.5</v>
      </c>
      <c r="G29">
        <v>40</v>
      </c>
      <c r="H29">
        <v>0.5</v>
      </c>
      <c r="I29">
        <v>70</v>
      </c>
      <c r="J29">
        <v>10</v>
      </c>
      <c r="K29">
        <v>13.5</v>
      </c>
      <c r="L29">
        <v>0.7826994434137291</v>
      </c>
      <c r="M29">
        <f t="shared" si="10"/>
        <v>26.5</v>
      </c>
      <c r="N29">
        <v>0.6</v>
      </c>
      <c r="O29">
        <f t="shared" si="2"/>
        <v>19.5</v>
      </c>
      <c r="P29">
        <f t="shared" si="9"/>
        <v>0.73584905660377353</v>
      </c>
    </row>
    <row r="30" spans="1:16" x14ac:dyDescent="0.35">
      <c r="A30">
        <v>0.5</v>
      </c>
      <c r="B30" t="s">
        <v>18</v>
      </c>
      <c r="C30" t="s">
        <v>12</v>
      </c>
      <c r="D30">
        <v>0.9</v>
      </c>
      <c r="E30">
        <v>153</v>
      </c>
      <c r="F30">
        <v>32.5</v>
      </c>
      <c r="G30">
        <v>40</v>
      </c>
      <c r="H30">
        <v>0.5</v>
      </c>
      <c r="I30">
        <v>70</v>
      </c>
      <c r="J30">
        <v>15</v>
      </c>
      <c r="K30">
        <v>14.75</v>
      </c>
      <c r="L30">
        <v>0.8551716141001855</v>
      </c>
      <c r="M30">
        <f t="shared" si="10"/>
        <v>25.25</v>
      </c>
      <c r="N30">
        <v>0.6</v>
      </c>
      <c r="O30">
        <f t="shared" si="2"/>
        <v>19.5</v>
      </c>
      <c r="P30">
        <f t="shared" si="9"/>
        <v>0.7722772277227723</v>
      </c>
    </row>
    <row r="31" spans="1:16" x14ac:dyDescent="0.35">
      <c r="A31">
        <v>0.5</v>
      </c>
      <c r="B31" t="s">
        <v>18</v>
      </c>
      <c r="C31" t="s">
        <v>12</v>
      </c>
      <c r="D31">
        <v>0.9</v>
      </c>
      <c r="E31">
        <v>153</v>
      </c>
      <c r="F31">
        <v>32.5</v>
      </c>
      <c r="G31">
        <v>40</v>
      </c>
      <c r="H31">
        <v>0.5</v>
      </c>
      <c r="I31">
        <v>70</v>
      </c>
      <c r="J31">
        <v>20</v>
      </c>
      <c r="K31">
        <v>16</v>
      </c>
      <c r="L31">
        <v>0.92764378478664189</v>
      </c>
      <c r="M31">
        <f t="shared" si="10"/>
        <v>24</v>
      </c>
      <c r="N31">
        <v>0.6</v>
      </c>
      <c r="O31">
        <f t="shared" si="2"/>
        <v>19.5</v>
      </c>
      <c r="P31">
        <f t="shared" si="9"/>
        <v>0.8125</v>
      </c>
    </row>
    <row r="32" spans="1:16" x14ac:dyDescent="0.35">
      <c r="A32">
        <v>0.5</v>
      </c>
      <c r="B32" t="s">
        <v>18</v>
      </c>
      <c r="C32" t="s">
        <v>12</v>
      </c>
      <c r="D32">
        <v>0.9</v>
      </c>
      <c r="E32">
        <v>153</v>
      </c>
      <c r="F32">
        <v>32.5</v>
      </c>
      <c r="G32">
        <v>40</v>
      </c>
      <c r="H32">
        <v>0.5</v>
      </c>
      <c r="I32">
        <v>70</v>
      </c>
      <c r="J32">
        <v>25</v>
      </c>
      <c r="K32">
        <v>16.416</v>
      </c>
      <c r="L32">
        <v>0.95176252319109456</v>
      </c>
      <c r="M32">
        <f t="shared" si="10"/>
        <v>23.584</v>
      </c>
      <c r="N32">
        <v>0.6</v>
      </c>
      <c r="O32">
        <f t="shared" si="2"/>
        <v>19.5</v>
      </c>
      <c r="P32">
        <f t="shared" si="9"/>
        <v>0.82683175033921308</v>
      </c>
    </row>
    <row r="33" spans="1:16" x14ac:dyDescent="0.35">
      <c r="A33">
        <v>0.5</v>
      </c>
      <c r="B33" t="s">
        <v>18</v>
      </c>
      <c r="C33" t="s">
        <v>12</v>
      </c>
      <c r="D33">
        <v>0.9</v>
      </c>
      <c r="E33">
        <v>153</v>
      </c>
      <c r="F33">
        <v>32.5</v>
      </c>
      <c r="G33">
        <v>40</v>
      </c>
      <c r="H33">
        <v>0.5</v>
      </c>
      <c r="I33">
        <v>70</v>
      </c>
      <c r="J33">
        <v>30</v>
      </c>
      <c r="K33">
        <v>16.832000000000001</v>
      </c>
      <c r="L33">
        <v>0.97588126159554733</v>
      </c>
      <c r="M33">
        <f t="shared" si="10"/>
        <v>23.167999999999999</v>
      </c>
      <c r="N33">
        <v>0.6</v>
      </c>
      <c r="O33">
        <f t="shared" si="2"/>
        <v>19.5</v>
      </c>
      <c r="P33">
        <f t="shared" si="9"/>
        <v>0.8416781767955801</v>
      </c>
    </row>
    <row r="34" spans="1:16" x14ac:dyDescent="0.35">
      <c r="A34">
        <v>0.5</v>
      </c>
      <c r="B34" t="s">
        <v>18</v>
      </c>
      <c r="C34" t="s">
        <v>12</v>
      </c>
      <c r="D34">
        <v>0.9</v>
      </c>
      <c r="E34">
        <v>153</v>
      </c>
      <c r="F34">
        <v>32.5</v>
      </c>
      <c r="G34">
        <v>40</v>
      </c>
      <c r="H34">
        <v>0.5</v>
      </c>
      <c r="I34">
        <v>70</v>
      </c>
      <c r="J34">
        <v>35</v>
      </c>
      <c r="K34">
        <v>17.248000000000001</v>
      </c>
      <c r="L34">
        <v>1</v>
      </c>
      <c r="M34">
        <f t="shared" si="10"/>
        <v>22.751999999999999</v>
      </c>
      <c r="N34">
        <v>0.6</v>
      </c>
      <c r="O34">
        <f t="shared" ref="O34:O65" si="11">N34*F34</f>
        <v>19.5</v>
      </c>
      <c r="P34">
        <f t="shared" si="9"/>
        <v>0.85706751054852326</v>
      </c>
    </row>
    <row r="35" spans="1:16" x14ac:dyDescent="0.35">
      <c r="A35">
        <v>0.5</v>
      </c>
      <c r="B35" t="s">
        <v>18</v>
      </c>
      <c r="C35" t="s">
        <v>12</v>
      </c>
      <c r="D35">
        <v>0.9</v>
      </c>
      <c r="E35">
        <v>153</v>
      </c>
      <c r="F35">
        <v>32.5</v>
      </c>
      <c r="G35">
        <v>40</v>
      </c>
      <c r="H35">
        <v>0</v>
      </c>
      <c r="I35">
        <v>70</v>
      </c>
      <c r="J35">
        <v>0</v>
      </c>
      <c r="K35">
        <v>0</v>
      </c>
      <c r="L35">
        <v>0</v>
      </c>
      <c r="M35">
        <f t="shared" ref="M35:M42" si="12">$G$35-K35</f>
        <v>40</v>
      </c>
      <c r="N35">
        <v>0.6</v>
      </c>
      <c r="O35">
        <f t="shared" si="11"/>
        <v>19.5</v>
      </c>
      <c r="P35">
        <f>O35/M35</f>
        <v>0.48749999999999999</v>
      </c>
    </row>
    <row r="36" spans="1:16" x14ac:dyDescent="0.35">
      <c r="A36">
        <v>0.5</v>
      </c>
      <c r="B36" t="s">
        <v>18</v>
      </c>
      <c r="C36" t="s">
        <v>12</v>
      </c>
      <c r="D36">
        <v>0.9</v>
      </c>
      <c r="E36">
        <v>153</v>
      </c>
      <c r="F36">
        <v>32.5</v>
      </c>
      <c r="G36">
        <v>40</v>
      </c>
      <c r="H36">
        <v>0</v>
      </c>
      <c r="I36">
        <v>70</v>
      </c>
      <c r="J36">
        <v>5</v>
      </c>
      <c r="K36">
        <v>10.5</v>
      </c>
      <c r="L36">
        <v>0.60876623376623373</v>
      </c>
      <c r="M36">
        <f t="shared" si="12"/>
        <v>29.5</v>
      </c>
      <c r="N36">
        <v>0.6</v>
      </c>
      <c r="O36">
        <f t="shared" si="11"/>
        <v>19.5</v>
      </c>
      <c r="P36">
        <f t="shared" ref="P36:P54" si="13">O36/M36</f>
        <v>0.66101694915254239</v>
      </c>
    </row>
    <row r="37" spans="1:16" x14ac:dyDescent="0.35">
      <c r="A37">
        <v>0.5</v>
      </c>
      <c r="B37" t="s">
        <v>18</v>
      </c>
      <c r="C37" t="s">
        <v>12</v>
      </c>
      <c r="D37">
        <v>0.9</v>
      </c>
      <c r="E37">
        <v>153</v>
      </c>
      <c r="F37">
        <v>32.5</v>
      </c>
      <c r="G37">
        <v>40</v>
      </c>
      <c r="H37">
        <v>0.5</v>
      </c>
      <c r="I37">
        <v>70</v>
      </c>
      <c r="J37">
        <v>10</v>
      </c>
      <c r="K37">
        <v>13.25</v>
      </c>
      <c r="L37">
        <v>0.76820500927643776</v>
      </c>
      <c r="M37">
        <f t="shared" si="12"/>
        <v>26.75</v>
      </c>
      <c r="N37">
        <v>0.6</v>
      </c>
      <c r="O37">
        <f t="shared" si="11"/>
        <v>19.5</v>
      </c>
      <c r="P37">
        <f t="shared" si="13"/>
        <v>0.7289719626168224</v>
      </c>
    </row>
    <row r="38" spans="1:16" x14ac:dyDescent="0.35">
      <c r="A38">
        <v>0.5</v>
      </c>
      <c r="B38" t="s">
        <v>18</v>
      </c>
      <c r="C38" t="s">
        <v>12</v>
      </c>
      <c r="D38">
        <v>0.9</v>
      </c>
      <c r="E38">
        <v>153</v>
      </c>
      <c r="F38">
        <v>32.5</v>
      </c>
      <c r="G38">
        <v>40</v>
      </c>
      <c r="H38">
        <v>0.5</v>
      </c>
      <c r="I38">
        <v>70</v>
      </c>
      <c r="J38">
        <v>15</v>
      </c>
      <c r="K38">
        <v>14.75</v>
      </c>
      <c r="L38">
        <v>0.8551716141001855</v>
      </c>
      <c r="M38">
        <f t="shared" si="12"/>
        <v>25.25</v>
      </c>
      <c r="N38">
        <v>0.6</v>
      </c>
      <c r="O38">
        <f t="shared" si="11"/>
        <v>19.5</v>
      </c>
      <c r="P38">
        <f t="shared" si="13"/>
        <v>0.7722772277227723</v>
      </c>
    </row>
    <row r="39" spans="1:16" x14ac:dyDescent="0.35">
      <c r="A39">
        <v>0.5</v>
      </c>
      <c r="B39" t="s">
        <v>18</v>
      </c>
      <c r="C39" t="s">
        <v>12</v>
      </c>
      <c r="D39">
        <v>0.9</v>
      </c>
      <c r="E39">
        <v>153</v>
      </c>
      <c r="F39">
        <v>32.5</v>
      </c>
      <c r="G39">
        <v>40</v>
      </c>
      <c r="H39">
        <v>0.5</v>
      </c>
      <c r="I39">
        <v>70</v>
      </c>
      <c r="J39">
        <v>20</v>
      </c>
      <c r="K39">
        <v>16</v>
      </c>
      <c r="L39">
        <v>0.92764378478664189</v>
      </c>
      <c r="M39">
        <f t="shared" si="12"/>
        <v>24</v>
      </c>
      <c r="N39">
        <v>0.6</v>
      </c>
      <c r="O39">
        <f t="shared" si="11"/>
        <v>19.5</v>
      </c>
      <c r="P39">
        <f t="shared" si="13"/>
        <v>0.8125</v>
      </c>
    </row>
    <row r="40" spans="1:16" x14ac:dyDescent="0.35">
      <c r="A40">
        <v>0.5</v>
      </c>
      <c r="B40" t="s">
        <v>18</v>
      </c>
      <c r="C40" t="s">
        <v>12</v>
      </c>
      <c r="D40">
        <v>0.9</v>
      </c>
      <c r="E40">
        <v>153</v>
      </c>
      <c r="F40">
        <v>32.5</v>
      </c>
      <c r="G40">
        <v>40</v>
      </c>
      <c r="H40">
        <v>0.5</v>
      </c>
      <c r="I40">
        <v>70</v>
      </c>
      <c r="J40">
        <v>25</v>
      </c>
      <c r="K40">
        <v>16.416</v>
      </c>
      <c r="L40">
        <v>0.95176252319109456</v>
      </c>
      <c r="M40">
        <f t="shared" si="12"/>
        <v>23.584</v>
      </c>
      <c r="N40">
        <v>0.6</v>
      </c>
      <c r="O40">
        <f t="shared" si="11"/>
        <v>19.5</v>
      </c>
      <c r="P40">
        <f t="shared" si="13"/>
        <v>0.82683175033921308</v>
      </c>
    </row>
    <row r="41" spans="1:16" x14ac:dyDescent="0.35">
      <c r="A41">
        <v>0.5</v>
      </c>
      <c r="B41" t="s">
        <v>18</v>
      </c>
      <c r="C41" t="s">
        <v>12</v>
      </c>
      <c r="D41">
        <v>0.9</v>
      </c>
      <c r="E41">
        <v>153</v>
      </c>
      <c r="F41">
        <v>32.5</v>
      </c>
      <c r="G41">
        <v>40</v>
      </c>
      <c r="H41">
        <v>0.5</v>
      </c>
      <c r="I41">
        <v>70</v>
      </c>
      <c r="J41">
        <v>30</v>
      </c>
      <c r="K41">
        <v>16.832000000000001</v>
      </c>
      <c r="L41">
        <v>0.97588126159554733</v>
      </c>
      <c r="M41">
        <f t="shared" si="12"/>
        <v>23.167999999999999</v>
      </c>
      <c r="N41">
        <v>0.6</v>
      </c>
      <c r="O41">
        <f t="shared" si="11"/>
        <v>19.5</v>
      </c>
      <c r="P41">
        <f t="shared" si="13"/>
        <v>0.8416781767955801</v>
      </c>
    </row>
    <row r="42" spans="1:16" x14ac:dyDescent="0.35">
      <c r="A42">
        <v>0.5</v>
      </c>
      <c r="B42" t="s">
        <v>18</v>
      </c>
      <c r="C42" t="s">
        <v>12</v>
      </c>
      <c r="D42">
        <v>0.9</v>
      </c>
      <c r="E42">
        <v>153</v>
      </c>
      <c r="F42">
        <v>32.5</v>
      </c>
      <c r="G42">
        <v>40</v>
      </c>
      <c r="H42">
        <v>0.5</v>
      </c>
      <c r="I42">
        <v>70</v>
      </c>
      <c r="J42">
        <v>35</v>
      </c>
      <c r="K42">
        <v>17.248000000000001</v>
      </c>
      <c r="L42">
        <v>1</v>
      </c>
      <c r="M42">
        <f t="shared" si="12"/>
        <v>22.751999999999999</v>
      </c>
      <c r="N42">
        <v>0.6</v>
      </c>
      <c r="O42">
        <f t="shared" si="11"/>
        <v>19.5</v>
      </c>
      <c r="P42">
        <f t="shared" si="13"/>
        <v>0.85706751054852326</v>
      </c>
    </row>
    <row r="43" spans="1:16" x14ac:dyDescent="0.35">
      <c r="A43">
        <v>0.5</v>
      </c>
      <c r="B43" t="s">
        <v>18</v>
      </c>
      <c r="C43" t="s">
        <v>12</v>
      </c>
      <c r="D43">
        <v>0.9</v>
      </c>
      <c r="E43">
        <v>153</v>
      </c>
      <c r="F43">
        <v>14</v>
      </c>
      <c r="G43">
        <v>25</v>
      </c>
      <c r="H43">
        <v>0</v>
      </c>
      <c r="I43">
        <v>40</v>
      </c>
      <c r="J43">
        <v>0</v>
      </c>
      <c r="K43">
        <v>0</v>
      </c>
      <c r="L43">
        <f>K43/$K$46</f>
        <v>0</v>
      </c>
      <c r="M43">
        <f t="shared" ref="M43:M59" si="14">G43-K43</f>
        <v>25</v>
      </c>
      <c r="N43">
        <v>0.6</v>
      </c>
      <c r="O43">
        <f t="shared" si="11"/>
        <v>8.4</v>
      </c>
      <c r="P43">
        <f t="shared" si="13"/>
        <v>0.33600000000000002</v>
      </c>
    </row>
    <row r="44" spans="1:16" x14ac:dyDescent="0.35">
      <c r="A44">
        <v>0.5</v>
      </c>
      <c r="B44" t="s">
        <v>18</v>
      </c>
      <c r="C44" t="s">
        <v>12</v>
      </c>
      <c r="D44">
        <v>0.9</v>
      </c>
      <c r="E44">
        <v>153</v>
      </c>
      <c r="F44">
        <v>14</v>
      </c>
      <c r="G44">
        <v>25</v>
      </c>
      <c r="H44">
        <v>0</v>
      </c>
      <c r="I44">
        <v>40</v>
      </c>
      <c r="J44">
        <v>5</v>
      </c>
      <c r="K44">
        <v>10</v>
      </c>
      <c r="L44">
        <f>K44/$K$46</f>
        <v>0.63492063492063489</v>
      </c>
      <c r="M44">
        <f t="shared" si="14"/>
        <v>15</v>
      </c>
      <c r="N44">
        <v>0.6</v>
      </c>
      <c r="O44">
        <f t="shared" si="11"/>
        <v>8.4</v>
      </c>
      <c r="P44">
        <f t="shared" si="13"/>
        <v>0.56000000000000005</v>
      </c>
    </row>
    <row r="45" spans="1:16" x14ac:dyDescent="0.35">
      <c r="A45">
        <v>0.5</v>
      </c>
      <c r="B45" t="s">
        <v>18</v>
      </c>
      <c r="C45" t="s">
        <v>12</v>
      </c>
      <c r="D45">
        <v>0.9</v>
      </c>
      <c r="E45">
        <v>153</v>
      </c>
      <c r="F45">
        <v>14</v>
      </c>
      <c r="G45">
        <v>25</v>
      </c>
      <c r="H45">
        <v>0.5</v>
      </c>
      <c r="I45">
        <v>40</v>
      </c>
      <c r="J45">
        <v>15</v>
      </c>
      <c r="K45">
        <v>14.5</v>
      </c>
      <c r="L45">
        <f>K45/$K$46</f>
        <v>0.92063492063492058</v>
      </c>
      <c r="M45">
        <f t="shared" si="14"/>
        <v>10.5</v>
      </c>
      <c r="N45">
        <v>0.6</v>
      </c>
      <c r="O45">
        <f t="shared" si="11"/>
        <v>8.4</v>
      </c>
      <c r="P45">
        <f t="shared" si="13"/>
        <v>0.8</v>
      </c>
    </row>
    <row r="46" spans="1:16" x14ac:dyDescent="0.35">
      <c r="A46">
        <v>0.5</v>
      </c>
      <c r="B46" t="s">
        <v>18</v>
      </c>
      <c r="C46" t="s">
        <v>12</v>
      </c>
      <c r="D46">
        <v>0.9</v>
      </c>
      <c r="E46">
        <v>153</v>
      </c>
      <c r="F46">
        <v>14</v>
      </c>
      <c r="G46">
        <v>25</v>
      </c>
      <c r="H46">
        <v>0.5</v>
      </c>
      <c r="I46">
        <v>40</v>
      </c>
      <c r="J46">
        <v>30</v>
      </c>
      <c r="K46">
        <v>15.75</v>
      </c>
      <c r="L46">
        <f>K46/$K$46</f>
        <v>1</v>
      </c>
      <c r="M46">
        <f t="shared" si="14"/>
        <v>9.25</v>
      </c>
      <c r="N46">
        <v>0.6</v>
      </c>
      <c r="O46">
        <f t="shared" si="11"/>
        <v>8.4</v>
      </c>
      <c r="P46">
        <f t="shared" si="13"/>
        <v>0.90810810810810816</v>
      </c>
    </row>
    <row r="47" spans="1:16" x14ac:dyDescent="0.35">
      <c r="A47">
        <v>0.5</v>
      </c>
      <c r="B47" t="s">
        <v>18</v>
      </c>
      <c r="C47" t="s">
        <v>12</v>
      </c>
      <c r="D47">
        <v>0.9</v>
      </c>
      <c r="E47">
        <v>153</v>
      </c>
      <c r="F47">
        <v>14</v>
      </c>
      <c r="G47">
        <v>25</v>
      </c>
      <c r="H47">
        <v>0</v>
      </c>
      <c r="I47">
        <v>40</v>
      </c>
      <c r="J47">
        <v>0</v>
      </c>
      <c r="K47">
        <v>0</v>
      </c>
      <c r="L47">
        <f>K47/$K$50</f>
        <v>0</v>
      </c>
      <c r="M47">
        <f t="shared" si="14"/>
        <v>25</v>
      </c>
      <c r="N47">
        <v>0.6</v>
      </c>
      <c r="O47">
        <f t="shared" si="11"/>
        <v>8.4</v>
      </c>
      <c r="P47">
        <f t="shared" si="13"/>
        <v>0.33600000000000002</v>
      </c>
    </row>
    <row r="48" spans="1:16" x14ac:dyDescent="0.35">
      <c r="A48">
        <v>0.5</v>
      </c>
      <c r="B48" t="s">
        <v>18</v>
      </c>
      <c r="C48" t="s">
        <v>12</v>
      </c>
      <c r="D48">
        <v>0.9</v>
      </c>
      <c r="E48">
        <v>153</v>
      </c>
      <c r="F48">
        <v>14</v>
      </c>
      <c r="G48">
        <v>25</v>
      </c>
      <c r="H48">
        <v>0</v>
      </c>
      <c r="I48">
        <v>40</v>
      </c>
      <c r="J48">
        <v>5</v>
      </c>
      <c r="K48">
        <v>7.5</v>
      </c>
      <c r="L48">
        <f>K48/$K$50</f>
        <v>0.4838709677419355</v>
      </c>
      <c r="M48">
        <f t="shared" si="14"/>
        <v>17.5</v>
      </c>
      <c r="N48">
        <v>0.6</v>
      </c>
      <c r="O48">
        <f t="shared" si="11"/>
        <v>8.4</v>
      </c>
      <c r="P48">
        <f t="shared" si="13"/>
        <v>0.48000000000000004</v>
      </c>
    </row>
    <row r="49" spans="1:16" x14ac:dyDescent="0.35">
      <c r="A49">
        <v>0.5</v>
      </c>
      <c r="B49" t="s">
        <v>18</v>
      </c>
      <c r="C49" t="s">
        <v>12</v>
      </c>
      <c r="D49">
        <v>0.9</v>
      </c>
      <c r="E49">
        <v>153</v>
      </c>
      <c r="F49">
        <v>14</v>
      </c>
      <c r="G49">
        <v>25</v>
      </c>
      <c r="H49">
        <v>0.5</v>
      </c>
      <c r="I49">
        <v>40</v>
      </c>
      <c r="J49">
        <v>15</v>
      </c>
      <c r="K49">
        <v>13.8</v>
      </c>
      <c r="L49">
        <f>K49/$K$50</f>
        <v>0.89032258064516134</v>
      </c>
      <c r="M49">
        <f t="shared" si="14"/>
        <v>11.2</v>
      </c>
      <c r="N49">
        <v>0.6</v>
      </c>
      <c r="O49">
        <f t="shared" si="11"/>
        <v>8.4</v>
      </c>
      <c r="P49">
        <f t="shared" si="13"/>
        <v>0.75000000000000011</v>
      </c>
    </row>
    <row r="50" spans="1:16" x14ac:dyDescent="0.35">
      <c r="A50">
        <v>0.5</v>
      </c>
      <c r="B50" t="s">
        <v>18</v>
      </c>
      <c r="C50" t="s">
        <v>12</v>
      </c>
      <c r="D50">
        <v>0.9</v>
      </c>
      <c r="E50">
        <v>153</v>
      </c>
      <c r="F50">
        <v>14</v>
      </c>
      <c r="G50">
        <v>25</v>
      </c>
      <c r="H50">
        <v>0.5</v>
      </c>
      <c r="I50">
        <v>40</v>
      </c>
      <c r="J50">
        <v>30</v>
      </c>
      <c r="K50">
        <v>15.5</v>
      </c>
      <c r="L50">
        <f>K50/$K$50</f>
        <v>1</v>
      </c>
      <c r="M50">
        <f t="shared" si="14"/>
        <v>9.5</v>
      </c>
      <c r="N50">
        <v>0.6</v>
      </c>
      <c r="O50">
        <f t="shared" si="11"/>
        <v>8.4</v>
      </c>
      <c r="P50">
        <f t="shared" si="13"/>
        <v>0.88421052631578956</v>
      </c>
    </row>
    <row r="51" spans="1:16" x14ac:dyDescent="0.35">
      <c r="A51">
        <v>0.5</v>
      </c>
      <c r="B51" t="s">
        <v>18</v>
      </c>
      <c r="C51" t="s">
        <v>12</v>
      </c>
      <c r="D51">
        <v>0.9</v>
      </c>
      <c r="E51">
        <v>153</v>
      </c>
      <c r="F51">
        <v>14</v>
      </c>
      <c r="G51">
        <v>25</v>
      </c>
      <c r="H51">
        <v>0</v>
      </c>
      <c r="I51">
        <v>40</v>
      </c>
      <c r="J51">
        <v>0</v>
      </c>
      <c r="K51">
        <v>0</v>
      </c>
      <c r="L51">
        <f>K51/$K$54</f>
        <v>0</v>
      </c>
      <c r="M51">
        <f t="shared" si="14"/>
        <v>25</v>
      </c>
      <c r="N51">
        <v>0.6</v>
      </c>
      <c r="O51">
        <f t="shared" si="11"/>
        <v>8.4</v>
      </c>
      <c r="P51">
        <f t="shared" si="13"/>
        <v>0.33600000000000002</v>
      </c>
    </row>
    <row r="52" spans="1:16" x14ac:dyDescent="0.35">
      <c r="A52">
        <v>0.5</v>
      </c>
      <c r="B52" t="s">
        <v>18</v>
      </c>
      <c r="C52" t="s">
        <v>12</v>
      </c>
      <c r="D52">
        <v>0.9</v>
      </c>
      <c r="E52">
        <v>153</v>
      </c>
      <c r="F52">
        <v>14</v>
      </c>
      <c r="G52">
        <v>25</v>
      </c>
      <c r="H52">
        <v>0</v>
      </c>
      <c r="I52">
        <v>40</v>
      </c>
      <c r="J52">
        <v>5</v>
      </c>
      <c r="K52">
        <v>8</v>
      </c>
      <c r="L52">
        <f>K52/$K$54</f>
        <v>0.53156146179401986</v>
      </c>
      <c r="M52">
        <f t="shared" si="14"/>
        <v>17</v>
      </c>
      <c r="N52">
        <v>0.6</v>
      </c>
      <c r="O52">
        <f t="shared" si="11"/>
        <v>8.4</v>
      </c>
      <c r="P52">
        <f t="shared" si="13"/>
        <v>0.49411764705882355</v>
      </c>
    </row>
    <row r="53" spans="1:16" x14ac:dyDescent="0.35">
      <c r="A53">
        <v>0.5</v>
      </c>
      <c r="B53" t="s">
        <v>18</v>
      </c>
      <c r="C53" t="s">
        <v>12</v>
      </c>
      <c r="D53">
        <v>0.9</v>
      </c>
      <c r="E53">
        <v>153</v>
      </c>
      <c r="F53">
        <v>14</v>
      </c>
      <c r="G53">
        <v>25</v>
      </c>
      <c r="H53">
        <v>0.5</v>
      </c>
      <c r="I53">
        <v>40</v>
      </c>
      <c r="J53">
        <v>15</v>
      </c>
      <c r="K53">
        <v>13.6</v>
      </c>
      <c r="L53">
        <f>K53/$K$54</f>
        <v>0.90365448504983381</v>
      </c>
      <c r="M53">
        <f t="shared" si="14"/>
        <v>11.4</v>
      </c>
      <c r="N53">
        <v>0.6</v>
      </c>
      <c r="O53">
        <f t="shared" si="11"/>
        <v>8.4</v>
      </c>
      <c r="P53">
        <f t="shared" si="13"/>
        <v>0.73684210526315785</v>
      </c>
    </row>
    <row r="54" spans="1:16" x14ac:dyDescent="0.35">
      <c r="A54">
        <v>0.5</v>
      </c>
      <c r="B54" t="s">
        <v>18</v>
      </c>
      <c r="C54" t="s">
        <v>12</v>
      </c>
      <c r="D54">
        <v>0.9</v>
      </c>
      <c r="E54">
        <v>153</v>
      </c>
      <c r="F54">
        <v>14</v>
      </c>
      <c r="G54">
        <v>25</v>
      </c>
      <c r="H54">
        <v>0.5</v>
      </c>
      <c r="I54">
        <v>40</v>
      </c>
      <c r="J54">
        <v>30</v>
      </c>
      <c r="K54">
        <v>15.05</v>
      </c>
      <c r="L54">
        <f>K54/$K$54</f>
        <v>1</v>
      </c>
      <c r="M54">
        <f t="shared" si="14"/>
        <v>9.9499999999999993</v>
      </c>
      <c r="N54">
        <v>0.6</v>
      </c>
      <c r="O54">
        <f t="shared" si="11"/>
        <v>8.4</v>
      </c>
      <c r="P54">
        <f t="shared" si="13"/>
        <v>0.84422110552763829</v>
      </c>
    </row>
    <row r="55" spans="1:16" x14ac:dyDescent="0.35">
      <c r="A55">
        <v>0.5</v>
      </c>
      <c r="B55" t="s">
        <v>18</v>
      </c>
      <c r="C55" t="s">
        <v>12</v>
      </c>
      <c r="D55">
        <v>0.9</v>
      </c>
      <c r="E55">
        <v>153</v>
      </c>
      <c r="F55">
        <v>39.5</v>
      </c>
      <c r="G55">
        <v>50</v>
      </c>
      <c r="H55">
        <v>0</v>
      </c>
      <c r="I55">
        <v>70</v>
      </c>
      <c r="J55">
        <v>0</v>
      </c>
      <c r="K55">
        <v>0</v>
      </c>
      <c r="L55">
        <f>K55/$K$59</f>
        <v>0</v>
      </c>
      <c r="M55">
        <f t="shared" si="14"/>
        <v>50</v>
      </c>
      <c r="N55">
        <v>0.6</v>
      </c>
      <c r="O55">
        <f t="shared" si="11"/>
        <v>23.7</v>
      </c>
      <c r="P55">
        <f>O55/M55</f>
        <v>0.47399999999999998</v>
      </c>
    </row>
    <row r="56" spans="1:16" x14ac:dyDescent="0.35">
      <c r="A56">
        <v>0.5</v>
      </c>
      <c r="B56" t="s">
        <v>18</v>
      </c>
      <c r="C56" t="s">
        <v>12</v>
      </c>
      <c r="D56">
        <v>0.9</v>
      </c>
      <c r="E56">
        <v>153</v>
      </c>
      <c r="F56">
        <v>39.5</v>
      </c>
      <c r="G56">
        <v>50</v>
      </c>
      <c r="H56">
        <v>0</v>
      </c>
      <c r="I56">
        <v>70</v>
      </c>
      <c r="J56">
        <v>5</v>
      </c>
      <c r="K56">
        <v>15.5</v>
      </c>
      <c r="L56">
        <f>K56/$K$59</f>
        <v>0.77500000000000002</v>
      </c>
      <c r="M56">
        <f t="shared" si="14"/>
        <v>34.5</v>
      </c>
      <c r="N56">
        <v>0.6</v>
      </c>
      <c r="O56">
        <f t="shared" si="11"/>
        <v>23.7</v>
      </c>
      <c r="P56">
        <f>O56/M56</f>
        <v>0.68695652173913047</v>
      </c>
    </row>
    <row r="57" spans="1:16" x14ac:dyDescent="0.35">
      <c r="A57">
        <v>0.5</v>
      </c>
      <c r="B57" t="s">
        <v>18</v>
      </c>
      <c r="C57" t="s">
        <v>12</v>
      </c>
      <c r="D57">
        <v>0.9</v>
      </c>
      <c r="E57">
        <v>153</v>
      </c>
      <c r="F57">
        <v>39.5</v>
      </c>
      <c r="G57">
        <v>50</v>
      </c>
      <c r="H57">
        <v>0.5</v>
      </c>
      <c r="I57">
        <v>70</v>
      </c>
      <c r="J57">
        <v>15</v>
      </c>
      <c r="K57">
        <v>17.5</v>
      </c>
      <c r="L57">
        <f>K57/$K$59</f>
        <v>0.875</v>
      </c>
      <c r="M57">
        <f t="shared" si="14"/>
        <v>32.5</v>
      </c>
      <c r="N57">
        <v>0.6</v>
      </c>
      <c r="O57">
        <f t="shared" si="11"/>
        <v>23.7</v>
      </c>
      <c r="P57">
        <f>O57/M57</f>
        <v>0.72923076923076924</v>
      </c>
    </row>
    <row r="58" spans="1:16" x14ac:dyDescent="0.35">
      <c r="A58">
        <v>0.5</v>
      </c>
      <c r="B58" t="s">
        <v>18</v>
      </c>
      <c r="C58" t="s">
        <v>12</v>
      </c>
      <c r="D58">
        <v>0.9</v>
      </c>
      <c r="E58">
        <v>153</v>
      </c>
      <c r="F58">
        <v>39.5</v>
      </c>
      <c r="G58">
        <v>50</v>
      </c>
      <c r="H58">
        <v>0.5</v>
      </c>
      <c r="I58">
        <v>70</v>
      </c>
      <c r="J58">
        <v>25</v>
      </c>
      <c r="K58">
        <v>19</v>
      </c>
      <c r="L58">
        <f>K58/$K$59</f>
        <v>0.95</v>
      </c>
      <c r="M58">
        <f t="shared" si="14"/>
        <v>31</v>
      </c>
      <c r="N58">
        <v>0.6</v>
      </c>
      <c r="O58">
        <f t="shared" si="11"/>
        <v>23.7</v>
      </c>
      <c r="P58">
        <f>O58/M58</f>
        <v>0.76451612903225807</v>
      </c>
    </row>
    <row r="59" spans="1:16" x14ac:dyDescent="0.35">
      <c r="A59">
        <v>0.5</v>
      </c>
      <c r="B59" t="s">
        <v>18</v>
      </c>
      <c r="C59" t="s">
        <v>12</v>
      </c>
      <c r="D59">
        <v>0.9</v>
      </c>
      <c r="E59">
        <v>153</v>
      </c>
      <c r="F59">
        <v>39.5</v>
      </c>
      <c r="G59">
        <v>50</v>
      </c>
      <c r="H59">
        <v>0.5</v>
      </c>
      <c r="I59">
        <v>70</v>
      </c>
      <c r="J59">
        <v>35</v>
      </c>
      <c r="K59">
        <v>20</v>
      </c>
      <c r="L59">
        <f>K59/$K$59</f>
        <v>1</v>
      </c>
      <c r="M59">
        <f t="shared" si="14"/>
        <v>30</v>
      </c>
      <c r="N59">
        <v>0.6</v>
      </c>
      <c r="O59">
        <f t="shared" si="11"/>
        <v>23.7</v>
      </c>
      <c r="P59">
        <f>O59/M59</f>
        <v>0.78999999999999992</v>
      </c>
    </row>
    <row r="60" spans="1:16" x14ac:dyDescent="0.35">
      <c r="A60">
        <v>0.5</v>
      </c>
      <c r="B60" t="s">
        <v>18</v>
      </c>
      <c r="C60" t="s">
        <v>12</v>
      </c>
      <c r="D60">
        <v>0.9</v>
      </c>
      <c r="E60">
        <v>153</v>
      </c>
      <c r="F60">
        <v>39.5</v>
      </c>
      <c r="G60">
        <v>40</v>
      </c>
      <c r="H60">
        <v>0</v>
      </c>
      <c r="I60">
        <v>70</v>
      </c>
      <c r="J60">
        <v>0</v>
      </c>
      <c r="K60">
        <v>0</v>
      </c>
      <c r="L60">
        <f>K60/$K$64</f>
        <v>0</v>
      </c>
      <c r="M60">
        <v>40</v>
      </c>
      <c r="N60">
        <v>0.6</v>
      </c>
      <c r="O60">
        <f t="shared" si="11"/>
        <v>23.7</v>
      </c>
      <c r="P60">
        <f t="shared" ref="P60:P69" si="15">O60/M60</f>
        <v>0.59250000000000003</v>
      </c>
    </row>
    <row r="61" spans="1:16" x14ac:dyDescent="0.35">
      <c r="A61">
        <v>0.5</v>
      </c>
      <c r="B61" t="s">
        <v>18</v>
      </c>
      <c r="C61" t="s">
        <v>12</v>
      </c>
      <c r="D61">
        <v>0.9</v>
      </c>
      <c r="E61">
        <v>153</v>
      </c>
      <c r="F61">
        <v>39.5</v>
      </c>
      <c r="G61">
        <v>40</v>
      </c>
      <c r="H61">
        <v>0</v>
      </c>
      <c r="I61">
        <v>70</v>
      </c>
      <c r="J61">
        <v>5</v>
      </c>
      <c r="K61">
        <v>5</v>
      </c>
      <c r="L61">
        <f>K61/$K$64</f>
        <v>0.47619047619047616</v>
      </c>
      <c r="M61">
        <v>35</v>
      </c>
      <c r="N61">
        <v>0.6</v>
      </c>
      <c r="O61">
        <f t="shared" si="11"/>
        <v>23.7</v>
      </c>
      <c r="P61">
        <f t="shared" si="15"/>
        <v>0.67714285714285716</v>
      </c>
    </row>
    <row r="62" spans="1:16" x14ac:dyDescent="0.35">
      <c r="A62">
        <v>0.5</v>
      </c>
      <c r="B62" t="s">
        <v>18</v>
      </c>
      <c r="C62" t="s">
        <v>12</v>
      </c>
      <c r="D62">
        <v>0.9</v>
      </c>
      <c r="E62">
        <v>153</v>
      </c>
      <c r="F62">
        <v>39.5</v>
      </c>
      <c r="G62">
        <v>40</v>
      </c>
      <c r="H62">
        <v>0.5</v>
      </c>
      <c r="I62">
        <v>70</v>
      </c>
      <c r="J62">
        <v>15</v>
      </c>
      <c r="K62">
        <v>8</v>
      </c>
      <c r="L62">
        <f>K62/$K$64</f>
        <v>0.76190476190476186</v>
      </c>
      <c r="M62">
        <v>32</v>
      </c>
      <c r="N62">
        <v>0.6</v>
      </c>
      <c r="O62">
        <f t="shared" si="11"/>
        <v>23.7</v>
      </c>
      <c r="P62">
        <f t="shared" si="15"/>
        <v>0.74062499999999998</v>
      </c>
    </row>
    <row r="63" spans="1:16" x14ac:dyDescent="0.35">
      <c r="A63">
        <v>0.5</v>
      </c>
      <c r="B63" t="s">
        <v>18</v>
      </c>
      <c r="C63" t="s">
        <v>12</v>
      </c>
      <c r="D63">
        <v>0.9</v>
      </c>
      <c r="E63">
        <v>153</v>
      </c>
      <c r="F63">
        <v>39.5</v>
      </c>
      <c r="G63">
        <v>40</v>
      </c>
      <c r="H63">
        <v>0.5</v>
      </c>
      <c r="I63">
        <v>70</v>
      </c>
      <c r="J63">
        <v>25</v>
      </c>
      <c r="K63">
        <v>9</v>
      </c>
      <c r="L63">
        <f>K63/$K$64</f>
        <v>0.8571428571428571</v>
      </c>
      <c r="M63">
        <v>31</v>
      </c>
      <c r="N63">
        <v>0.6</v>
      </c>
      <c r="O63">
        <f t="shared" si="11"/>
        <v>23.7</v>
      </c>
      <c r="P63">
        <f t="shared" si="15"/>
        <v>0.76451612903225807</v>
      </c>
    </row>
    <row r="64" spans="1:16" x14ac:dyDescent="0.35">
      <c r="A64">
        <v>0.5</v>
      </c>
      <c r="B64" t="s">
        <v>18</v>
      </c>
      <c r="C64" t="s">
        <v>12</v>
      </c>
      <c r="D64">
        <v>0.9</v>
      </c>
      <c r="E64">
        <v>153</v>
      </c>
      <c r="F64">
        <v>39.5</v>
      </c>
      <c r="G64">
        <v>40</v>
      </c>
      <c r="H64">
        <v>0.5</v>
      </c>
      <c r="I64">
        <v>70</v>
      </c>
      <c r="J64">
        <v>35</v>
      </c>
      <c r="K64">
        <v>10.5</v>
      </c>
      <c r="L64">
        <f>K64/$K$64</f>
        <v>1</v>
      </c>
      <c r="M64">
        <v>29.5</v>
      </c>
      <c r="N64">
        <v>0.6</v>
      </c>
      <c r="O64">
        <f t="shared" si="11"/>
        <v>23.7</v>
      </c>
      <c r="P64">
        <f t="shared" si="15"/>
        <v>0.80338983050847457</v>
      </c>
    </row>
    <row r="65" spans="1:16" x14ac:dyDescent="0.35">
      <c r="A65">
        <v>0.5</v>
      </c>
      <c r="B65" t="s">
        <v>18</v>
      </c>
      <c r="C65" t="s">
        <v>12</v>
      </c>
      <c r="D65">
        <v>0.9</v>
      </c>
      <c r="E65">
        <v>153</v>
      </c>
      <c r="F65">
        <v>39.5</v>
      </c>
      <c r="G65">
        <v>37</v>
      </c>
      <c r="H65">
        <v>0</v>
      </c>
      <c r="I65">
        <v>70</v>
      </c>
      <c r="J65">
        <v>0</v>
      </c>
      <c r="K65">
        <v>0</v>
      </c>
      <c r="L65">
        <f>K65/$K$69</f>
        <v>0</v>
      </c>
      <c r="M65">
        <v>37</v>
      </c>
      <c r="N65">
        <v>0.6</v>
      </c>
      <c r="O65">
        <f t="shared" si="11"/>
        <v>23.7</v>
      </c>
      <c r="P65">
        <f t="shared" si="15"/>
        <v>0.64054054054054055</v>
      </c>
    </row>
    <row r="66" spans="1:16" x14ac:dyDescent="0.35">
      <c r="A66">
        <v>0.5</v>
      </c>
      <c r="B66" t="s">
        <v>18</v>
      </c>
      <c r="C66" t="s">
        <v>12</v>
      </c>
      <c r="D66">
        <v>0.9</v>
      </c>
      <c r="E66">
        <v>153</v>
      </c>
      <c r="F66">
        <v>39.5</v>
      </c>
      <c r="G66">
        <v>37</v>
      </c>
      <c r="H66">
        <v>0</v>
      </c>
      <c r="I66">
        <v>70</v>
      </c>
      <c r="J66">
        <v>5</v>
      </c>
      <c r="K66">
        <v>4.5</v>
      </c>
      <c r="L66">
        <f>K66/$K$69</f>
        <v>0.5625</v>
      </c>
      <c r="M66">
        <v>32.5</v>
      </c>
      <c r="N66">
        <v>0.6</v>
      </c>
      <c r="O66">
        <f t="shared" ref="O66:O97" si="16">N66*F66</f>
        <v>23.7</v>
      </c>
      <c r="P66">
        <f t="shared" si="15"/>
        <v>0.72923076923076924</v>
      </c>
    </row>
    <row r="67" spans="1:16" x14ac:dyDescent="0.35">
      <c r="A67">
        <v>0.5</v>
      </c>
      <c r="B67" t="s">
        <v>18</v>
      </c>
      <c r="C67" t="s">
        <v>12</v>
      </c>
      <c r="D67">
        <v>0.9</v>
      </c>
      <c r="E67">
        <v>153</v>
      </c>
      <c r="F67">
        <v>39.5</v>
      </c>
      <c r="G67">
        <v>37</v>
      </c>
      <c r="H67">
        <v>0.5</v>
      </c>
      <c r="I67">
        <v>70</v>
      </c>
      <c r="J67">
        <v>15</v>
      </c>
      <c r="K67">
        <v>5.5</v>
      </c>
      <c r="L67">
        <f>K67/$K$69</f>
        <v>0.6875</v>
      </c>
      <c r="M67">
        <v>31.5</v>
      </c>
      <c r="N67">
        <v>0.6</v>
      </c>
      <c r="O67">
        <f t="shared" si="16"/>
        <v>23.7</v>
      </c>
      <c r="P67">
        <f t="shared" si="15"/>
        <v>0.75238095238095237</v>
      </c>
    </row>
    <row r="68" spans="1:16" x14ac:dyDescent="0.35">
      <c r="A68">
        <v>0.5</v>
      </c>
      <c r="B68" t="s">
        <v>18</v>
      </c>
      <c r="C68" t="s">
        <v>12</v>
      </c>
      <c r="D68">
        <v>0.9</v>
      </c>
      <c r="E68">
        <v>153</v>
      </c>
      <c r="F68">
        <v>39.5</v>
      </c>
      <c r="G68">
        <v>37</v>
      </c>
      <c r="H68">
        <v>0.5</v>
      </c>
      <c r="I68">
        <v>70</v>
      </c>
      <c r="J68">
        <v>25</v>
      </c>
      <c r="K68">
        <v>6.5</v>
      </c>
      <c r="L68">
        <f>K68/$K$69</f>
        <v>0.8125</v>
      </c>
      <c r="M68">
        <v>30.5</v>
      </c>
      <c r="N68">
        <v>0.6</v>
      </c>
      <c r="O68">
        <f t="shared" si="16"/>
        <v>23.7</v>
      </c>
      <c r="P68">
        <f t="shared" si="15"/>
        <v>0.77704918032786885</v>
      </c>
    </row>
    <row r="69" spans="1:16" x14ac:dyDescent="0.35">
      <c r="A69">
        <v>0.5</v>
      </c>
      <c r="B69" t="s">
        <v>18</v>
      </c>
      <c r="C69" t="s">
        <v>12</v>
      </c>
      <c r="D69">
        <v>0.9</v>
      </c>
      <c r="E69">
        <v>153</v>
      </c>
      <c r="F69">
        <v>39.5</v>
      </c>
      <c r="G69">
        <v>37</v>
      </c>
      <c r="H69">
        <v>0.5</v>
      </c>
      <c r="I69">
        <v>70</v>
      </c>
      <c r="J69">
        <v>35</v>
      </c>
      <c r="K69">
        <v>8</v>
      </c>
      <c r="L69">
        <f>K69/$K$69</f>
        <v>1</v>
      </c>
      <c r="M69">
        <v>29</v>
      </c>
      <c r="N69">
        <v>0.6</v>
      </c>
      <c r="O69">
        <f t="shared" si="16"/>
        <v>23.7</v>
      </c>
      <c r="P69">
        <f t="shared" si="15"/>
        <v>0.8172413793103448</v>
      </c>
    </row>
    <row r="70" spans="1:16" x14ac:dyDescent="0.35">
      <c r="A70">
        <v>0.5</v>
      </c>
      <c r="B70" t="s">
        <v>18</v>
      </c>
      <c r="C70" t="s">
        <v>12</v>
      </c>
      <c r="D70">
        <v>0.9</v>
      </c>
      <c r="E70">
        <v>153</v>
      </c>
      <c r="F70">
        <v>39.5</v>
      </c>
      <c r="G70">
        <v>34</v>
      </c>
      <c r="H70">
        <v>0</v>
      </c>
      <c r="I70">
        <v>70</v>
      </c>
      <c r="J70">
        <v>0</v>
      </c>
      <c r="K70">
        <v>0</v>
      </c>
      <c r="L70">
        <f>K70/$K$74</f>
        <v>0</v>
      </c>
      <c r="M70">
        <v>34</v>
      </c>
      <c r="N70">
        <v>0.6</v>
      </c>
      <c r="O70">
        <f t="shared" si="16"/>
        <v>23.7</v>
      </c>
      <c r="P70">
        <f>O70/M70</f>
        <v>0.69705882352941173</v>
      </c>
    </row>
    <row r="71" spans="1:16" x14ac:dyDescent="0.35">
      <c r="A71">
        <v>0.5</v>
      </c>
      <c r="B71" t="s">
        <v>18</v>
      </c>
      <c r="C71" t="s">
        <v>12</v>
      </c>
      <c r="D71">
        <v>0.9</v>
      </c>
      <c r="E71">
        <v>153</v>
      </c>
      <c r="F71">
        <v>39.5</v>
      </c>
      <c r="G71">
        <v>34</v>
      </c>
      <c r="H71">
        <v>0</v>
      </c>
      <c r="I71">
        <v>70</v>
      </c>
      <c r="J71">
        <v>5</v>
      </c>
      <c r="K71">
        <v>2.5</v>
      </c>
      <c r="L71">
        <f>K71/$K$74</f>
        <v>0.5</v>
      </c>
      <c r="M71">
        <v>31.5</v>
      </c>
      <c r="N71">
        <v>0.6</v>
      </c>
      <c r="O71">
        <f t="shared" si="16"/>
        <v>23.7</v>
      </c>
      <c r="P71">
        <f>O71/M71</f>
        <v>0.75238095238095237</v>
      </c>
    </row>
    <row r="72" spans="1:16" x14ac:dyDescent="0.35">
      <c r="A72">
        <v>0.5</v>
      </c>
      <c r="B72" t="s">
        <v>18</v>
      </c>
      <c r="C72" t="s">
        <v>12</v>
      </c>
      <c r="D72">
        <v>0.9</v>
      </c>
      <c r="E72">
        <v>153</v>
      </c>
      <c r="F72">
        <v>39.5</v>
      </c>
      <c r="G72">
        <v>34</v>
      </c>
      <c r="H72">
        <v>0.5</v>
      </c>
      <c r="I72">
        <v>70</v>
      </c>
      <c r="J72">
        <v>15</v>
      </c>
      <c r="K72">
        <v>3.5</v>
      </c>
      <c r="L72">
        <f>K72/$K$74</f>
        <v>0.7</v>
      </c>
      <c r="M72">
        <v>30.5</v>
      </c>
      <c r="N72">
        <v>0.6</v>
      </c>
      <c r="O72">
        <f t="shared" si="16"/>
        <v>23.7</v>
      </c>
      <c r="P72">
        <f>O72/M72</f>
        <v>0.77704918032786885</v>
      </c>
    </row>
    <row r="73" spans="1:16" x14ac:dyDescent="0.35">
      <c r="A73">
        <v>0.5</v>
      </c>
      <c r="B73" t="s">
        <v>18</v>
      </c>
      <c r="C73" t="s">
        <v>12</v>
      </c>
      <c r="D73">
        <v>0.9</v>
      </c>
      <c r="E73">
        <v>153</v>
      </c>
      <c r="F73">
        <v>39.5</v>
      </c>
      <c r="G73">
        <v>34</v>
      </c>
      <c r="H73">
        <v>0.5</v>
      </c>
      <c r="I73">
        <v>70</v>
      </c>
      <c r="J73">
        <v>25</v>
      </c>
      <c r="K73">
        <v>4.5</v>
      </c>
      <c r="L73">
        <f>K73/$K$74</f>
        <v>0.9</v>
      </c>
      <c r="M73">
        <v>29.5</v>
      </c>
      <c r="N73">
        <v>0.6</v>
      </c>
      <c r="O73">
        <f t="shared" si="16"/>
        <v>23.7</v>
      </c>
      <c r="P73">
        <f>O73/M73</f>
        <v>0.80338983050847457</v>
      </c>
    </row>
    <row r="74" spans="1:16" x14ac:dyDescent="0.35">
      <c r="A74">
        <v>0.5</v>
      </c>
      <c r="B74" t="s">
        <v>18</v>
      </c>
      <c r="C74" t="s">
        <v>12</v>
      </c>
      <c r="D74">
        <v>0.9</v>
      </c>
      <c r="E74">
        <v>153</v>
      </c>
      <c r="F74">
        <v>39.5</v>
      </c>
      <c r="G74">
        <v>34</v>
      </c>
      <c r="H74">
        <v>0.5</v>
      </c>
      <c r="I74">
        <v>70</v>
      </c>
      <c r="J74">
        <v>35</v>
      </c>
      <c r="K74">
        <v>5</v>
      </c>
      <c r="L74">
        <f>K74/$K$74</f>
        <v>1</v>
      </c>
      <c r="M74">
        <v>29</v>
      </c>
      <c r="N74">
        <v>0.6</v>
      </c>
      <c r="O74">
        <f t="shared" si="16"/>
        <v>23.7</v>
      </c>
      <c r="P74">
        <f>O74/M74</f>
        <v>0.8172413793103448</v>
      </c>
    </row>
    <row r="75" spans="1:16" x14ac:dyDescent="0.35">
      <c r="A75">
        <v>0.5</v>
      </c>
      <c r="B75" t="s">
        <v>18</v>
      </c>
      <c r="C75" t="s">
        <v>12</v>
      </c>
      <c r="D75">
        <v>0.9</v>
      </c>
      <c r="E75">
        <v>153</v>
      </c>
      <c r="F75">
        <v>39.5</v>
      </c>
      <c r="G75">
        <v>34</v>
      </c>
      <c r="H75">
        <v>0</v>
      </c>
      <c r="I75">
        <v>70</v>
      </c>
      <c r="J75">
        <v>0</v>
      </c>
      <c r="K75">
        <v>0</v>
      </c>
      <c r="L75">
        <f t="shared" ref="L75:L80" si="17">K75/$K$80</f>
        <v>0</v>
      </c>
      <c r="M75">
        <v>31.5</v>
      </c>
      <c r="N75">
        <v>0.6</v>
      </c>
      <c r="O75">
        <f t="shared" si="16"/>
        <v>23.7</v>
      </c>
      <c r="P75">
        <f t="shared" ref="P75:P80" si="18">O75/M75</f>
        <v>0.75238095238095237</v>
      </c>
    </row>
    <row r="76" spans="1:16" x14ac:dyDescent="0.35">
      <c r="A76">
        <v>0.5</v>
      </c>
      <c r="B76" t="s">
        <v>18</v>
      </c>
      <c r="C76" t="s">
        <v>12</v>
      </c>
      <c r="D76">
        <v>0.9</v>
      </c>
      <c r="E76">
        <v>153</v>
      </c>
      <c r="F76">
        <v>39.5</v>
      </c>
      <c r="G76">
        <v>34</v>
      </c>
      <c r="H76">
        <v>0</v>
      </c>
      <c r="I76">
        <v>70</v>
      </c>
      <c r="J76">
        <v>5</v>
      </c>
      <c r="K76">
        <v>1</v>
      </c>
      <c r="L76">
        <f t="shared" si="17"/>
        <v>0.22222222222222221</v>
      </c>
      <c r="M76">
        <v>30.5</v>
      </c>
      <c r="N76">
        <v>0.6</v>
      </c>
      <c r="O76">
        <f t="shared" si="16"/>
        <v>23.7</v>
      </c>
      <c r="P76">
        <f t="shared" si="18"/>
        <v>0.77704918032786885</v>
      </c>
    </row>
    <row r="77" spans="1:16" x14ac:dyDescent="0.35">
      <c r="A77">
        <v>0.5</v>
      </c>
      <c r="B77" t="s">
        <v>18</v>
      </c>
      <c r="C77" t="s">
        <v>12</v>
      </c>
      <c r="D77">
        <v>0.9</v>
      </c>
      <c r="E77">
        <v>153</v>
      </c>
      <c r="F77">
        <v>39.5</v>
      </c>
      <c r="G77">
        <v>34</v>
      </c>
      <c r="H77">
        <v>0.5</v>
      </c>
      <c r="I77">
        <v>70</v>
      </c>
      <c r="J77">
        <v>15</v>
      </c>
      <c r="K77">
        <v>2</v>
      </c>
      <c r="L77">
        <f t="shared" si="17"/>
        <v>0.44444444444444442</v>
      </c>
      <c r="M77">
        <v>29.5</v>
      </c>
      <c r="N77">
        <v>0.6</v>
      </c>
      <c r="O77">
        <f t="shared" si="16"/>
        <v>23.7</v>
      </c>
      <c r="P77">
        <f t="shared" si="18"/>
        <v>0.80338983050847457</v>
      </c>
    </row>
    <row r="78" spans="1:16" x14ac:dyDescent="0.35">
      <c r="A78">
        <v>0.5</v>
      </c>
      <c r="B78" t="s">
        <v>18</v>
      </c>
      <c r="C78" t="s">
        <v>12</v>
      </c>
      <c r="D78">
        <v>0.9</v>
      </c>
      <c r="E78">
        <v>153</v>
      </c>
      <c r="F78">
        <v>39.5</v>
      </c>
      <c r="G78">
        <v>34</v>
      </c>
      <c r="H78">
        <v>0.5</v>
      </c>
      <c r="I78">
        <v>70</v>
      </c>
      <c r="J78">
        <v>25</v>
      </c>
      <c r="K78">
        <v>3</v>
      </c>
      <c r="L78">
        <f t="shared" si="17"/>
        <v>0.66666666666666663</v>
      </c>
      <c r="M78">
        <v>28.5</v>
      </c>
      <c r="N78">
        <v>0.6</v>
      </c>
      <c r="O78">
        <f t="shared" si="16"/>
        <v>23.7</v>
      </c>
      <c r="P78">
        <f t="shared" si="18"/>
        <v>0.83157894736842097</v>
      </c>
    </row>
    <row r="79" spans="1:16" x14ac:dyDescent="0.35">
      <c r="A79">
        <v>0.5</v>
      </c>
      <c r="B79" t="s">
        <v>18</v>
      </c>
      <c r="C79" t="s">
        <v>12</v>
      </c>
      <c r="D79">
        <v>0.9</v>
      </c>
      <c r="E79">
        <v>153</v>
      </c>
      <c r="F79">
        <v>39.5</v>
      </c>
      <c r="G79">
        <v>34</v>
      </c>
      <c r="H79">
        <v>0.5</v>
      </c>
      <c r="I79">
        <v>70</v>
      </c>
      <c r="J79">
        <v>35</v>
      </c>
      <c r="K79">
        <v>3.5</v>
      </c>
      <c r="L79">
        <f t="shared" si="17"/>
        <v>0.77777777777777779</v>
      </c>
      <c r="M79">
        <v>28</v>
      </c>
      <c r="N79">
        <v>0.6</v>
      </c>
      <c r="O79">
        <f t="shared" si="16"/>
        <v>23.7</v>
      </c>
      <c r="P79">
        <f t="shared" si="18"/>
        <v>0.84642857142857142</v>
      </c>
    </row>
    <row r="80" spans="1:16" x14ac:dyDescent="0.35">
      <c r="A80">
        <v>0.5</v>
      </c>
      <c r="B80" t="s">
        <v>18</v>
      </c>
      <c r="C80" t="s">
        <v>12</v>
      </c>
      <c r="D80">
        <v>0.9</v>
      </c>
      <c r="E80">
        <v>153</v>
      </c>
      <c r="F80">
        <v>39.5</v>
      </c>
      <c r="G80">
        <v>34</v>
      </c>
      <c r="H80">
        <v>0.5</v>
      </c>
      <c r="I80">
        <v>70</v>
      </c>
      <c r="J80">
        <v>95</v>
      </c>
      <c r="K80">
        <v>4.5</v>
      </c>
      <c r="L80">
        <f t="shared" si="17"/>
        <v>1</v>
      </c>
      <c r="M80">
        <v>27</v>
      </c>
      <c r="N80">
        <v>0.6</v>
      </c>
      <c r="O80">
        <f t="shared" si="16"/>
        <v>23.7</v>
      </c>
      <c r="P80">
        <f t="shared" si="18"/>
        <v>0.87777777777777777</v>
      </c>
    </row>
    <row r="81" spans="1:16" x14ac:dyDescent="0.35">
      <c r="A81">
        <v>0.5</v>
      </c>
      <c r="B81" t="s">
        <v>18</v>
      </c>
      <c r="C81" t="s">
        <v>12</v>
      </c>
      <c r="D81">
        <v>0.9</v>
      </c>
      <c r="E81">
        <v>153</v>
      </c>
      <c r="F81">
        <v>30</v>
      </c>
      <c r="G81">
        <v>40</v>
      </c>
      <c r="H81">
        <v>0</v>
      </c>
      <c r="I81">
        <v>11</v>
      </c>
      <c r="J81">
        <v>0</v>
      </c>
      <c r="K81">
        <v>0</v>
      </c>
      <c r="L81">
        <f>K81/$K$85</f>
        <v>0</v>
      </c>
      <c r="M81">
        <v>40</v>
      </c>
      <c r="N81">
        <v>0.6</v>
      </c>
      <c r="O81">
        <f t="shared" si="16"/>
        <v>18</v>
      </c>
      <c r="P81">
        <f>O81/M81</f>
        <v>0.45</v>
      </c>
    </row>
    <row r="82" spans="1:16" x14ac:dyDescent="0.35">
      <c r="A82">
        <v>0.5</v>
      </c>
      <c r="B82" t="s">
        <v>18</v>
      </c>
      <c r="C82" t="s">
        <v>12</v>
      </c>
      <c r="D82">
        <v>0.9</v>
      </c>
      <c r="E82">
        <v>153</v>
      </c>
      <c r="F82">
        <v>30</v>
      </c>
      <c r="G82">
        <v>40</v>
      </c>
      <c r="H82">
        <v>0.5</v>
      </c>
      <c r="I82">
        <v>11</v>
      </c>
      <c r="J82">
        <v>30</v>
      </c>
      <c r="K82">
        <v>11.5</v>
      </c>
      <c r="L82">
        <f>K82/$K$85</f>
        <v>0.63888888888888884</v>
      </c>
      <c r="M82">
        <v>28.5</v>
      </c>
      <c r="N82">
        <v>0.6</v>
      </c>
      <c r="O82">
        <f t="shared" si="16"/>
        <v>18</v>
      </c>
      <c r="P82">
        <f>O82/M82</f>
        <v>0.63157894736842102</v>
      </c>
    </row>
    <row r="83" spans="1:16" x14ac:dyDescent="0.35">
      <c r="A83">
        <v>0.5</v>
      </c>
      <c r="B83" t="s">
        <v>18</v>
      </c>
      <c r="C83" t="s">
        <v>12</v>
      </c>
      <c r="D83">
        <v>0.9</v>
      </c>
      <c r="E83">
        <v>153</v>
      </c>
      <c r="F83">
        <v>30</v>
      </c>
      <c r="G83">
        <v>40</v>
      </c>
      <c r="H83">
        <v>0.5</v>
      </c>
      <c r="I83">
        <v>11</v>
      </c>
      <c r="J83">
        <v>60</v>
      </c>
      <c r="K83">
        <v>15.5</v>
      </c>
      <c r="L83">
        <f>K83/$K$85</f>
        <v>0.86111111111111116</v>
      </c>
      <c r="M83">
        <v>24.5</v>
      </c>
      <c r="N83">
        <v>0.6</v>
      </c>
      <c r="O83">
        <f t="shared" si="16"/>
        <v>18</v>
      </c>
      <c r="P83">
        <f>O83/M83</f>
        <v>0.73469387755102045</v>
      </c>
    </row>
    <row r="84" spans="1:16" x14ac:dyDescent="0.35">
      <c r="A84">
        <v>0.5</v>
      </c>
      <c r="B84" t="s">
        <v>18</v>
      </c>
      <c r="C84" t="s">
        <v>12</v>
      </c>
      <c r="D84">
        <v>0.9</v>
      </c>
      <c r="E84">
        <v>153</v>
      </c>
      <c r="F84">
        <v>30</v>
      </c>
      <c r="G84">
        <v>40</v>
      </c>
      <c r="H84">
        <v>0.5</v>
      </c>
      <c r="I84">
        <v>11</v>
      </c>
      <c r="J84">
        <v>90</v>
      </c>
      <c r="K84">
        <v>17.5</v>
      </c>
      <c r="L84">
        <f>K84/$K$85</f>
        <v>0.97222222222222221</v>
      </c>
      <c r="M84">
        <v>22.5</v>
      </c>
      <c r="N84">
        <v>0.6</v>
      </c>
      <c r="O84">
        <f t="shared" si="16"/>
        <v>18</v>
      </c>
      <c r="P84">
        <f>O84/M84</f>
        <v>0.8</v>
      </c>
    </row>
    <row r="85" spans="1:16" x14ac:dyDescent="0.35">
      <c r="A85">
        <v>0.5</v>
      </c>
      <c r="B85" t="s">
        <v>18</v>
      </c>
      <c r="C85" t="s">
        <v>12</v>
      </c>
      <c r="D85">
        <v>0.9</v>
      </c>
      <c r="E85">
        <v>153</v>
      </c>
      <c r="F85">
        <v>30</v>
      </c>
      <c r="G85">
        <v>40</v>
      </c>
      <c r="H85">
        <v>0.5</v>
      </c>
      <c r="I85">
        <v>11</v>
      </c>
      <c r="J85">
        <v>120</v>
      </c>
      <c r="K85">
        <v>18</v>
      </c>
      <c r="L85">
        <f>K85/$K$85</f>
        <v>1</v>
      </c>
      <c r="M85">
        <v>22</v>
      </c>
      <c r="N85">
        <v>0.6</v>
      </c>
      <c r="O85">
        <f t="shared" si="16"/>
        <v>18</v>
      </c>
      <c r="P85">
        <f>O85/M85</f>
        <v>0.81818181818181823</v>
      </c>
    </row>
    <row r="86" spans="1:16" x14ac:dyDescent="0.35">
      <c r="A86">
        <v>0.5</v>
      </c>
      <c r="B86" t="s">
        <v>18</v>
      </c>
      <c r="C86" t="s">
        <v>12</v>
      </c>
      <c r="D86">
        <v>0.9</v>
      </c>
      <c r="E86">
        <v>153</v>
      </c>
      <c r="F86">
        <v>29.5</v>
      </c>
      <c r="G86">
        <v>36.5</v>
      </c>
      <c r="H86">
        <v>0.5</v>
      </c>
      <c r="I86">
        <v>11</v>
      </c>
      <c r="J86">
        <v>0</v>
      </c>
      <c r="K86">
        <v>0</v>
      </c>
      <c r="L86">
        <f t="shared" ref="L86:L91" si="19">K86/$K$91</f>
        <v>0</v>
      </c>
      <c r="M86">
        <v>36.5</v>
      </c>
      <c r="N86">
        <v>0.6</v>
      </c>
      <c r="O86">
        <f t="shared" si="16"/>
        <v>17.7</v>
      </c>
      <c r="P86">
        <f t="shared" ref="P86:P91" si="20">O86/M86</f>
        <v>0.48493150684931507</v>
      </c>
    </row>
    <row r="87" spans="1:16" x14ac:dyDescent="0.35">
      <c r="A87">
        <v>0.5</v>
      </c>
      <c r="B87" t="s">
        <v>18</v>
      </c>
      <c r="C87" t="s">
        <v>12</v>
      </c>
      <c r="D87">
        <v>0.9</v>
      </c>
      <c r="E87">
        <v>153</v>
      </c>
      <c r="F87">
        <v>29.5</v>
      </c>
      <c r="G87">
        <v>36.5</v>
      </c>
      <c r="H87">
        <v>0.5</v>
      </c>
      <c r="I87">
        <v>11</v>
      </c>
      <c r="J87">
        <v>30</v>
      </c>
      <c r="K87">
        <v>8.5</v>
      </c>
      <c r="L87">
        <f t="shared" si="19"/>
        <v>0.53125</v>
      </c>
      <c r="M87">
        <v>28</v>
      </c>
      <c r="N87">
        <v>0.6</v>
      </c>
      <c r="O87">
        <f t="shared" si="16"/>
        <v>17.7</v>
      </c>
      <c r="P87">
        <f t="shared" si="20"/>
        <v>0.63214285714285712</v>
      </c>
    </row>
    <row r="88" spans="1:16" x14ac:dyDescent="0.35">
      <c r="A88">
        <v>0.5</v>
      </c>
      <c r="B88" t="s">
        <v>18</v>
      </c>
      <c r="C88" t="s">
        <v>12</v>
      </c>
      <c r="D88">
        <v>0.9</v>
      </c>
      <c r="E88">
        <v>153</v>
      </c>
      <c r="F88">
        <v>29.5</v>
      </c>
      <c r="G88">
        <v>36.5</v>
      </c>
      <c r="H88">
        <v>0.5</v>
      </c>
      <c r="I88">
        <v>11</v>
      </c>
      <c r="J88">
        <v>60</v>
      </c>
      <c r="K88">
        <v>12</v>
      </c>
      <c r="L88">
        <f t="shared" si="19"/>
        <v>0.75</v>
      </c>
      <c r="M88">
        <v>24.5</v>
      </c>
      <c r="N88">
        <v>0.6</v>
      </c>
      <c r="O88">
        <f t="shared" si="16"/>
        <v>17.7</v>
      </c>
      <c r="P88">
        <f t="shared" si="20"/>
        <v>0.72244897959183674</v>
      </c>
    </row>
    <row r="89" spans="1:16" x14ac:dyDescent="0.35">
      <c r="A89">
        <v>0.5</v>
      </c>
      <c r="B89" t="s">
        <v>18</v>
      </c>
      <c r="C89" t="s">
        <v>12</v>
      </c>
      <c r="D89">
        <v>0.9</v>
      </c>
      <c r="E89">
        <v>153</v>
      </c>
      <c r="F89">
        <v>29.5</v>
      </c>
      <c r="G89">
        <v>36.5</v>
      </c>
      <c r="H89">
        <v>0.5</v>
      </c>
      <c r="I89">
        <v>11</v>
      </c>
      <c r="J89">
        <v>90</v>
      </c>
      <c r="K89">
        <v>14</v>
      </c>
      <c r="L89">
        <f t="shared" si="19"/>
        <v>0.875</v>
      </c>
      <c r="M89">
        <v>22.5</v>
      </c>
      <c r="N89">
        <v>0.6</v>
      </c>
      <c r="O89">
        <f t="shared" si="16"/>
        <v>17.7</v>
      </c>
      <c r="P89">
        <f t="shared" si="20"/>
        <v>0.78666666666666663</v>
      </c>
    </row>
    <row r="90" spans="1:16" x14ac:dyDescent="0.35">
      <c r="A90">
        <v>0.5</v>
      </c>
      <c r="B90" t="s">
        <v>18</v>
      </c>
      <c r="C90" t="s">
        <v>12</v>
      </c>
      <c r="D90">
        <v>0.9</v>
      </c>
      <c r="E90">
        <v>153</v>
      </c>
      <c r="F90">
        <v>29.5</v>
      </c>
      <c r="G90">
        <v>36.5</v>
      </c>
      <c r="H90">
        <v>0.5</v>
      </c>
      <c r="I90">
        <v>11</v>
      </c>
      <c r="J90">
        <v>120</v>
      </c>
      <c r="K90">
        <v>15</v>
      </c>
      <c r="L90">
        <f t="shared" si="19"/>
        <v>0.9375</v>
      </c>
      <c r="M90">
        <v>21.5</v>
      </c>
      <c r="N90">
        <v>0.6</v>
      </c>
      <c r="O90">
        <f t="shared" si="16"/>
        <v>17.7</v>
      </c>
      <c r="P90">
        <f t="shared" si="20"/>
        <v>0.82325581395348835</v>
      </c>
    </row>
    <row r="91" spans="1:16" x14ac:dyDescent="0.35">
      <c r="A91">
        <v>0.5</v>
      </c>
      <c r="B91" t="s">
        <v>18</v>
      </c>
      <c r="C91" t="s">
        <v>12</v>
      </c>
      <c r="D91">
        <v>0.9</v>
      </c>
      <c r="E91">
        <v>153</v>
      </c>
      <c r="F91">
        <v>29.5</v>
      </c>
      <c r="G91">
        <v>36.5</v>
      </c>
      <c r="H91">
        <v>0.5</v>
      </c>
      <c r="I91">
        <v>11</v>
      </c>
      <c r="J91">
        <v>150</v>
      </c>
      <c r="K91">
        <v>16</v>
      </c>
      <c r="L91">
        <f t="shared" si="19"/>
        <v>1</v>
      </c>
      <c r="M91">
        <v>20.5</v>
      </c>
      <c r="N91">
        <v>0.6</v>
      </c>
      <c r="O91">
        <f t="shared" si="16"/>
        <v>17.7</v>
      </c>
      <c r="P91">
        <f t="shared" si="20"/>
        <v>0.86341463414634145</v>
      </c>
    </row>
    <row r="92" spans="1:16" x14ac:dyDescent="0.35">
      <c r="A92">
        <v>0.5</v>
      </c>
      <c r="B92" t="s">
        <v>18</v>
      </c>
      <c r="C92" t="s">
        <v>12</v>
      </c>
      <c r="D92">
        <v>0.9</v>
      </c>
      <c r="E92">
        <v>153</v>
      </c>
      <c r="F92">
        <v>29.5</v>
      </c>
      <c r="G92">
        <v>36.5</v>
      </c>
      <c r="H92">
        <v>0.5</v>
      </c>
      <c r="I92">
        <v>11</v>
      </c>
      <c r="J92">
        <v>0</v>
      </c>
      <c r="K92">
        <v>0</v>
      </c>
      <c r="L92">
        <f>K92/$K$96</f>
        <v>0</v>
      </c>
      <c r="M92">
        <v>36.5</v>
      </c>
      <c r="N92">
        <v>0.6</v>
      </c>
      <c r="O92">
        <f t="shared" si="16"/>
        <v>17.7</v>
      </c>
      <c r="P92">
        <f t="shared" ref="P92:P108" si="21">O92/M92</f>
        <v>0.48493150684931507</v>
      </c>
    </row>
    <row r="93" spans="1:16" x14ac:dyDescent="0.35">
      <c r="A93">
        <v>0.5</v>
      </c>
      <c r="B93" t="s">
        <v>18</v>
      </c>
      <c r="C93" t="s">
        <v>12</v>
      </c>
      <c r="D93">
        <v>0.9</v>
      </c>
      <c r="E93">
        <v>153</v>
      </c>
      <c r="F93">
        <v>29.5</v>
      </c>
      <c r="G93">
        <v>36.5</v>
      </c>
      <c r="H93">
        <v>0.5</v>
      </c>
      <c r="I93">
        <v>11</v>
      </c>
      <c r="J93">
        <v>30</v>
      </c>
      <c r="K93">
        <v>9</v>
      </c>
      <c r="L93">
        <f>K93/$K$96</f>
        <v>0.58064516129032262</v>
      </c>
      <c r="M93">
        <v>27.5</v>
      </c>
      <c r="N93">
        <v>0.6</v>
      </c>
      <c r="O93">
        <f t="shared" si="16"/>
        <v>17.7</v>
      </c>
      <c r="P93">
        <f t="shared" si="21"/>
        <v>0.64363636363636356</v>
      </c>
    </row>
    <row r="94" spans="1:16" x14ac:dyDescent="0.35">
      <c r="A94">
        <v>0.5</v>
      </c>
      <c r="B94" t="s">
        <v>18</v>
      </c>
      <c r="C94" t="s">
        <v>12</v>
      </c>
      <c r="D94">
        <v>0.9</v>
      </c>
      <c r="E94">
        <v>153</v>
      </c>
      <c r="F94">
        <v>29.5</v>
      </c>
      <c r="G94">
        <v>36.5</v>
      </c>
      <c r="H94">
        <v>0.5</v>
      </c>
      <c r="I94">
        <v>11</v>
      </c>
      <c r="J94">
        <v>60</v>
      </c>
      <c r="K94">
        <v>12.5</v>
      </c>
      <c r="L94">
        <f>K94/$K$96</f>
        <v>0.80645161290322576</v>
      </c>
      <c r="M94">
        <v>24</v>
      </c>
      <c r="N94">
        <v>0.6</v>
      </c>
      <c r="O94">
        <f t="shared" si="16"/>
        <v>17.7</v>
      </c>
      <c r="P94">
        <f t="shared" si="21"/>
        <v>0.73749999999999993</v>
      </c>
    </row>
    <row r="95" spans="1:16" x14ac:dyDescent="0.35">
      <c r="A95">
        <v>0.5</v>
      </c>
      <c r="B95" t="s">
        <v>18</v>
      </c>
      <c r="C95" t="s">
        <v>12</v>
      </c>
      <c r="D95">
        <v>0.9</v>
      </c>
      <c r="E95">
        <v>153</v>
      </c>
      <c r="F95">
        <v>29.5</v>
      </c>
      <c r="G95">
        <v>36.5</v>
      </c>
      <c r="H95">
        <v>0.5</v>
      </c>
      <c r="I95">
        <v>11</v>
      </c>
      <c r="J95">
        <v>90</v>
      </c>
      <c r="K95">
        <v>14.5</v>
      </c>
      <c r="L95">
        <f>K95/$K$96</f>
        <v>0.93548387096774188</v>
      </c>
      <c r="M95">
        <v>22</v>
      </c>
      <c r="N95">
        <v>0.6</v>
      </c>
      <c r="O95">
        <f t="shared" si="16"/>
        <v>17.7</v>
      </c>
      <c r="P95">
        <f t="shared" si="21"/>
        <v>0.80454545454545456</v>
      </c>
    </row>
    <row r="96" spans="1:16" x14ac:dyDescent="0.35">
      <c r="A96">
        <v>0.5</v>
      </c>
      <c r="B96" t="s">
        <v>18</v>
      </c>
      <c r="C96" t="s">
        <v>12</v>
      </c>
      <c r="D96">
        <v>0.9</v>
      </c>
      <c r="E96">
        <v>153</v>
      </c>
      <c r="F96">
        <v>29.5</v>
      </c>
      <c r="G96">
        <v>36.5</v>
      </c>
      <c r="H96">
        <v>0.5</v>
      </c>
      <c r="I96">
        <v>11</v>
      </c>
      <c r="J96">
        <v>120</v>
      </c>
      <c r="K96">
        <v>15.5</v>
      </c>
      <c r="L96">
        <f>K96/$K$96</f>
        <v>1</v>
      </c>
      <c r="M96">
        <v>21</v>
      </c>
      <c r="N96">
        <v>0.6</v>
      </c>
      <c r="O96">
        <f t="shared" si="16"/>
        <v>17.7</v>
      </c>
      <c r="P96">
        <f t="shared" si="21"/>
        <v>0.84285714285714286</v>
      </c>
    </row>
    <row r="97" spans="1:16" x14ac:dyDescent="0.35">
      <c r="A97">
        <v>0.5</v>
      </c>
      <c r="B97" t="s">
        <v>18</v>
      </c>
      <c r="C97" t="s">
        <v>12</v>
      </c>
      <c r="D97">
        <v>0.9</v>
      </c>
      <c r="E97">
        <v>153</v>
      </c>
      <c r="F97">
        <v>30.5</v>
      </c>
      <c r="G97">
        <v>37.5</v>
      </c>
      <c r="H97">
        <v>0.5</v>
      </c>
      <c r="I97">
        <v>11</v>
      </c>
      <c r="J97">
        <v>0</v>
      </c>
      <c r="K97">
        <v>0</v>
      </c>
      <c r="L97">
        <f>K97/$K$99</f>
        <v>0</v>
      </c>
      <c r="M97">
        <v>37.5</v>
      </c>
      <c r="N97">
        <v>0.6</v>
      </c>
      <c r="O97">
        <f t="shared" si="16"/>
        <v>18.3</v>
      </c>
      <c r="P97">
        <f t="shared" si="21"/>
        <v>0.48800000000000004</v>
      </c>
    </row>
    <row r="98" spans="1:16" x14ac:dyDescent="0.35">
      <c r="A98">
        <v>0.5</v>
      </c>
      <c r="B98" t="s">
        <v>18</v>
      </c>
      <c r="C98" t="s">
        <v>12</v>
      </c>
      <c r="D98">
        <v>0.9</v>
      </c>
      <c r="E98">
        <v>153</v>
      </c>
      <c r="F98">
        <v>30.5</v>
      </c>
      <c r="G98">
        <v>37.5</v>
      </c>
      <c r="H98">
        <v>0.5</v>
      </c>
      <c r="I98">
        <v>11</v>
      </c>
      <c r="J98">
        <v>30</v>
      </c>
      <c r="K98">
        <v>9</v>
      </c>
      <c r="L98">
        <f>K98/$K$99</f>
        <v>0.72</v>
      </c>
      <c r="M98">
        <v>28.5</v>
      </c>
      <c r="N98">
        <v>0.6</v>
      </c>
      <c r="O98">
        <f t="shared" ref="O98:O129" si="22">N98*F98</f>
        <v>18.3</v>
      </c>
      <c r="P98">
        <f t="shared" si="21"/>
        <v>0.64210526315789473</v>
      </c>
    </row>
    <row r="99" spans="1:16" x14ac:dyDescent="0.35">
      <c r="A99">
        <v>0.5</v>
      </c>
      <c r="B99" t="s">
        <v>18</v>
      </c>
      <c r="C99" t="s">
        <v>12</v>
      </c>
      <c r="D99">
        <v>0.9</v>
      </c>
      <c r="E99">
        <v>153</v>
      </c>
      <c r="F99">
        <v>30.5</v>
      </c>
      <c r="G99">
        <v>37.5</v>
      </c>
      <c r="H99">
        <v>0.5</v>
      </c>
      <c r="I99">
        <v>11</v>
      </c>
      <c r="J99">
        <v>60</v>
      </c>
      <c r="K99">
        <v>12.5</v>
      </c>
      <c r="L99">
        <f>K99/$K$99</f>
        <v>1</v>
      </c>
      <c r="M99">
        <v>25</v>
      </c>
      <c r="N99">
        <v>0.6</v>
      </c>
      <c r="O99">
        <f t="shared" si="22"/>
        <v>18.3</v>
      </c>
      <c r="P99">
        <f t="shared" si="21"/>
        <v>0.73199999999999998</v>
      </c>
    </row>
    <row r="100" spans="1:16" x14ac:dyDescent="0.35">
      <c r="A100">
        <v>0.5</v>
      </c>
      <c r="B100" t="s">
        <v>18</v>
      </c>
      <c r="C100" t="s">
        <v>12</v>
      </c>
      <c r="D100">
        <v>0.9</v>
      </c>
      <c r="E100">
        <v>153</v>
      </c>
      <c r="F100">
        <v>30.5</v>
      </c>
      <c r="G100">
        <v>37.5</v>
      </c>
      <c r="H100">
        <v>1</v>
      </c>
      <c r="I100">
        <v>11</v>
      </c>
      <c r="J100">
        <v>0</v>
      </c>
      <c r="K100">
        <v>0</v>
      </c>
      <c r="L100">
        <f>K100/$K$102</f>
        <v>0</v>
      </c>
      <c r="M100">
        <v>37.5</v>
      </c>
      <c r="N100">
        <v>0.6</v>
      </c>
      <c r="O100">
        <f t="shared" si="22"/>
        <v>18.3</v>
      </c>
      <c r="P100">
        <f t="shared" si="21"/>
        <v>0.48800000000000004</v>
      </c>
    </row>
    <row r="101" spans="1:16" x14ac:dyDescent="0.35">
      <c r="A101">
        <v>0.5</v>
      </c>
      <c r="B101" t="s">
        <v>18</v>
      </c>
      <c r="C101" t="s">
        <v>12</v>
      </c>
      <c r="D101">
        <v>0.9</v>
      </c>
      <c r="E101">
        <v>153</v>
      </c>
      <c r="F101">
        <v>30.5</v>
      </c>
      <c r="G101">
        <v>37.5</v>
      </c>
      <c r="H101">
        <v>1</v>
      </c>
      <c r="I101">
        <v>11</v>
      </c>
      <c r="J101">
        <v>30</v>
      </c>
      <c r="K101">
        <v>10.5</v>
      </c>
      <c r="L101">
        <f>K101/$K$102</f>
        <v>0.75</v>
      </c>
      <c r="M101">
        <v>27</v>
      </c>
      <c r="N101">
        <v>0.6</v>
      </c>
      <c r="O101">
        <f t="shared" si="22"/>
        <v>18.3</v>
      </c>
      <c r="P101">
        <f t="shared" si="21"/>
        <v>0.67777777777777781</v>
      </c>
    </row>
    <row r="102" spans="1:16" x14ac:dyDescent="0.35">
      <c r="A102">
        <v>0.5</v>
      </c>
      <c r="B102" t="s">
        <v>18</v>
      </c>
      <c r="C102" t="s">
        <v>12</v>
      </c>
      <c r="D102">
        <v>0.9</v>
      </c>
      <c r="E102">
        <v>153</v>
      </c>
      <c r="F102">
        <v>30.5</v>
      </c>
      <c r="G102">
        <v>37.5</v>
      </c>
      <c r="H102">
        <v>1</v>
      </c>
      <c r="I102">
        <v>11</v>
      </c>
      <c r="J102">
        <v>60</v>
      </c>
      <c r="K102">
        <v>14</v>
      </c>
      <c r="L102">
        <f>K102/$K$102</f>
        <v>1</v>
      </c>
      <c r="M102">
        <v>23.5</v>
      </c>
      <c r="N102">
        <v>0.6</v>
      </c>
      <c r="O102">
        <f t="shared" si="22"/>
        <v>18.3</v>
      </c>
      <c r="P102">
        <f t="shared" si="21"/>
        <v>0.77872340425531916</v>
      </c>
    </row>
    <row r="103" spans="1:16" x14ac:dyDescent="0.35">
      <c r="A103">
        <v>0.5</v>
      </c>
      <c r="B103" t="s">
        <v>18</v>
      </c>
      <c r="C103" t="s">
        <v>12</v>
      </c>
      <c r="D103">
        <v>0.9</v>
      </c>
      <c r="E103">
        <v>153</v>
      </c>
      <c r="F103">
        <v>30.5</v>
      </c>
      <c r="G103">
        <v>37.5</v>
      </c>
      <c r="H103">
        <v>1.5</v>
      </c>
      <c r="I103">
        <v>11</v>
      </c>
      <c r="J103">
        <v>0</v>
      </c>
      <c r="K103">
        <v>0</v>
      </c>
      <c r="L103">
        <f>K103/$K$105</f>
        <v>0</v>
      </c>
      <c r="M103">
        <v>37.5</v>
      </c>
      <c r="N103">
        <v>0.6</v>
      </c>
      <c r="O103">
        <f t="shared" ref="O103:O109" si="23">N103*F100</f>
        <v>18.3</v>
      </c>
      <c r="P103">
        <f t="shared" si="21"/>
        <v>0.48800000000000004</v>
      </c>
    </row>
    <row r="104" spans="1:16" x14ac:dyDescent="0.35">
      <c r="A104">
        <v>0.5</v>
      </c>
      <c r="B104" t="s">
        <v>18</v>
      </c>
      <c r="C104" t="s">
        <v>12</v>
      </c>
      <c r="D104">
        <v>0.9</v>
      </c>
      <c r="E104">
        <v>153</v>
      </c>
      <c r="F104">
        <v>30.5</v>
      </c>
      <c r="G104">
        <v>37.5</v>
      </c>
      <c r="H104">
        <v>1.5</v>
      </c>
      <c r="I104">
        <v>11</v>
      </c>
      <c r="J104">
        <v>30</v>
      </c>
      <c r="K104">
        <v>11</v>
      </c>
      <c r="L104">
        <f>K104/$K$105</f>
        <v>0.75862068965517238</v>
      </c>
      <c r="M104">
        <v>26.5</v>
      </c>
      <c r="N104">
        <v>0.6</v>
      </c>
      <c r="O104">
        <f t="shared" si="23"/>
        <v>18.3</v>
      </c>
      <c r="P104">
        <f t="shared" si="21"/>
        <v>0.69056603773584913</v>
      </c>
    </row>
    <row r="105" spans="1:16" x14ac:dyDescent="0.35">
      <c r="A105">
        <v>0.5</v>
      </c>
      <c r="B105" t="s">
        <v>18</v>
      </c>
      <c r="C105" t="s">
        <v>12</v>
      </c>
      <c r="D105">
        <v>0.9</v>
      </c>
      <c r="E105">
        <v>153</v>
      </c>
      <c r="F105">
        <v>30.5</v>
      </c>
      <c r="G105">
        <v>37.5</v>
      </c>
      <c r="H105">
        <v>1.5</v>
      </c>
      <c r="I105">
        <v>11</v>
      </c>
      <c r="J105">
        <v>60</v>
      </c>
      <c r="K105">
        <v>14.5</v>
      </c>
      <c r="L105">
        <f>K105/$K$105</f>
        <v>1</v>
      </c>
      <c r="M105">
        <v>23</v>
      </c>
      <c r="N105">
        <v>0.6</v>
      </c>
      <c r="O105">
        <f t="shared" si="23"/>
        <v>18.3</v>
      </c>
      <c r="P105">
        <f t="shared" si="21"/>
        <v>0.79565217391304355</v>
      </c>
    </row>
    <row r="106" spans="1:16" x14ac:dyDescent="0.35">
      <c r="A106">
        <v>0.5</v>
      </c>
      <c r="B106" t="s">
        <v>18</v>
      </c>
      <c r="C106" t="s">
        <v>12</v>
      </c>
      <c r="D106">
        <v>0.9</v>
      </c>
      <c r="E106">
        <v>153</v>
      </c>
      <c r="F106">
        <v>30.5</v>
      </c>
      <c r="G106">
        <v>37.5</v>
      </c>
      <c r="H106">
        <v>2</v>
      </c>
      <c r="I106">
        <v>11</v>
      </c>
      <c r="J106">
        <v>0</v>
      </c>
      <c r="K106">
        <v>0</v>
      </c>
      <c r="L106">
        <f>K106/$K$108</f>
        <v>0</v>
      </c>
      <c r="M106">
        <v>37.5</v>
      </c>
      <c r="N106">
        <v>0.6</v>
      </c>
      <c r="O106">
        <f t="shared" si="23"/>
        <v>18.3</v>
      </c>
      <c r="P106">
        <f t="shared" si="21"/>
        <v>0.48800000000000004</v>
      </c>
    </row>
    <row r="107" spans="1:16" x14ac:dyDescent="0.35">
      <c r="A107">
        <v>0.5</v>
      </c>
      <c r="B107" t="s">
        <v>18</v>
      </c>
      <c r="C107" t="s">
        <v>12</v>
      </c>
      <c r="D107">
        <v>0.9</v>
      </c>
      <c r="E107">
        <v>153</v>
      </c>
      <c r="F107">
        <v>30.5</v>
      </c>
      <c r="G107">
        <v>37.5</v>
      </c>
      <c r="H107">
        <v>2</v>
      </c>
      <c r="I107">
        <v>11</v>
      </c>
      <c r="J107">
        <v>30</v>
      </c>
      <c r="K107">
        <v>13</v>
      </c>
      <c r="L107">
        <f>K107/$K$108</f>
        <v>0.8125</v>
      </c>
      <c r="M107">
        <v>24.5</v>
      </c>
      <c r="N107">
        <v>0.6</v>
      </c>
      <c r="O107">
        <f t="shared" si="23"/>
        <v>18.3</v>
      </c>
      <c r="P107">
        <f t="shared" si="21"/>
        <v>0.74693877551020416</v>
      </c>
    </row>
    <row r="108" spans="1:16" x14ac:dyDescent="0.35">
      <c r="A108">
        <v>0.5</v>
      </c>
      <c r="B108" t="s">
        <v>18</v>
      </c>
      <c r="C108" t="s">
        <v>12</v>
      </c>
      <c r="D108">
        <v>0.9</v>
      </c>
      <c r="E108">
        <v>153</v>
      </c>
      <c r="F108">
        <v>30.5</v>
      </c>
      <c r="G108">
        <v>37.5</v>
      </c>
      <c r="H108">
        <v>2</v>
      </c>
      <c r="I108">
        <v>11</v>
      </c>
      <c r="J108">
        <v>60</v>
      </c>
      <c r="K108">
        <v>16</v>
      </c>
      <c r="L108">
        <f>K108/$K$108</f>
        <v>1</v>
      </c>
      <c r="M108">
        <v>21.5</v>
      </c>
      <c r="N108">
        <v>0.6</v>
      </c>
      <c r="O108">
        <f t="shared" si="23"/>
        <v>18.3</v>
      </c>
      <c r="P108">
        <f t="shared" si="21"/>
        <v>0.85116279069767442</v>
      </c>
    </row>
    <row r="109" spans="1:16" x14ac:dyDescent="0.35">
      <c r="A109">
        <v>0.5</v>
      </c>
      <c r="B109" t="s">
        <v>18</v>
      </c>
      <c r="C109" t="s">
        <v>12</v>
      </c>
      <c r="D109">
        <v>0.9</v>
      </c>
      <c r="E109">
        <v>153</v>
      </c>
      <c r="F109">
        <v>29</v>
      </c>
      <c r="G109">
        <v>40</v>
      </c>
      <c r="H109">
        <v>0.5</v>
      </c>
      <c r="I109">
        <v>11</v>
      </c>
      <c r="J109">
        <v>0</v>
      </c>
      <c r="K109">
        <v>0</v>
      </c>
      <c r="L109">
        <f t="shared" ref="L109:L122" si="24">K109/$K$122</f>
        <v>0</v>
      </c>
      <c r="M109">
        <v>40</v>
      </c>
      <c r="N109">
        <v>0.6</v>
      </c>
      <c r="O109">
        <f t="shared" si="23"/>
        <v>18.3</v>
      </c>
      <c r="P109">
        <f t="shared" ref="P109:P122" si="25">O109/M109</f>
        <v>0.45750000000000002</v>
      </c>
    </row>
    <row r="110" spans="1:16" x14ac:dyDescent="0.35">
      <c r="A110">
        <v>0.5</v>
      </c>
      <c r="B110" t="s">
        <v>18</v>
      </c>
      <c r="C110" t="s">
        <v>12</v>
      </c>
      <c r="D110">
        <v>0.9</v>
      </c>
      <c r="E110">
        <v>153</v>
      </c>
      <c r="F110">
        <v>29</v>
      </c>
      <c r="G110">
        <v>40</v>
      </c>
      <c r="H110">
        <v>0.5</v>
      </c>
      <c r="I110">
        <v>11</v>
      </c>
      <c r="J110">
        <v>30</v>
      </c>
      <c r="K110">
        <v>10.392079207920787</v>
      </c>
      <c r="L110">
        <f t="shared" si="24"/>
        <v>0.49230769230769222</v>
      </c>
      <c r="M110">
        <v>29.607920792079213</v>
      </c>
      <c r="N110">
        <v>0.6</v>
      </c>
      <c r="O110">
        <f t="shared" ref="O110:O141" si="26">N110*F110</f>
        <v>17.399999999999999</v>
      </c>
      <c r="P110">
        <f t="shared" si="25"/>
        <v>0.58768057784911698</v>
      </c>
    </row>
    <row r="111" spans="1:16" x14ac:dyDescent="0.35">
      <c r="A111">
        <v>0.5</v>
      </c>
      <c r="B111" t="s">
        <v>18</v>
      </c>
      <c r="C111" t="s">
        <v>12</v>
      </c>
      <c r="D111">
        <v>0.9</v>
      </c>
      <c r="E111">
        <v>153</v>
      </c>
      <c r="F111">
        <v>29</v>
      </c>
      <c r="G111">
        <v>40</v>
      </c>
      <c r="H111">
        <v>0.5</v>
      </c>
      <c r="I111">
        <v>11</v>
      </c>
      <c r="J111">
        <v>60</v>
      </c>
      <c r="K111">
        <v>13.052475247524745</v>
      </c>
      <c r="L111">
        <f t="shared" si="24"/>
        <v>0.61833958724202609</v>
      </c>
      <c r="M111">
        <v>26.947524752475253</v>
      </c>
      <c r="N111">
        <v>0.6</v>
      </c>
      <c r="O111">
        <f t="shared" si="26"/>
        <v>17.399999999999999</v>
      </c>
      <c r="P111">
        <f t="shared" si="25"/>
        <v>0.6456993790645551</v>
      </c>
    </row>
    <row r="112" spans="1:16" x14ac:dyDescent="0.35">
      <c r="A112">
        <v>0.5</v>
      </c>
      <c r="B112" t="s">
        <v>18</v>
      </c>
      <c r="C112" t="s">
        <v>12</v>
      </c>
      <c r="D112">
        <v>0.9</v>
      </c>
      <c r="E112">
        <v>153</v>
      </c>
      <c r="F112">
        <v>29</v>
      </c>
      <c r="G112">
        <v>40</v>
      </c>
      <c r="H112">
        <v>0.5</v>
      </c>
      <c r="I112">
        <v>11</v>
      </c>
      <c r="J112">
        <v>120</v>
      </c>
      <c r="K112">
        <v>16.607920792079209</v>
      </c>
      <c r="L112">
        <f t="shared" si="24"/>
        <v>0.78677298311444688</v>
      </c>
      <c r="M112">
        <v>23.392079207920791</v>
      </c>
      <c r="N112">
        <v>0.6</v>
      </c>
      <c r="O112">
        <f t="shared" si="26"/>
        <v>17.399999999999999</v>
      </c>
      <c r="P112">
        <f t="shared" si="25"/>
        <v>0.74384153051722679</v>
      </c>
    </row>
    <row r="113" spans="1:16" x14ac:dyDescent="0.35">
      <c r="A113">
        <v>0.5</v>
      </c>
      <c r="B113" t="s">
        <v>18</v>
      </c>
      <c r="C113" t="s">
        <v>12</v>
      </c>
      <c r="D113">
        <v>0.9</v>
      </c>
      <c r="E113">
        <v>153</v>
      </c>
      <c r="F113">
        <v>29</v>
      </c>
      <c r="G113">
        <v>40</v>
      </c>
      <c r="H113">
        <v>0.5</v>
      </c>
      <c r="I113">
        <v>11</v>
      </c>
      <c r="J113">
        <v>180</v>
      </c>
      <c r="K113">
        <v>18.091089108910882</v>
      </c>
      <c r="L113">
        <f t="shared" si="24"/>
        <v>0.85703564727954951</v>
      </c>
      <c r="M113">
        <v>21.908910891089118</v>
      </c>
      <c r="N113">
        <v>0.6</v>
      </c>
      <c r="O113">
        <f t="shared" si="26"/>
        <v>17.399999999999999</v>
      </c>
      <c r="P113">
        <f t="shared" si="25"/>
        <v>0.7941973969631233</v>
      </c>
    </row>
    <row r="114" spans="1:16" x14ac:dyDescent="0.35">
      <c r="A114">
        <v>0.5</v>
      </c>
      <c r="B114" t="s">
        <v>18</v>
      </c>
      <c r="C114" t="s">
        <v>12</v>
      </c>
      <c r="D114">
        <v>0.9</v>
      </c>
      <c r="E114">
        <v>153</v>
      </c>
      <c r="F114">
        <v>29</v>
      </c>
      <c r="G114">
        <v>40</v>
      </c>
      <c r="H114">
        <v>0.5</v>
      </c>
      <c r="I114">
        <v>11</v>
      </c>
      <c r="J114">
        <v>240</v>
      </c>
      <c r="K114">
        <v>18.91386138613861</v>
      </c>
      <c r="L114">
        <f t="shared" si="24"/>
        <v>0.89601313320825526</v>
      </c>
      <c r="M114">
        <v>21.08613861386139</v>
      </c>
      <c r="N114">
        <v>0.6</v>
      </c>
      <c r="O114">
        <f t="shared" si="26"/>
        <v>17.399999999999999</v>
      </c>
      <c r="P114">
        <f t="shared" si="25"/>
        <v>0.82518664600647951</v>
      </c>
    </row>
    <row r="115" spans="1:16" x14ac:dyDescent="0.35">
      <c r="A115">
        <v>0.5</v>
      </c>
      <c r="B115" t="s">
        <v>18</v>
      </c>
      <c r="C115" t="s">
        <v>12</v>
      </c>
      <c r="D115">
        <v>0.9</v>
      </c>
      <c r="E115">
        <v>153</v>
      </c>
      <c r="F115">
        <v>29</v>
      </c>
      <c r="G115">
        <v>40</v>
      </c>
      <c r="H115">
        <v>0.5</v>
      </c>
      <c r="I115">
        <v>11</v>
      </c>
      <c r="J115">
        <v>300</v>
      </c>
      <c r="K115">
        <v>19.528712871287134</v>
      </c>
      <c r="L115">
        <f t="shared" si="24"/>
        <v>0.92514071294559153</v>
      </c>
      <c r="M115">
        <v>20.471287128712866</v>
      </c>
      <c r="N115">
        <v>0.6</v>
      </c>
      <c r="O115">
        <f t="shared" si="26"/>
        <v>17.399999999999999</v>
      </c>
      <c r="P115">
        <f t="shared" si="25"/>
        <v>0.84997098084735934</v>
      </c>
    </row>
    <row r="116" spans="1:16" x14ac:dyDescent="0.35">
      <c r="A116">
        <v>0.5</v>
      </c>
      <c r="B116" t="s">
        <v>18</v>
      </c>
      <c r="C116" t="s">
        <v>12</v>
      </c>
      <c r="D116">
        <v>0.9</v>
      </c>
      <c r="E116">
        <v>153</v>
      </c>
      <c r="F116">
        <v>29</v>
      </c>
      <c r="G116">
        <v>40</v>
      </c>
      <c r="H116">
        <v>0.5</v>
      </c>
      <c r="I116">
        <v>11</v>
      </c>
      <c r="J116">
        <v>360</v>
      </c>
      <c r="K116">
        <v>19.936633663366333</v>
      </c>
      <c r="L116">
        <f t="shared" si="24"/>
        <v>0.94446529080675434</v>
      </c>
      <c r="M116">
        <v>20.063366336633667</v>
      </c>
      <c r="N116">
        <v>0.6</v>
      </c>
      <c r="O116">
        <f t="shared" si="26"/>
        <v>17.399999999999999</v>
      </c>
      <c r="P116">
        <f t="shared" si="25"/>
        <v>0.86725227003553074</v>
      </c>
    </row>
    <row r="117" spans="1:16" x14ac:dyDescent="0.35">
      <c r="A117">
        <v>0.5</v>
      </c>
      <c r="B117" t="s">
        <v>18</v>
      </c>
      <c r="C117" t="s">
        <v>12</v>
      </c>
      <c r="D117">
        <v>0.9</v>
      </c>
      <c r="E117">
        <v>153</v>
      </c>
      <c r="F117">
        <v>29</v>
      </c>
      <c r="G117">
        <v>40</v>
      </c>
      <c r="H117">
        <v>0.5</v>
      </c>
      <c r="I117">
        <v>11</v>
      </c>
      <c r="J117">
        <v>420</v>
      </c>
      <c r="K117">
        <v>20.215841584158408</v>
      </c>
      <c r="L117">
        <f t="shared" si="24"/>
        <v>0.95769230769230762</v>
      </c>
      <c r="M117">
        <v>19.784158415841592</v>
      </c>
      <c r="N117">
        <v>0.6</v>
      </c>
      <c r="O117">
        <f t="shared" si="26"/>
        <v>17.399999999999999</v>
      </c>
      <c r="P117">
        <f t="shared" si="25"/>
        <v>0.87949154238814886</v>
      </c>
    </row>
    <row r="118" spans="1:16" x14ac:dyDescent="0.35">
      <c r="A118">
        <v>0.5</v>
      </c>
      <c r="B118" t="s">
        <v>18</v>
      </c>
      <c r="C118" t="s">
        <v>12</v>
      </c>
      <c r="D118">
        <v>0.9</v>
      </c>
      <c r="E118">
        <v>153</v>
      </c>
      <c r="F118">
        <v>29</v>
      </c>
      <c r="G118">
        <v>40</v>
      </c>
      <c r="H118">
        <v>0.5</v>
      </c>
      <c r="I118">
        <v>11</v>
      </c>
      <c r="J118">
        <v>480</v>
      </c>
      <c r="K118">
        <v>20.483168316831684</v>
      </c>
      <c r="L118">
        <f t="shared" si="24"/>
        <v>0.97035647279549753</v>
      </c>
      <c r="M118">
        <v>19.516831683168316</v>
      </c>
      <c r="N118">
        <v>0.6</v>
      </c>
      <c r="O118">
        <f t="shared" si="26"/>
        <v>17.399999999999999</v>
      </c>
      <c r="P118">
        <f t="shared" si="25"/>
        <v>0.89153814935064934</v>
      </c>
    </row>
    <row r="119" spans="1:16" x14ac:dyDescent="0.35">
      <c r="A119">
        <v>0.5</v>
      </c>
      <c r="B119" t="s">
        <v>18</v>
      </c>
      <c r="C119" t="s">
        <v>12</v>
      </c>
      <c r="D119">
        <v>0.9</v>
      </c>
      <c r="E119">
        <v>153</v>
      </c>
      <c r="F119">
        <v>29</v>
      </c>
      <c r="G119">
        <v>40</v>
      </c>
      <c r="H119">
        <v>0.5</v>
      </c>
      <c r="I119">
        <v>11</v>
      </c>
      <c r="J119">
        <v>540</v>
      </c>
      <c r="K119">
        <v>20.622772277227718</v>
      </c>
      <c r="L119">
        <f t="shared" si="24"/>
        <v>0.97696998123827394</v>
      </c>
      <c r="M119">
        <v>19.377227722772282</v>
      </c>
      <c r="N119">
        <v>0.6</v>
      </c>
      <c r="O119">
        <f t="shared" si="26"/>
        <v>17.399999999999999</v>
      </c>
      <c r="P119">
        <f t="shared" si="25"/>
        <v>0.89796126922487318</v>
      </c>
    </row>
    <row r="120" spans="1:16" x14ac:dyDescent="0.35">
      <c r="A120">
        <v>0.5</v>
      </c>
      <c r="B120" t="s">
        <v>18</v>
      </c>
      <c r="C120" t="s">
        <v>12</v>
      </c>
      <c r="D120">
        <v>0.9</v>
      </c>
      <c r="E120">
        <v>153</v>
      </c>
      <c r="F120">
        <v>29</v>
      </c>
      <c r="G120">
        <v>40</v>
      </c>
      <c r="H120">
        <v>0.5</v>
      </c>
      <c r="I120">
        <v>11</v>
      </c>
      <c r="J120">
        <v>600</v>
      </c>
      <c r="K120">
        <v>20.847524752475245</v>
      </c>
      <c r="L120">
        <f t="shared" si="24"/>
        <v>0.98761726078799261</v>
      </c>
      <c r="M120">
        <v>19.152475247524755</v>
      </c>
      <c r="N120">
        <v>0.6</v>
      </c>
      <c r="O120">
        <f t="shared" si="26"/>
        <v>17.399999999999999</v>
      </c>
      <c r="P120">
        <f t="shared" si="25"/>
        <v>0.90849875930521073</v>
      </c>
    </row>
    <row r="121" spans="1:16" x14ac:dyDescent="0.35">
      <c r="A121">
        <v>0.5</v>
      </c>
      <c r="B121" t="s">
        <v>18</v>
      </c>
      <c r="C121" t="s">
        <v>12</v>
      </c>
      <c r="D121">
        <v>0.9</v>
      </c>
      <c r="E121">
        <v>153</v>
      </c>
      <c r="F121">
        <v>29</v>
      </c>
      <c r="G121">
        <v>40</v>
      </c>
      <c r="H121">
        <v>0.5</v>
      </c>
      <c r="I121">
        <v>11</v>
      </c>
      <c r="J121">
        <v>660</v>
      </c>
      <c r="K121">
        <v>21.017821782178213</v>
      </c>
      <c r="L121">
        <f t="shared" si="24"/>
        <v>0.99568480300187623</v>
      </c>
      <c r="M121">
        <v>18.982178217821787</v>
      </c>
      <c r="N121">
        <v>0.6</v>
      </c>
      <c r="O121">
        <f t="shared" si="26"/>
        <v>17.399999999999999</v>
      </c>
      <c r="P121">
        <f t="shared" si="25"/>
        <v>0.91664928020029179</v>
      </c>
    </row>
    <row r="122" spans="1:16" x14ac:dyDescent="0.35">
      <c r="A122">
        <v>0.5</v>
      </c>
      <c r="B122" t="s">
        <v>18</v>
      </c>
      <c r="C122" t="s">
        <v>12</v>
      </c>
      <c r="D122">
        <v>0.9</v>
      </c>
      <c r="E122">
        <v>153</v>
      </c>
      <c r="F122">
        <v>29</v>
      </c>
      <c r="G122">
        <v>40</v>
      </c>
      <c r="H122">
        <v>0.5</v>
      </c>
      <c r="I122">
        <v>11</v>
      </c>
      <c r="J122">
        <v>720</v>
      </c>
      <c r="K122">
        <v>21.108910891089103</v>
      </c>
      <c r="L122">
        <f t="shared" si="24"/>
        <v>1</v>
      </c>
      <c r="M122">
        <v>18.891089108910897</v>
      </c>
      <c r="N122">
        <v>0.6</v>
      </c>
      <c r="O122">
        <f t="shared" si="26"/>
        <v>17.399999999999999</v>
      </c>
      <c r="P122">
        <f t="shared" si="25"/>
        <v>0.92106918238993674</v>
      </c>
    </row>
    <row r="123" spans="1:16" x14ac:dyDescent="0.35">
      <c r="A123">
        <v>2</v>
      </c>
      <c r="B123" t="s">
        <v>19</v>
      </c>
      <c r="C123" t="s">
        <v>13</v>
      </c>
      <c r="D123">
        <v>2</v>
      </c>
      <c r="E123">
        <v>0</v>
      </c>
      <c r="F123">
        <v>16.75</v>
      </c>
      <c r="G123">
        <v>33.25</v>
      </c>
      <c r="H123">
        <v>0</v>
      </c>
      <c r="I123">
        <v>11</v>
      </c>
      <c r="J123">
        <v>0</v>
      </c>
      <c r="K123">
        <v>9.9009900989164754E-4</v>
      </c>
      <c r="L123">
        <f t="shared" ref="L123:L134" si="27">K123/$K$134</f>
        <v>4.3077453260556734E-5</v>
      </c>
      <c r="M123">
        <v>33.24900990099011</v>
      </c>
      <c r="N123">
        <v>0.6</v>
      </c>
      <c r="O123">
        <f t="shared" si="26"/>
        <v>10.049999999999999</v>
      </c>
      <c r="P123">
        <f t="shared" ref="P123:P134" si="28">O123/M123</f>
        <v>0.30226463975700896</v>
      </c>
    </row>
    <row r="124" spans="1:16" x14ac:dyDescent="0.35">
      <c r="A124">
        <v>2</v>
      </c>
      <c r="B124" t="s">
        <v>19</v>
      </c>
      <c r="C124" t="s">
        <v>13</v>
      </c>
      <c r="D124">
        <v>2</v>
      </c>
      <c r="E124">
        <v>0</v>
      </c>
      <c r="F124">
        <v>16.75</v>
      </c>
      <c r="G124">
        <v>33.25</v>
      </c>
      <c r="H124">
        <v>0</v>
      </c>
      <c r="I124">
        <v>11</v>
      </c>
      <c r="J124">
        <v>1</v>
      </c>
      <c r="K124">
        <v>15.62970297029703</v>
      </c>
      <c r="L124">
        <f t="shared" si="27"/>
        <v>0.68002067717756531</v>
      </c>
      <c r="M124">
        <v>17.620297029702968</v>
      </c>
      <c r="N124">
        <v>0.6</v>
      </c>
      <c r="O124">
        <f t="shared" si="26"/>
        <v>10.049999999999999</v>
      </c>
      <c r="P124">
        <f t="shared" si="28"/>
        <v>0.57036495940212961</v>
      </c>
    </row>
    <row r="125" spans="1:16" x14ac:dyDescent="0.35">
      <c r="A125">
        <v>2</v>
      </c>
      <c r="B125" t="s">
        <v>19</v>
      </c>
      <c r="C125" t="s">
        <v>13</v>
      </c>
      <c r="D125">
        <v>2</v>
      </c>
      <c r="E125">
        <v>0</v>
      </c>
      <c r="F125">
        <v>16.75</v>
      </c>
      <c r="G125">
        <v>33.25</v>
      </c>
      <c r="H125">
        <v>0.5</v>
      </c>
      <c r="I125">
        <v>11</v>
      </c>
      <c r="J125">
        <v>5</v>
      </c>
      <c r="K125">
        <v>21.207920792079211</v>
      </c>
      <c r="L125">
        <f t="shared" si="27"/>
        <v>0.92271904884983214</v>
      </c>
      <c r="M125">
        <v>12.042079207920789</v>
      </c>
      <c r="N125">
        <v>0.6</v>
      </c>
      <c r="O125">
        <f t="shared" si="26"/>
        <v>10.049999999999999</v>
      </c>
      <c r="P125">
        <f t="shared" si="28"/>
        <v>0.83457348406988707</v>
      </c>
    </row>
    <row r="126" spans="1:16" x14ac:dyDescent="0.35">
      <c r="A126">
        <v>2</v>
      </c>
      <c r="B126" t="s">
        <v>19</v>
      </c>
      <c r="C126" t="s">
        <v>13</v>
      </c>
      <c r="D126">
        <v>2</v>
      </c>
      <c r="E126">
        <v>0</v>
      </c>
      <c r="F126">
        <v>16.75</v>
      </c>
      <c r="G126">
        <v>33.25</v>
      </c>
      <c r="H126">
        <v>0.5</v>
      </c>
      <c r="I126">
        <v>11</v>
      </c>
      <c r="J126">
        <v>10</v>
      </c>
      <c r="K126">
        <v>22.122772277227718</v>
      </c>
      <c r="L126">
        <f t="shared" si="27"/>
        <v>0.96252261566296182</v>
      </c>
      <c r="M126">
        <v>11.127227722772282</v>
      </c>
      <c r="N126">
        <v>0.6</v>
      </c>
      <c r="O126">
        <f t="shared" si="26"/>
        <v>10.049999999999999</v>
      </c>
      <c r="P126">
        <f t="shared" si="28"/>
        <v>0.9031899274814249</v>
      </c>
    </row>
    <row r="127" spans="1:16" x14ac:dyDescent="0.35">
      <c r="A127">
        <v>2</v>
      </c>
      <c r="B127" t="s">
        <v>19</v>
      </c>
      <c r="C127" t="s">
        <v>13</v>
      </c>
      <c r="D127">
        <v>2</v>
      </c>
      <c r="E127">
        <v>0</v>
      </c>
      <c r="F127">
        <v>16.75</v>
      </c>
      <c r="G127">
        <v>33.25</v>
      </c>
      <c r="H127">
        <v>0.5</v>
      </c>
      <c r="I127">
        <v>11</v>
      </c>
      <c r="J127">
        <v>15</v>
      </c>
      <c r="K127">
        <v>22.415841584158414</v>
      </c>
      <c r="L127">
        <f t="shared" si="27"/>
        <v>0.97527354182820702</v>
      </c>
      <c r="M127">
        <v>10.834158415841586</v>
      </c>
      <c r="N127">
        <v>0.6</v>
      </c>
      <c r="O127">
        <f t="shared" si="26"/>
        <v>10.049999999999999</v>
      </c>
      <c r="P127">
        <f t="shared" si="28"/>
        <v>0.92762165867032187</v>
      </c>
    </row>
    <row r="128" spans="1:16" x14ac:dyDescent="0.35">
      <c r="A128">
        <v>2</v>
      </c>
      <c r="B128" t="s">
        <v>19</v>
      </c>
      <c r="C128" t="s">
        <v>13</v>
      </c>
      <c r="D128">
        <v>2</v>
      </c>
      <c r="E128">
        <v>0</v>
      </c>
      <c r="F128">
        <v>16.75</v>
      </c>
      <c r="G128">
        <v>33.25</v>
      </c>
      <c r="H128">
        <v>0.5</v>
      </c>
      <c r="I128">
        <v>11</v>
      </c>
      <c r="J128">
        <v>20</v>
      </c>
      <c r="K128">
        <v>22.527722772277226</v>
      </c>
      <c r="L128">
        <f t="shared" si="27"/>
        <v>0.98014129404669592</v>
      </c>
      <c r="M128">
        <v>10.722277227722774</v>
      </c>
      <c r="N128">
        <v>0.6</v>
      </c>
      <c r="O128">
        <f t="shared" si="26"/>
        <v>10.049999999999999</v>
      </c>
      <c r="P128">
        <f t="shared" si="28"/>
        <v>0.9373008910845374</v>
      </c>
    </row>
    <row r="129" spans="1:16" x14ac:dyDescent="0.35">
      <c r="A129">
        <v>2</v>
      </c>
      <c r="B129" t="s">
        <v>19</v>
      </c>
      <c r="C129" t="s">
        <v>13</v>
      </c>
      <c r="D129">
        <v>2</v>
      </c>
      <c r="E129">
        <v>0</v>
      </c>
      <c r="F129">
        <v>16.75</v>
      </c>
      <c r="G129">
        <v>33.25</v>
      </c>
      <c r="H129">
        <v>0.5</v>
      </c>
      <c r="I129">
        <v>11</v>
      </c>
      <c r="J129">
        <v>25</v>
      </c>
      <c r="K129">
        <v>22.655445544554446</v>
      </c>
      <c r="L129">
        <f t="shared" si="27"/>
        <v>0.98569828551735983</v>
      </c>
      <c r="M129">
        <v>10.594554455445554</v>
      </c>
      <c r="N129">
        <v>0.6</v>
      </c>
      <c r="O129">
        <f t="shared" si="26"/>
        <v>10.049999999999999</v>
      </c>
      <c r="P129">
        <f t="shared" si="28"/>
        <v>0.94860053268538758</v>
      </c>
    </row>
    <row r="130" spans="1:16" x14ac:dyDescent="0.35">
      <c r="A130">
        <v>2</v>
      </c>
      <c r="B130" t="s">
        <v>19</v>
      </c>
      <c r="C130" t="s">
        <v>13</v>
      </c>
      <c r="D130">
        <v>2</v>
      </c>
      <c r="E130">
        <v>0</v>
      </c>
      <c r="F130">
        <v>16.75</v>
      </c>
      <c r="G130">
        <v>33.25</v>
      </c>
      <c r="H130">
        <v>0.5</v>
      </c>
      <c r="I130">
        <v>11</v>
      </c>
      <c r="J130">
        <v>30</v>
      </c>
      <c r="K130">
        <v>22.652475247524745</v>
      </c>
      <c r="L130">
        <f t="shared" si="27"/>
        <v>0.98556905315757704</v>
      </c>
      <c r="M130">
        <v>10.597524752475255</v>
      </c>
      <c r="N130">
        <v>0.6</v>
      </c>
      <c r="O130">
        <f t="shared" si="26"/>
        <v>10.049999999999999</v>
      </c>
      <c r="P130">
        <f t="shared" si="28"/>
        <v>0.94833465688793306</v>
      </c>
    </row>
    <row r="131" spans="1:16" x14ac:dyDescent="0.35">
      <c r="A131">
        <v>2</v>
      </c>
      <c r="B131" t="s">
        <v>19</v>
      </c>
      <c r="C131" t="s">
        <v>13</v>
      </c>
      <c r="D131">
        <v>2</v>
      </c>
      <c r="E131">
        <v>0</v>
      </c>
      <c r="F131">
        <v>16.75</v>
      </c>
      <c r="G131">
        <v>33.25</v>
      </c>
      <c r="H131">
        <v>0.5</v>
      </c>
      <c r="I131">
        <v>11</v>
      </c>
      <c r="J131">
        <v>45</v>
      </c>
      <c r="K131">
        <v>22.768316831683162</v>
      </c>
      <c r="L131">
        <f t="shared" si="27"/>
        <v>0.99060911518910977</v>
      </c>
      <c r="M131">
        <v>10.481683168316838</v>
      </c>
      <c r="N131">
        <v>0.6</v>
      </c>
      <c r="O131">
        <f t="shared" si="26"/>
        <v>10.049999999999999</v>
      </c>
      <c r="P131">
        <f t="shared" si="28"/>
        <v>0.95881547253577604</v>
      </c>
    </row>
    <row r="132" spans="1:16" x14ac:dyDescent="0.35">
      <c r="A132">
        <v>2</v>
      </c>
      <c r="B132" t="s">
        <v>19</v>
      </c>
      <c r="C132" t="s">
        <v>13</v>
      </c>
      <c r="D132">
        <v>2</v>
      </c>
      <c r="E132">
        <v>0</v>
      </c>
      <c r="F132">
        <v>16.75</v>
      </c>
      <c r="G132">
        <v>33.25</v>
      </c>
      <c r="H132">
        <v>0.5</v>
      </c>
      <c r="I132">
        <v>11</v>
      </c>
      <c r="J132">
        <v>60</v>
      </c>
      <c r="K132">
        <v>22.876237623762378</v>
      </c>
      <c r="L132">
        <f t="shared" si="27"/>
        <v>0.99530455759455505</v>
      </c>
      <c r="M132">
        <v>10.373762376237622</v>
      </c>
      <c r="N132">
        <v>0.6</v>
      </c>
      <c r="O132">
        <f t="shared" si="26"/>
        <v>10.049999999999999</v>
      </c>
      <c r="P132">
        <f t="shared" si="28"/>
        <v>0.96879026485325703</v>
      </c>
    </row>
    <row r="133" spans="1:16" x14ac:dyDescent="0.35">
      <c r="A133">
        <v>2</v>
      </c>
      <c r="B133" t="s">
        <v>19</v>
      </c>
      <c r="C133" t="s">
        <v>13</v>
      </c>
      <c r="D133">
        <v>2</v>
      </c>
      <c r="E133">
        <v>0</v>
      </c>
      <c r="F133">
        <v>16.75</v>
      </c>
      <c r="G133">
        <v>33.25</v>
      </c>
      <c r="H133">
        <v>0.5</v>
      </c>
      <c r="I133">
        <v>11</v>
      </c>
      <c r="J133">
        <v>75</v>
      </c>
      <c r="K133">
        <v>22.895049504950489</v>
      </c>
      <c r="L133">
        <f t="shared" si="27"/>
        <v>0.99612302920651308</v>
      </c>
      <c r="M133">
        <v>10.354950495049511</v>
      </c>
      <c r="N133">
        <v>0.6</v>
      </c>
      <c r="O133">
        <f t="shared" si="26"/>
        <v>10.049999999999999</v>
      </c>
      <c r="P133">
        <f t="shared" si="28"/>
        <v>0.97055027011521655</v>
      </c>
    </row>
    <row r="134" spans="1:16" x14ac:dyDescent="0.35">
      <c r="A134">
        <v>2</v>
      </c>
      <c r="B134" t="s">
        <v>19</v>
      </c>
      <c r="C134" t="s">
        <v>13</v>
      </c>
      <c r="D134">
        <v>2</v>
      </c>
      <c r="E134">
        <v>0</v>
      </c>
      <c r="F134">
        <v>16.75</v>
      </c>
      <c r="G134">
        <v>33.25</v>
      </c>
      <c r="H134">
        <v>0.5</v>
      </c>
      <c r="I134">
        <v>11</v>
      </c>
      <c r="J134">
        <v>90</v>
      </c>
      <c r="K134">
        <v>22.984158415841584</v>
      </c>
      <c r="L134">
        <f t="shared" si="27"/>
        <v>1</v>
      </c>
      <c r="M134">
        <v>10.265841584158416</v>
      </c>
      <c r="N134">
        <v>0.6</v>
      </c>
      <c r="O134">
        <f t="shared" si="26"/>
        <v>10.049999999999999</v>
      </c>
      <c r="P134">
        <f t="shared" si="28"/>
        <v>0.97897477937985233</v>
      </c>
    </row>
    <row r="135" spans="1:16" x14ac:dyDescent="0.35">
      <c r="A135">
        <v>0.5</v>
      </c>
      <c r="B135" t="s">
        <v>18</v>
      </c>
      <c r="C135" t="s">
        <v>12</v>
      </c>
      <c r="D135">
        <v>0.9</v>
      </c>
      <c r="E135">
        <v>153</v>
      </c>
      <c r="F135">
        <v>26.5</v>
      </c>
      <c r="G135">
        <v>39.75</v>
      </c>
      <c r="H135">
        <v>0</v>
      </c>
      <c r="I135">
        <v>11</v>
      </c>
      <c r="J135">
        <v>0</v>
      </c>
      <c r="K135">
        <v>0</v>
      </c>
      <c r="L135">
        <f t="shared" ref="L135:L145" si="29">K135/$K$145</f>
        <v>0</v>
      </c>
      <c r="M135">
        <v>39.75</v>
      </c>
      <c r="N135">
        <v>0.6</v>
      </c>
      <c r="O135">
        <f t="shared" si="26"/>
        <v>15.899999999999999</v>
      </c>
      <c r="P135">
        <f t="shared" ref="P135:P145" si="30">O135/M135</f>
        <v>0.39999999999999997</v>
      </c>
    </row>
    <row r="136" spans="1:16" x14ac:dyDescent="0.35">
      <c r="A136">
        <v>0.5</v>
      </c>
      <c r="B136" t="s">
        <v>18</v>
      </c>
      <c r="C136" t="s">
        <v>12</v>
      </c>
      <c r="D136">
        <v>0.9</v>
      </c>
      <c r="E136">
        <v>153</v>
      </c>
      <c r="F136">
        <v>26.5</v>
      </c>
      <c r="G136">
        <v>39.75</v>
      </c>
      <c r="H136">
        <v>0</v>
      </c>
      <c r="I136">
        <v>11</v>
      </c>
      <c r="J136">
        <v>30</v>
      </c>
      <c r="K136">
        <v>15.195049504950504</v>
      </c>
      <c r="L136">
        <f t="shared" si="29"/>
        <v>0.71832436227474949</v>
      </c>
      <c r="M136">
        <v>24.554950495049496</v>
      </c>
      <c r="N136">
        <v>0.6</v>
      </c>
      <c r="O136">
        <f t="shared" si="26"/>
        <v>15.899999999999999</v>
      </c>
      <c r="P136">
        <f t="shared" si="30"/>
        <v>0.64752726759541157</v>
      </c>
    </row>
    <row r="137" spans="1:16" x14ac:dyDescent="0.35">
      <c r="A137">
        <v>0.5</v>
      </c>
      <c r="B137" t="s">
        <v>18</v>
      </c>
      <c r="C137" t="s">
        <v>12</v>
      </c>
      <c r="D137">
        <v>0.9</v>
      </c>
      <c r="E137">
        <v>153</v>
      </c>
      <c r="F137">
        <v>26.5</v>
      </c>
      <c r="G137">
        <v>39.75</v>
      </c>
      <c r="H137">
        <v>0</v>
      </c>
      <c r="I137">
        <v>11</v>
      </c>
      <c r="J137">
        <v>60</v>
      </c>
      <c r="K137">
        <v>19.375247524752492</v>
      </c>
      <c r="L137">
        <f t="shared" si="29"/>
        <v>0.91593728059911228</v>
      </c>
      <c r="M137">
        <v>20.374752475247508</v>
      </c>
      <c r="N137">
        <v>0.6</v>
      </c>
      <c r="O137">
        <f t="shared" si="26"/>
        <v>15.899999999999999</v>
      </c>
      <c r="P137">
        <f t="shared" si="30"/>
        <v>0.78037757854071055</v>
      </c>
    </row>
    <row r="138" spans="1:16" x14ac:dyDescent="0.35">
      <c r="A138">
        <v>0.5</v>
      </c>
      <c r="B138" t="s">
        <v>18</v>
      </c>
      <c r="C138" t="s">
        <v>12</v>
      </c>
      <c r="D138">
        <v>0.9</v>
      </c>
      <c r="E138">
        <v>153</v>
      </c>
      <c r="F138">
        <v>26.5</v>
      </c>
      <c r="G138">
        <v>39.75</v>
      </c>
      <c r="H138">
        <v>0</v>
      </c>
      <c r="I138">
        <v>11</v>
      </c>
      <c r="J138">
        <v>75</v>
      </c>
      <c r="K138">
        <v>19.955445544554458</v>
      </c>
      <c r="L138">
        <f t="shared" si="29"/>
        <v>0.94336531710741967</v>
      </c>
      <c r="M138">
        <v>19.794554455445542</v>
      </c>
      <c r="N138">
        <v>0.6</v>
      </c>
      <c r="O138">
        <f t="shared" si="26"/>
        <v>15.899999999999999</v>
      </c>
      <c r="P138">
        <f t="shared" si="30"/>
        <v>0.80325121920720277</v>
      </c>
    </row>
    <row r="139" spans="1:16" x14ac:dyDescent="0.35">
      <c r="A139">
        <v>0.5</v>
      </c>
      <c r="B139" t="s">
        <v>18</v>
      </c>
      <c r="C139" t="s">
        <v>12</v>
      </c>
      <c r="D139">
        <v>0.9</v>
      </c>
      <c r="E139">
        <v>153</v>
      </c>
      <c r="F139">
        <v>26.5</v>
      </c>
      <c r="G139">
        <v>39.75</v>
      </c>
      <c r="H139">
        <v>0</v>
      </c>
      <c r="I139">
        <v>11</v>
      </c>
      <c r="J139">
        <v>90</v>
      </c>
      <c r="K139">
        <v>20.291089108910892</v>
      </c>
      <c r="L139">
        <f t="shared" si="29"/>
        <v>0.95923238942195266</v>
      </c>
      <c r="M139">
        <v>19.458910891089108</v>
      </c>
      <c r="N139">
        <v>0.6</v>
      </c>
      <c r="O139">
        <f t="shared" si="26"/>
        <v>15.899999999999999</v>
      </c>
      <c r="P139">
        <f t="shared" si="30"/>
        <v>0.81710636782252521</v>
      </c>
    </row>
    <row r="140" spans="1:16" x14ac:dyDescent="0.35">
      <c r="A140">
        <v>0.5</v>
      </c>
      <c r="B140" t="s">
        <v>18</v>
      </c>
      <c r="C140" t="s">
        <v>12</v>
      </c>
      <c r="D140">
        <v>0.9</v>
      </c>
      <c r="E140">
        <v>153</v>
      </c>
      <c r="F140">
        <v>26.5</v>
      </c>
      <c r="G140">
        <v>39.75</v>
      </c>
      <c r="H140">
        <v>0</v>
      </c>
      <c r="I140">
        <v>11</v>
      </c>
      <c r="J140">
        <v>105</v>
      </c>
      <c r="K140">
        <v>20.56831683168317</v>
      </c>
      <c r="L140">
        <f t="shared" si="29"/>
        <v>0.97233793587643436</v>
      </c>
      <c r="M140">
        <v>19.18168316831683</v>
      </c>
      <c r="N140">
        <v>0.6</v>
      </c>
      <c r="O140">
        <f t="shared" si="26"/>
        <v>15.899999999999999</v>
      </c>
      <c r="P140">
        <f t="shared" si="30"/>
        <v>0.82891578702867319</v>
      </c>
    </row>
    <row r="141" spans="1:16" x14ac:dyDescent="0.35">
      <c r="A141">
        <v>0.5</v>
      </c>
      <c r="B141" t="s">
        <v>18</v>
      </c>
      <c r="C141" t="s">
        <v>12</v>
      </c>
      <c r="D141">
        <v>0.9</v>
      </c>
      <c r="E141">
        <v>153</v>
      </c>
      <c r="F141">
        <v>26.5</v>
      </c>
      <c r="G141">
        <v>39.75</v>
      </c>
      <c r="H141">
        <v>0</v>
      </c>
      <c r="I141">
        <v>11</v>
      </c>
      <c r="J141">
        <v>120</v>
      </c>
      <c r="K141">
        <v>20.723762376237634</v>
      </c>
      <c r="L141">
        <f t="shared" si="29"/>
        <v>0.97968640299555487</v>
      </c>
      <c r="M141">
        <v>19.026237623762366</v>
      </c>
      <c r="N141">
        <v>0.6</v>
      </c>
      <c r="O141">
        <f t="shared" si="26"/>
        <v>15.899999999999999</v>
      </c>
      <c r="P141">
        <f t="shared" si="30"/>
        <v>0.83568808055577271</v>
      </c>
    </row>
    <row r="142" spans="1:16" x14ac:dyDescent="0.35">
      <c r="A142">
        <v>0.5</v>
      </c>
      <c r="B142" t="s">
        <v>18</v>
      </c>
      <c r="C142" t="s">
        <v>12</v>
      </c>
      <c r="D142">
        <v>0.9</v>
      </c>
      <c r="E142">
        <v>153</v>
      </c>
      <c r="F142">
        <v>26.5</v>
      </c>
      <c r="G142">
        <v>39.75</v>
      </c>
      <c r="H142">
        <v>0</v>
      </c>
      <c r="I142">
        <v>11</v>
      </c>
      <c r="J142">
        <v>135</v>
      </c>
      <c r="K142">
        <v>20.875247524752478</v>
      </c>
      <c r="L142">
        <f t="shared" si="29"/>
        <v>0.98684764802246761</v>
      </c>
      <c r="M142">
        <v>18.874752475247522</v>
      </c>
      <c r="N142">
        <v>0.6</v>
      </c>
      <c r="O142">
        <f t="shared" ref="O142:O173" si="31">N142*F142</f>
        <v>15.899999999999999</v>
      </c>
      <c r="P142">
        <f t="shared" si="30"/>
        <v>0.84239515304115198</v>
      </c>
    </row>
    <row r="143" spans="1:16" x14ac:dyDescent="0.35">
      <c r="A143">
        <v>0.5</v>
      </c>
      <c r="B143" t="s">
        <v>18</v>
      </c>
      <c r="C143" t="s">
        <v>12</v>
      </c>
      <c r="D143">
        <v>0.9</v>
      </c>
      <c r="E143">
        <v>153</v>
      </c>
      <c r="F143">
        <v>26.5</v>
      </c>
      <c r="G143">
        <v>39.75</v>
      </c>
      <c r="H143">
        <v>0</v>
      </c>
      <c r="I143">
        <v>11</v>
      </c>
      <c r="J143">
        <v>160</v>
      </c>
      <c r="K143">
        <v>21.046534653465351</v>
      </c>
      <c r="L143">
        <f t="shared" si="29"/>
        <v>0.99494500351041526</v>
      </c>
      <c r="M143">
        <v>18.703465346534649</v>
      </c>
      <c r="N143">
        <v>0.6</v>
      </c>
      <c r="O143">
        <f t="shared" si="31"/>
        <v>15.899999999999999</v>
      </c>
      <c r="P143">
        <f t="shared" si="30"/>
        <v>0.85010984357216601</v>
      </c>
    </row>
    <row r="144" spans="1:16" x14ac:dyDescent="0.35">
      <c r="A144">
        <v>0.5</v>
      </c>
      <c r="B144" t="s">
        <v>18</v>
      </c>
      <c r="C144" t="s">
        <v>12</v>
      </c>
      <c r="D144">
        <v>0.9</v>
      </c>
      <c r="E144">
        <v>153</v>
      </c>
      <c r="F144">
        <v>26.5</v>
      </c>
      <c r="G144">
        <v>39.75</v>
      </c>
      <c r="H144">
        <v>0</v>
      </c>
      <c r="I144">
        <v>11</v>
      </c>
      <c r="J144">
        <v>190</v>
      </c>
      <c r="K144">
        <v>21.102970297029696</v>
      </c>
      <c r="L144">
        <f t="shared" si="29"/>
        <v>0.99761291832436283</v>
      </c>
      <c r="M144">
        <v>18.647029702970304</v>
      </c>
      <c r="N144">
        <v>0.6</v>
      </c>
      <c r="O144">
        <f t="shared" si="31"/>
        <v>15.899999999999999</v>
      </c>
      <c r="P144">
        <f t="shared" si="30"/>
        <v>0.85268271962194986</v>
      </c>
    </row>
    <row r="145" spans="1:16" x14ac:dyDescent="0.35">
      <c r="A145">
        <v>0.5</v>
      </c>
      <c r="B145" t="s">
        <v>18</v>
      </c>
      <c r="C145" t="s">
        <v>12</v>
      </c>
      <c r="D145">
        <v>0.9</v>
      </c>
      <c r="E145">
        <v>153</v>
      </c>
      <c r="F145">
        <v>26.5</v>
      </c>
      <c r="G145">
        <v>39.75</v>
      </c>
      <c r="H145">
        <v>0</v>
      </c>
      <c r="I145">
        <v>11</v>
      </c>
      <c r="J145">
        <v>210</v>
      </c>
      <c r="K145">
        <v>21.153465346534635</v>
      </c>
      <c r="L145">
        <f t="shared" si="29"/>
        <v>1</v>
      </c>
      <c r="M145">
        <v>18.596534653465365</v>
      </c>
      <c r="N145">
        <v>0.6</v>
      </c>
      <c r="O145">
        <f t="shared" si="31"/>
        <v>15.899999999999999</v>
      </c>
      <c r="P145">
        <f t="shared" si="30"/>
        <v>0.85499800346066723</v>
      </c>
    </row>
    <row r="146" spans="1:16" x14ac:dyDescent="0.35">
      <c r="A146">
        <v>2</v>
      </c>
      <c r="B146" t="s">
        <v>20</v>
      </c>
      <c r="C146" t="s">
        <v>12</v>
      </c>
      <c r="D146">
        <v>0.9</v>
      </c>
      <c r="E146">
        <v>153</v>
      </c>
      <c r="F146">
        <v>23.5</v>
      </c>
      <c r="G146">
        <v>35</v>
      </c>
      <c r="H146">
        <v>0</v>
      </c>
      <c r="I146">
        <v>11</v>
      </c>
      <c r="J146">
        <v>0</v>
      </c>
      <c r="K146">
        <v>4.9504950495004481E-3</v>
      </c>
      <c r="L146">
        <f t="shared" ref="L146:L151" si="32">K146/$K$151</f>
        <v>2.5793139024995896E-4</v>
      </c>
      <c r="M146">
        <v>34.995049504950501</v>
      </c>
      <c r="N146">
        <v>0.6</v>
      </c>
      <c r="O146">
        <f t="shared" si="31"/>
        <v>14.1</v>
      </c>
      <c r="P146">
        <f t="shared" ref="P146:P151" si="33">O146/M146</f>
        <v>0.40291413212618465</v>
      </c>
    </row>
    <row r="147" spans="1:16" x14ac:dyDescent="0.35">
      <c r="A147">
        <v>2</v>
      </c>
      <c r="B147" t="s">
        <v>20</v>
      </c>
      <c r="C147" t="s">
        <v>12</v>
      </c>
      <c r="D147">
        <v>0.9</v>
      </c>
      <c r="E147">
        <v>153</v>
      </c>
      <c r="F147">
        <v>23.5</v>
      </c>
      <c r="G147">
        <v>35</v>
      </c>
      <c r="H147">
        <v>0</v>
      </c>
      <c r="I147">
        <v>11</v>
      </c>
      <c r="J147">
        <v>5</v>
      </c>
      <c r="K147">
        <v>17.724752475247513</v>
      </c>
      <c r="L147">
        <f t="shared" si="32"/>
        <v>0.92349754965179243</v>
      </c>
      <c r="M147">
        <v>17.275247524752487</v>
      </c>
      <c r="N147">
        <v>0.6</v>
      </c>
      <c r="O147">
        <f t="shared" si="31"/>
        <v>14.1</v>
      </c>
      <c r="P147">
        <f t="shared" si="33"/>
        <v>0.81619669876203516</v>
      </c>
    </row>
    <row r="148" spans="1:16" x14ac:dyDescent="0.35">
      <c r="A148">
        <v>2</v>
      </c>
      <c r="B148" t="s">
        <v>20</v>
      </c>
      <c r="C148" t="s">
        <v>12</v>
      </c>
      <c r="D148">
        <v>0.9</v>
      </c>
      <c r="E148">
        <v>153</v>
      </c>
      <c r="F148">
        <v>23.5</v>
      </c>
      <c r="G148">
        <v>35</v>
      </c>
      <c r="H148">
        <v>0</v>
      </c>
      <c r="I148">
        <v>11</v>
      </c>
      <c r="J148">
        <v>10</v>
      </c>
      <c r="K148">
        <v>17.991089108910884</v>
      </c>
      <c r="L148">
        <f t="shared" si="32"/>
        <v>0.93737425844725308</v>
      </c>
      <c r="M148">
        <v>17.008910891089116</v>
      </c>
      <c r="N148">
        <v>0.6</v>
      </c>
      <c r="O148">
        <f t="shared" si="31"/>
        <v>14.1</v>
      </c>
      <c r="P148">
        <f t="shared" si="33"/>
        <v>0.82897723965306447</v>
      </c>
    </row>
    <row r="149" spans="1:16" x14ac:dyDescent="0.35">
      <c r="A149">
        <v>2</v>
      </c>
      <c r="B149" t="s">
        <v>20</v>
      </c>
      <c r="C149" t="s">
        <v>12</v>
      </c>
      <c r="D149">
        <v>0.9</v>
      </c>
      <c r="E149">
        <v>153</v>
      </c>
      <c r="F149">
        <v>23.5</v>
      </c>
      <c r="G149">
        <v>35</v>
      </c>
      <c r="H149">
        <v>0</v>
      </c>
      <c r="I149">
        <v>11</v>
      </c>
      <c r="J149">
        <v>15</v>
      </c>
      <c r="K149">
        <v>18.221782178217818</v>
      </c>
      <c r="L149">
        <f t="shared" si="32"/>
        <v>0.94939386123291225</v>
      </c>
      <c r="M149">
        <v>16.778217821782182</v>
      </c>
      <c r="N149">
        <v>0.6</v>
      </c>
      <c r="O149">
        <f t="shared" si="31"/>
        <v>14.1</v>
      </c>
      <c r="P149">
        <f t="shared" si="33"/>
        <v>0.84037530980762398</v>
      </c>
    </row>
    <row r="150" spans="1:16" x14ac:dyDescent="0.35">
      <c r="A150">
        <v>2</v>
      </c>
      <c r="B150" t="s">
        <v>20</v>
      </c>
      <c r="C150" t="s">
        <v>12</v>
      </c>
      <c r="D150">
        <v>0.9</v>
      </c>
      <c r="E150">
        <v>153</v>
      </c>
      <c r="F150">
        <v>23.5</v>
      </c>
      <c r="G150">
        <v>35</v>
      </c>
      <c r="H150">
        <v>0</v>
      </c>
      <c r="I150">
        <v>11</v>
      </c>
      <c r="J150">
        <v>30</v>
      </c>
      <c r="K150">
        <v>18.659405940594063</v>
      </c>
      <c r="L150">
        <f t="shared" si="32"/>
        <v>0.97219499613102978</v>
      </c>
      <c r="M150">
        <v>16.340594059405937</v>
      </c>
      <c r="N150">
        <v>0.6</v>
      </c>
      <c r="O150">
        <f t="shared" si="31"/>
        <v>14.1</v>
      </c>
      <c r="P150">
        <f t="shared" si="33"/>
        <v>0.86288172564226873</v>
      </c>
    </row>
    <row r="151" spans="1:16" x14ac:dyDescent="0.35">
      <c r="A151">
        <v>2</v>
      </c>
      <c r="B151" t="s">
        <v>20</v>
      </c>
      <c r="C151" t="s">
        <v>12</v>
      </c>
      <c r="D151">
        <v>0.9</v>
      </c>
      <c r="E151">
        <v>153</v>
      </c>
      <c r="F151">
        <v>23.5</v>
      </c>
      <c r="G151">
        <v>35</v>
      </c>
      <c r="H151">
        <v>0</v>
      </c>
      <c r="I151">
        <v>11</v>
      </c>
      <c r="J151">
        <v>60</v>
      </c>
      <c r="K151">
        <v>19.193069306930685</v>
      </c>
      <c r="L151">
        <f t="shared" si="32"/>
        <v>1</v>
      </c>
      <c r="M151">
        <v>15.806930693069315</v>
      </c>
      <c r="N151">
        <v>0.6</v>
      </c>
      <c r="O151">
        <f t="shared" si="31"/>
        <v>14.1</v>
      </c>
      <c r="P151">
        <f t="shared" si="33"/>
        <v>0.89201378014406463</v>
      </c>
    </row>
    <row r="152" spans="1:16" x14ac:dyDescent="0.35">
      <c r="A152">
        <v>2</v>
      </c>
      <c r="B152" t="s">
        <v>20</v>
      </c>
      <c r="C152" t="s">
        <v>12</v>
      </c>
      <c r="D152">
        <v>0.9</v>
      </c>
      <c r="E152">
        <v>153</v>
      </c>
      <c r="F152">
        <v>28</v>
      </c>
      <c r="G152">
        <v>40</v>
      </c>
      <c r="H152">
        <v>0</v>
      </c>
      <c r="I152">
        <v>11</v>
      </c>
      <c r="J152">
        <v>0</v>
      </c>
      <c r="K152">
        <v>0</v>
      </c>
      <c r="L152">
        <f t="shared" ref="L152:L157" si="34">K152/$K$157</f>
        <v>0</v>
      </c>
      <c r="M152">
        <v>40</v>
      </c>
      <c r="N152">
        <v>0.6</v>
      </c>
      <c r="O152">
        <f t="shared" si="31"/>
        <v>16.8</v>
      </c>
      <c r="P152">
        <f t="shared" ref="P152:P157" si="35">O152/M152</f>
        <v>0.42000000000000004</v>
      </c>
    </row>
    <row r="153" spans="1:16" x14ac:dyDescent="0.35">
      <c r="A153">
        <v>2</v>
      </c>
      <c r="B153" t="s">
        <v>20</v>
      </c>
      <c r="C153" t="s">
        <v>12</v>
      </c>
      <c r="D153">
        <v>0.9</v>
      </c>
      <c r="E153">
        <v>153</v>
      </c>
      <c r="F153">
        <v>28</v>
      </c>
      <c r="G153">
        <v>40</v>
      </c>
      <c r="H153">
        <v>0</v>
      </c>
      <c r="I153">
        <v>11</v>
      </c>
      <c r="J153">
        <v>5</v>
      </c>
      <c r="K153">
        <v>18.054455445544569</v>
      </c>
      <c r="L153">
        <f t="shared" si="34"/>
        <v>0.87458033573141591</v>
      </c>
      <c r="M153">
        <v>21.945544554455431</v>
      </c>
      <c r="N153">
        <v>0.6</v>
      </c>
      <c r="O153">
        <f t="shared" si="31"/>
        <v>16.8</v>
      </c>
      <c r="P153">
        <f t="shared" si="35"/>
        <v>0.76553124295059838</v>
      </c>
    </row>
    <row r="154" spans="1:16" x14ac:dyDescent="0.35">
      <c r="A154">
        <v>2</v>
      </c>
      <c r="B154" t="s">
        <v>20</v>
      </c>
      <c r="C154" t="s">
        <v>12</v>
      </c>
      <c r="D154">
        <v>0.9</v>
      </c>
      <c r="E154">
        <v>153</v>
      </c>
      <c r="F154">
        <v>28</v>
      </c>
      <c r="G154">
        <v>40</v>
      </c>
      <c r="H154">
        <v>0</v>
      </c>
      <c r="I154">
        <v>11</v>
      </c>
      <c r="J154">
        <v>10</v>
      </c>
      <c r="K154">
        <v>19.445544554455459</v>
      </c>
      <c r="L154">
        <f t="shared" si="34"/>
        <v>0.94196642685851417</v>
      </c>
      <c r="M154">
        <v>20.554455445544541</v>
      </c>
      <c r="N154">
        <v>0.6</v>
      </c>
      <c r="O154">
        <f t="shared" si="31"/>
        <v>16.8</v>
      </c>
      <c r="P154">
        <f t="shared" si="35"/>
        <v>0.81734104046242828</v>
      </c>
    </row>
    <row r="155" spans="1:16" x14ac:dyDescent="0.35">
      <c r="A155">
        <v>2</v>
      </c>
      <c r="B155" t="s">
        <v>20</v>
      </c>
      <c r="C155" t="s">
        <v>12</v>
      </c>
      <c r="D155">
        <v>0.9</v>
      </c>
      <c r="E155">
        <v>153</v>
      </c>
      <c r="F155">
        <v>28</v>
      </c>
      <c r="G155">
        <v>40</v>
      </c>
      <c r="H155">
        <v>0</v>
      </c>
      <c r="I155">
        <v>11</v>
      </c>
      <c r="J155">
        <v>15</v>
      </c>
      <c r="K155">
        <v>20.118811881188112</v>
      </c>
      <c r="L155">
        <f t="shared" si="34"/>
        <v>0.97458033573141489</v>
      </c>
      <c r="M155">
        <v>19.881188118811888</v>
      </c>
      <c r="N155">
        <v>0.6</v>
      </c>
      <c r="O155">
        <f t="shared" si="31"/>
        <v>16.8</v>
      </c>
      <c r="P155">
        <f t="shared" si="35"/>
        <v>0.84501992031872486</v>
      </c>
    </row>
    <row r="156" spans="1:16" x14ac:dyDescent="0.35">
      <c r="A156">
        <v>2</v>
      </c>
      <c r="B156" t="s">
        <v>20</v>
      </c>
      <c r="C156" t="s">
        <v>12</v>
      </c>
      <c r="D156">
        <v>0.9</v>
      </c>
      <c r="E156">
        <v>153</v>
      </c>
      <c r="F156">
        <v>28</v>
      </c>
      <c r="G156">
        <v>40</v>
      </c>
      <c r="H156">
        <v>0</v>
      </c>
      <c r="I156">
        <v>11</v>
      </c>
      <c r="J156">
        <v>30</v>
      </c>
      <c r="K156">
        <v>20.396039603960389</v>
      </c>
      <c r="L156">
        <f t="shared" si="34"/>
        <v>0.98800959232613916</v>
      </c>
      <c r="M156">
        <v>19.603960396039611</v>
      </c>
      <c r="N156">
        <v>0.6</v>
      </c>
      <c r="O156">
        <f t="shared" si="31"/>
        <v>16.8</v>
      </c>
      <c r="P156">
        <f t="shared" si="35"/>
        <v>0.85696969696969671</v>
      </c>
    </row>
    <row r="157" spans="1:16" x14ac:dyDescent="0.35">
      <c r="A157">
        <v>2</v>
      </c>
      <c r="B157" t="s">
        <v>20</v>
      </c>
      <c r="C157" t="s">
        <v>12</v>
      </c>
      <c r="D157">
        <v>0.9</v>
      </c>
      <c r="E157">
        <v>153</v>
      </c>
      <c r="F157">
        <v>28</v>
      </c>
      <c r="G157">
        <v>40</v>
      </c>
      <c r="H157">
        <v>0</v>
      </c>
      <c r="I157">
        <v>11</v>
      </c>
      <c r="J157">
        <v>60</v>
      </c>
      <c r="K157">
        <v>20.643564356435636</v>
      </c>
      <c r="L157">
        <f t="shared" si="34"/>
        <v>1</v>
      </c>
      <c r="M157">
        <v>19.356435643564364</v>
      </c>
      <c r="N157">
        <v>0.6</v>
      </c>
      <c r="O157">
        <f t="shared" si="31"/>
        <v>16.8</v>
      </c>
      <c r="P157">
        <f t="shared" si="35"/>
        <v>0.86792838874680278</v>
      </c>
    </row>
    <row r="158" spans="1:16" x14ac:dyDescent="0.35">
      <c r="A158">
        <v>2</v>
      </c>
      <c r="B158" t="s">
        <v>20</v>
      </c>
      <c r="C158" t="s">
        <v>12</v>
      </c>
      <c r="D158">
        <v>0.9</v>
      </c>
      <c r="E158">
        <v>153</v>
      </c>
      <c r="F158">
        <v>55.5</v>
      </c>
      <c r="G158">
        <v>77</v>
      </c>
      <c r="H158">
        <v>0</v>
      </c>
      <c r="I158">
        <v>11</v>
      </c>
      <c r="J158">
        <v>0</v>
      </c>
      <c r="K158">
        <v>0</v>
      </c>
      <c r="L158">
        <f t="shared" ref="L158:L171" si="36">K158/$K$171</f>
        <v>0</v>
      </c>
      <c r="M158">
        <v>77</v>
      </c>
      <c r="N158">
        <v>0.6</v>
      </c>
      <c r="O158">
        <f t="shared" si="31"/>
        <v>33.299999999999997</v>
      </c>
      <c r="P158">
        <f t="shared" ref="P158:P171" si="37">O158/M158</f>
        <v>0.43246753246753245</v>
      </c>
    </row>
    <row r="159" spans="1:16" x14ac:dyDescent="0.35">
      <c r="A159">
        <v>2</v>
      </c>
      <c r="B159" t="s">
        <v>20</v>
      </c>
      <c r="C159" t="s">
        <v>12</v>
      </c>
      <c r="D159">
        <v>0.9</v>
      </c>
      <c r="E159">
        <v>153</v>
      </c>
      <c r="F159">
        <v>55.5</v>
      </c>
      <c r="G159">
        <v>77</v>
      </c>
      <c r="H159">
        <v>0</v>
      </c>
      <c r="I159">
        <v>11</v>
      </c>
      <c r="J159">
        <v>5</v>
      </c>
      <c r="K159">
        <v>29.450495049504955</v>
      </c>
      <c r="L159">
        <f t="shared" si="36"/>
        <v>0.73909802459932916</v>
      </c>
      <c r="M159">
        <v>47.549504950495049</v>
      </c>
      <c r="N159">
        <v>0.6</v>
      </c>
      <c r="O159">
        <f t="shared" si="31"/>
        <v>33.299999999999997</v>
      </c>
      <c r="P159">
        <f t="shared" si="37"/>
        <v>0.70032274856845389</v>
      </c>
    </row>
    <row r="160" spans="1:16" x14ac:dyDescent="0.35">
      <c r="A160">
        <v>2</v>
      </c>
      <c r="B160" t="s">
        <v>20</v>
      </c>
      <c r="C160" t="s">
        <v>12</v>
      </c>
      <c r="D160">
        <v>0.9</v>
      </c>
      <c r="E160">
        <v>153</v>
      </c>
      <c r="F160">
        <v>55.5</v>
      </c>
      <c r="G160">
        <v>77</v>
      </c>
      <c r="H160">
        <v>0</v>
      </c>
      <c r="I160">
        <v>11</v>
      </c>
      <c r="J160">
        <v>10</v>
      </c>
      <c r="K160">
        <v>31.419801980197999</v>
      </c>
      <c r="L160">
        <f t="shared" si="36"/>
        <v>0.78852031308236992</v>
      </c>
      <c r="M160">
        <v>45.580198019801998</v>
      </c>
      <c r="N160">
        <v>0.6</v>
      </c>
      <c r="O160">
        <f t="shared" si="31"/>
        <v>33.299999999999997</v>
      </c>
      <c r="P160">
        <f t="shared" si="37"/>
        <v>0.73058041532713491</v>
      </c>
    </row>
    <row r="161" spans="1:16" x14ac:dyDescent="0.35">
      <c r="A161">
        <v>2</v>
      </c>
      <c r="B161" t="s">
        <v>20</v>
      </c>
      <c r="C161" t="s">
        <v>12</v>
      </c>
      <c r="D161">
        <v>0.9</v>
      </c>
      <c r="E161">
        <v>153</v>
      </c>
      <c r="F161">
        <v>55.5</v>
      </c>
      <c r="G161">
        <v>77</v>
      </c>
      <c r="H161">
        <v>0</v>
      </c>
      <c r="I161">
        <v>11</v>
      </c>
      <c r="J161">
        <v>30</v>
      </c>
      <c r="K161">
        <v>31.964356435643555</v>
      </c>
      <c r="L161">
        <f t="shared" si="36"/>
        <v>0.80218660703192923</v>
      </c>
      <c r="M161">
        <v>45.035643564356448</v>
      </c>
      <c r="N161">
        <v>0.6</v>
      </c>
      <c r="O161">
        <f t="shared" si="31"/>
        <v>33.299999999999997</v>
      </c>
      <c r="P161">
        <f t="shared" si="37"/>
        <v>0.73941432528690121</v>
      </c>
    </row>
    <row r="162" spans="1:16" x14ac:dyDescent="0.35">
      <c r="A162">
        <v>2</v>
      </c>
      <c r="B162" t="s">
        <v>20</v>
      </c>
      <c r="C162" t="s">
        <v>12</v>
      </c>
      <c r="D162">
        <v>0.9</v>
      </c>
      <c r="E162">
        <v>153</v>
      </c>
      <c r="F162">
        <v>55.5</v>
      </c>
      <c r="G162">
        <v>77</v>
      </c>
      <c r="H162">
        <v>0</v>
      </c>
      <c r="I162">
        <v>11</v>
      </c>
      <c r="J162">
        <v>35</v>
      </c>
      <c r="K162">
        <v>32.499999999999986</v>
      </c>
      <c r="L162">
        <f t="shared" si="36"/>
        <v>0.81562927071685887</v>
      </c>
      <c r="M162">
        <v>44.500000000000014</v>
      </c>
      <c r="N162">
        <v>0.6</v>
      </c>
      <c r="O162">
        <f t="shared" si="31"/>
        <v>33.299999999999997</v>
      </c>
      <c r="P162">
        <f t="shared" si="37"/>
        <v>0.74831460674157269</v>
      </c>
    </row>
    <row r="163" spans="1:16" x14ac:dyDescent="0.35">
      <c r="A163">
        <v>2</v>
      </c>
      <c r="B163" t="s">
        <v>20</v>
      </c>
      <c r="C163" t="s">
        <v>12</v>
      </c>
      <c r="D163">
        <v>0.9</v>
      </c>
      <c r="E163">
        <v>153</v>
      </c>
      <c r="F163">
        <v>55.5</v>
      </c>
      <c r="G163">
        <v>77</v>
      </c>
      <c r="H163">
        <v>0</v>
      </c>
      <c r="I163">
        <v>11</v>
      </c>
      <c r="J163">
        <v>40</v>
      </c>
      <c r="K163">
        <v>32.699999999999989</v>
      </c>
      <c r="L163">
        <f t="shared" si="36"/>
        <v>0.82064852776742425</v>
      </c>
      <c r="M163">
        <v>44.300000000000011</v>
      </c>
      <c r="N163">
        <v>0.6</v>
      </c>
      <c r="O163">
        <f t="shared" si="31"/>
        <v>33.299999999999997</v>
      </c>
      <c r="P163">
        <f t="shared" si="37"/>
        <v>0.75169300225733604</v>
      </c>
    </row>
    <row r="164" spans="1:16" x14ac:dyDescent="0.35">
      <c r="A164">
        <v>2</v>
      </c>
      <c r="B164" t="s">
        <v>20</v>
      </c>
      <c r="C164" t="s">
        <v>12</v>
      </c>
      <c r="D164">
        <v>0.9</v>
      </c>
      <c r="E164">
        <v>153</v>
      </c>
      <c r="F164">
        <v>55.5</v>
      </c>
      <c r="G164">
        <v>77</v>
      </c>
      <c r="H164">
        <v>0</v>
      </c>
      <c r="I164">
        <v>11</v>
      </c>
      <c r="J164">
        <v>45</v>
      </c>
      <c r="K164">
        <v>34.418811881188127</v>
      </c>
      <c r="L164">
        <f t="shared" si="36"/>
        <v>0.86378432103366898</v>
      </c>
      <c r="M164">
        <v>42.581188118811873</v>
      </c>
      <c r="N164">
        <v>0.6</v>
      </c>
      <c r="O164">
        <f t="shared" si="31"/>
        <v>33.299999999999997</v>
      </c>
      <c r="P164">
        <f t="shared" si="37"/>
        <v>0.78203548259585653</v>
      </c>
    </row>
    <row r="165" spans="1:16" x14ac:dyDescent="0.35">
      <c r="A165">
        <v>2</v>
      </c>
      <c r="B165" t="s">
        <v>20</v>
      </c>
      <c r="C165" t="s">
        <v>12</v>
      </c>
      <c r="D165">
        <v>0.9</v>
      </c>
      <c r="E165">
        <v>153</v>
      </c>
      <c r="F165">
        <v>55.5</v>
      </c>
      <c r="G165">
        <v>77</v>
      </c>
      <c r="H165">
        <v>0</v>
      </c>
      <c r="I165">
        <v>11</v>
      </c>
      <c r="J165">
        <v>50</v>
      </c>
      <c r="K165">
        <v>36.572277227722758</v>
      </c>
      <c r="L165">
        <f t="shared" si="36"/>
        <v>0.91782830165237883</v>
      </c>
      <c r="M165">
        <v>40.427722772277242</v>
      </c>
      <c r="N165">
        <v>0.6</v>
      </c>
      <c r="O165">
        <f t="shared" si="31"/>
        <v>33.299999999999997</v>
      </c>
      <c r="P165">
        <f t="shared" si="37"/>
        <v>0.82369220219435701</v>
      </c>
    </row>
    <row r="166" spans="1:16" x14ac:dyDescent="0.35">
      <c r="A166">
        <v>2</v>
      </c>
      <c r="B166" t="s">
        <v>20</v>
      </c>
      <c r="C166" t="s">
        <v>12</v>
      </c>
      <c r="D166">
        <v>0.9</v>
      </c>
      <c r="E166">
        <v>153</v>
      </c>
      <c r="F166">
        <v>55.5</v>
      </c>
      <c r="G166">
        <v>77</v>
      </c>
      <c r="H166">
        <v>0</v>
      </c>
      <c r="I166">
        <v>11</v>
      </c>
      <c r="J166">
        <v>55</v>
      </c>
      <c r="K166">
        <v>37.587128712871284</v>
      </c>
      <c r="L166">
        <f t="shared" si="36"/>
        <v>0.94329730401292078</v>
      </c>
      <c r="M166">
        <v>39.412871287128716</v>
      </c>
      <c r="N166">
        <v>0.6</v>
      </c>
      <c r="O166">
        <f t="shared" si="31"/>
        <v>33.299999999999997</v>
      </c>
      <c r="P166">
        <f t="shared" si="37"/>
        <v>0.8449016504634862</v>
      </c>
    </row>
    <row r="167" spans="1:16" x14ac:dyDescent="0.35">
      <c r="A167">
        <v>2</v>
      </c>
      <c r="B167" t="s">
        <v>20</v>
      </c>
      <c r="C167" t="s">
        <v>12</v>
      </c>
      <c r="D167">
        <v>0.9</v>
      </c>
      <c r="E167">
        <v>153</v>
      </c>
      <c r="F167">
        <v>55.5</v>
      </c>
      <c r="G167">
        <v>77</v>
      </c>
      <c r="H167">
        <v>0</v>
      </c>
      <c r="I167">
        <v>11</v>
      </c>
      <c r="J167">
        <v>60</v>
      </c>
      <c r="K167">
        <v>38.344554455445554</v>
      </c>
      <c r="L167">
        <f t="shared" si="36"/>
        <v>0.96230587650639854</v>
      </c>
      <c r="M167">
        <v>38.655445544554446</v>
      </c>
      <c r="N167">
        <v>0.6</v>
      </c>
      <c r="O167">
        <f t="shared" si="31"/>
        <v>33.299999999999997</v>
      </c>
      <c r="P167">
        <f t="shared" si="37"/>
        <v>0.86145689257722469</v>
      </c>
    </row>
    <row r="168" spans="1:16" x14ac:dyDescent="0.35">
      <c r="A168">
        <v>2</v>
      </c>
      <c r="B168" t="s">
        <v>20</v>
      </c>
      <c r="C168" t="s">
        <v>12</v>
      </c>
      <c r="D168">
        <v>0.9</v>
      </c>
      <c r="E168">
        <v>153</v>
      </c>
      <c r="F168">
        <v>55.5</v>
      </c>
      <c r="G168">
        <v>77</v>
      </c>
      <c r="H168">
        <v>0</v>
      </c>
      <c r="I168">
        <v>11</v>
      </c>
      <c r="J168">
        <v>65</v>
      </c>
      <c r="K168">
        <v>38.799009900990079</v>
      </c>
      <c r="L168">
        <f t="shared" si="36"/>
        <v>0.97371102000248422</v>
      </c>
      <c r="M168">
        <v>38.200990099009921</v>
      </c>
      <c r="N168">
        <v>0.6</v>
      </c>
      <c r="O168">
        <f t="shared" si="31"/>
        <v>33.299999999999997</v>
      </c>
      <c r="P168">
        <f t="shared" si="37"/>
        <v>0.87170515512013014</v>
      </c>
    </row>
    <row r="169" spans="1:16" x14ac:dyDescent="0.35">
      <c r="A169">
        <v>2</v>
      </c>
      <c r="B169" t="s">
        <v>20</v>
      </c>
      <c r="C169" t="s">
        <v>12</v>
      </c>
      <c r="D169">
        <v>0.9</v>
      </c>
      <c r="E169">
        <v>153</v>
      </c>
      <c r="F169">
        <v>55.5</v>
      </c>
      <c r="G169">
        <v>77</v>
      </c>
      <c r="H169">
        <v>0</v>
      </c>
      <c r="I169">
        <v>11</v>
      </c>
      <c r="J169">
        <v>70</v>
      </c>
      <c r="K169">
        <v>38.985148514851488</v>
      </c>
      <c r="L169">
        <f t="shared" si="36"/>
        <v>0.97838240775251584</v>
      </c>
      <c r="M169">
        <v>38.014851485148512</v>
      </c>
      <c r="N169">
        <v>0.6</v>
      </c>
      <c r="O169">
        <f t="shared" si="31"/>
        <v>33.299999999999997</v>
      </c>
      <c r="P169">
        <f t="shared" si="37"/>
        <v>0.87597343404089079</v>
      </c>
    </row>
    <row r="170" spans="1:16" x14ac:dyDescent="0.35">
      <c r="A170">
        <v>2</v>
      </c>
      <c r="B170" t="s">
        <v>20</v>
      </c>
      <c r="C170" t="s">
        <v>12</v>
      </c>
      <c r="D170">
        <v>0.9</v>
      </c>
      <c r="E170">
        <v>153</v>
      </c>
      <c r="F170">
        <v>55.5</v>
      </c>
      <c r="G170">
        <v>77</v>
      </c>
      <c r="H170">
        <v>0</v>
      </c>
      <c r="I170">
        <v>11</v>
      </c>
      <c r="J170">
        <v>75</v>
      </c>
      <c r="K170">
        <v>39.500990099009918</v>
      </c>
      <c r="L170">
        <f t="shared" si="36"/>
        <v>0.9913281152938257</v>
      </c>
      <c r="M170">
        <v>37.499009900990082</v>
      </c>
      <c r="N170">
        <v>0.6</v>
      </c>
      <c r="O170">
        <f t="shared" si="31"/>
        <v>33.299999999999997</v>
      </c>
      <c r="P170">
        <f t="shared" si="37"/>
        <v>0.88802344616359541</v>
      </c>
    </row>
    <row r="171" spans="1:16" x14ac:dyDescent="0.35">
      <c r="A171">
        <v>2</v>
      </c>
      <c r="B171" t="s">
        <v>20</v>
      </c>
      <c r="C171" t="s">
        <v>12</v>
      </c>
      <c r="D171">
        <v>0.9</v>
      </c>
      <c r="E171">
        <v>153</v>
      </c>
      <c r="F171">
        <v>55.5</v>
      </c>
      <c r="G171">
        <v>77</v>
      </c>
      <c r="H171">
        <v>0</v>
      </c>
      <c r="I171">
        <v>11</v>
      </c>
      <c r="J171">
        <v>80</v>
      </c>
      <c r="K171">
        <v>39.846534653465348</v>
      </c>
      <c r="L171">
        <f t="shared" si="36"/>
        <v>1</v>
      </c>
      <c r="M171">
        <v>37.153465346534652</v>
      </c>
      <c r="N171">
        <v>0.6</v>
      </c>
      <c r="O171">
        <f t="shared" si="31"/>
        <v>33.299999999999997</v>
      </c>
      <c r="P171">
        <f t="shared" si="37"/>
        <v>0.89628247834776809</v>
      </c>
    </row>
    <row r="172" spans="1:16" x14ac:dyDescent="0.35">
      <c r="A172">
        <v>1</v>
      </c>
      <c r="B172" t="s">
        <v>21</v>
      </c>
      <c r="C172" t="s">
        <v>12</v>
      </c>
      <c r="D172">
        <v>0.9</v>
      </c>
      <c r="E172">
        <v>153</v>
      </c>
      <c r="F172">
        <v>54</v>
      </c>
      <c r="G172">
        <v>71</v>
      </c>
      <c r="H172">
        <v>0</v>
      </c>
      <c r="I172">
        <v>11</v>
      </c>
      <c r="J172">
        <v>0</v>
      </c>
      <c r="K172">
        <v>0</v>
      </c>
      <c r="L172">
        <f>K172/$K$176</f>
        <v>0</v>
      </c>
      <c r="M172">
        <v>71</v>
      </c>
      <c r="N172">
        <v>0.6</v>
      </c>
      <c r="O172">
        <f t="shared" si="31"/>
        <v>32.4</v>
      </c>
      <c r="P172">
        <f>O172/M172</f>
        <v>0.45633802816901409</v>
      </c>
    </row>
    <row r="173" spans="1:16" x14ac:dyDescent="0.35">
      <c r="A173">
        <v>1</v>
      </c>
      <c r="B173" t="s">
        <v>21</v>
      </c>
      <c r="C173" t="s">
        <v>12</v>
      </c>
      <c r="D173">
        <v>0.9</v>
      </c>
      <c r="E173">
        <v>153</v>
      </c>
      <c r="F173">
        <v>54</v>
      </c>
      <c r="G173">
        <v>71</v>
      </c>
      <c r="H173">
        <v>0</v>
      </c>
      <c r="I173">
        <v>11</v>
      </c>
      <c r="J173">
        <v>5</v>
      </c>
      <c r="K173">
        <v>31.212871287128717</v>
      </c>
      <c r="L173">
        <f>K173/$K$176</f>
        <v>0.89580018185951349</v>
      </c>
      <c r="M173">
        <v>39.787128712871279</v>
      </c>
      <c r="N173">
        <v>0.6</v>
      </c>
      <c r="O173">
        <f t="shared" si="31"/>
        <v>32.4</v>
      </c>
      <c r="P173">
        <f>O173/M173</f>
        <v>0.81433370660694304</v>
      </c>
    </row>
    <row r="174" spans="1:16" x14ac:dyDescent="0.35">
      <c r="A174">
        <v>1</v>
      </c>
      <c r="B174" t="s">
        <v>21</v>
      </c>
      <c r="C174" t="s">
        <v>12</v>
      </c>
      <c r="D174">
        <v>0.9</v>
      </c>
      <c r="E174">
        <v>153</v>
      </c>
      <c r="F174">
        <v>54</v>
      </c>
      <c r="G174">
        <v>71</v>
      </c>
      <c r="H174">
        <v>0</v>
      </c>
      <c r="I174">
        <v>11</v>
      </c>
      <c r="J174">
        <v>15</v>
      </c>
      <c r="K174">
        <v>33.781188118811883</v>
      </c>
      <c r="L174">
        <f>K174/$K$176</f>
        <v>0.96951011593543979</v>
      </c>
      <c r="M174">
        <v>37.218811881188117</v>
      </c>
      <c r="N174">
        <v>0.6</v>
      </c>
      <c r="O174">
        <f t="shared" ref="O174:O205" si="38">N174*F174</f>
        <v>32.4</v>
      </c>
      <c r="P174">
        <f>O174/M174</f>
        <v>0.87052751988507893</v>
      </c>
    </row>
    <row r="175" spans="1:16" x14ac:dyDescent="0.35">
      <c r="A175">
        <v>1</v>
      </c>
      <c r="B175" t="s">
        <v>21</v>
      </c>
      <c r="C175" t="s">
        <v>12</v>
      </c>
      <c r="D175">
        <v>0.9</v>
      </c>
      <c r="E175">
        <v>153</v>
      </c>
      <c r="F175">
        <v>54</v>
      </c>
      <c r="G175">
        <v>71</v>
      </c>
      <c r="H175">
        <v>0</v>
      </c>
      <c r="I175">
        <v>11</v>
      </c>
      <c r="J175">
        <v>20</v>
      </c>
      <c r="K175">
        <v>34.542574257425748</v>
      </c>
      <c r="L175">
        <f>K175/$K$176</f>
        <v>0.99136167310752443</v>
      </c>
      <c r="M175">
        <v>36.457425742574252</v>
      </c>
      <c r="N175">
        <v>0.6</v>
      </c>
      <c r="O175">
        <f t="shared" si="38"/>
        <v>32.4</v>
      </c>
      <c r="P175">
        <f>O175/M175</f>
        <v>0.88870783770571948</v>
      </c>
    </row>
    <row r="176" spans="1:16" x14ac:dyDescent="0.35">
      <c r="A176">
        <v>1</v>
      </c>
      <c r="B176" t="s">
        <v>21</v>
      </c>
      <c r="C176" t="s">
        <v>12</v>
      </c>
      <c r="D176">
        <v>0.9</v>
      </c>
      <c r="E176">
        <v>153</v>
      </c>
      <c r="F176">
        <v>54</v>
      </c>
      <c r="G176">
        <v>71</v>
      </c>
      <c r="H176">
        <v>0</v>
      </c>
      <c r="I176">
        <v>11</v>
      </c>
      <c r="J176">
        <v>30</v>
      </c>
      <c r="K176">
        <v>34.84356435643565</v>
      </c>
      <c r="L176">
        <f>K176/$K$176</f>
        <v>1</v>
      </c>
      <c r="M176">
        <v>36.15643564356435</v>
      </c>
      <c r="N176">
        <v>0.6</v>
      </c>
      <c r="O176">
        <f t="shared" si="38"/>
        <v>32.4</v>
      </c>
      <c r="P176">
        <f>O176/M176</f>
        <v>0.89610602990306165</v>
      </c>
    </row>
    <row r="177" spans="1:16" x14ac:dyDescent="0.35">
      <c r="A177">
        <v>0.5</v>
      </c>
      <c r="B177" t="s">
        <v>18</v>
      </c>
      <c r="C177" t="s">
        <v>12</v>
      </c>
      <c r="D177">
        <v>0.9</v>
      </c>
      <c r="E177">
        <v>153</v>
      </c>
      <c r="F177">
        <v>45</v>
      </c>
      <c r="G177">
        <v>57</v>
      </c>
      <c r="H177">
        <v>0</v>
      </c>
      <c r="I177">
        <v>11</v>
      </c>
      <c r="J177">
        <v>0</v>
      </c>
      <c r="K177">
        <v>3.96039603959473E-3</v>
      </c>
      <c r="L177">
        <f t="shared" ref="L177:L189" si="39">K177/$K$189</f>
        <v>1.4800562421337521E-4</v>
      </c>
      <c r="M177">
        <v>56.996039603960405</v>
      </c>
      <c r="N177">
        <v>0.6</v>
      </c>
      <c r="O177">
        <f t="shared" si="38"/>
        <v>27</v>
      </c>
      <c r="P177">
        <f t="shared" ref="P177:P189" si="40">O177/M177</f>
        <v>0.47371712469165822</v>
      </c>
    </row>
    <row r="178" spans="1:16" x14ac:dyDescent="0.35">
      <c r="A178">
        <v>0.5</v>
      </c>
      <c r="B178" t="s">
        <v>18</v>
      </c>
      <c r="C178" t="s">
        <v>12</v>
      </c>
      <c r="D178">
        <v>0.9</v>
      </c>
      <c r="E178">
        <v>153</v>
      </c>
      <c r="F178">
        <v>45</v>
      </c>
      <c r="G178">
        <v>57</v>
      </c>
      <c r="H178">
        <v>0</v>
      </c>
      <c r="I178">
        <v>11</v>
      </c>
      <c r="J178">
        <v>10</v>
      </c>
      <c r="K178">
        <v>16.831683168316818</v>
      </c>
      <c r="L178">
        <f t="shared" si="39"/>
        <v>0.62902390290831012</v>
      </c>
      <c r="M178">
        <v>40.168316831683185</v>
      </c>
      <c r="N178">
        <v>0.6</v>
      </c>
      <c r="O178">
        <f t="shared" si="38"/>
        <v>27</v>
      </c>
      <c r="P178">
        <f t="shared" si="40"/>
        <v>0.67217155533645523</v>
      </c>
    </row>
    <row r="179" spans="1:16" x14ac:dyDescent="0.35">
      <c r="A179">
        <v>0.5</v>
      </c>
      <c r="B179" t="s">
        <v>18</v>
      </c>
      <c r="C179" t="s">
        <v>12</v>
      </c>
      <c r="D179">
        <v>0.9</v>
      </c>
      <c r="E179">
        <v>153</v>
      </c>
      <c r="F179">
        <v>45</v>
      </c>
      <c r="G179">
        <v>57</v>
      </c>
      <c r="H179">
        <v>0</v>
      </c>
      <c r="I179">
        <v>11</v>
      </c>
      <c r="J179">
        <v>20</v>
      </c>
      <c r="K179">
        <v>18.94356435643564</v>
      </c>
      <c r="L179">
        <f t="shared" si="39"/>
        <v>0.7079479020202768</v>
      </c>
      <c r="M179">
        <v>38.056435643564356</v>
      </c>
      <c r="N179">
        <v>0.6</v>
      </c>
      <c r="O179">
        <f t="shared" si="38"/>
        <v>27</v>
      </c>
      <c r="P179">
        <f t="shared" si="40"/>
        <v>0.70947264354658268</v>
      </c>
    </row>
    <row r="180" spans="1:16" x14ac:dyDescent="0.35">
      <c r="A180">
        <v>0.5</v>
      </c>
      <c r="B180" t="s">
        <v>18</v>
      </c>
      <c r="C180" t="s">
        <v>12</v>
      </c>
      <c r="D180">
        <v>0.9</v>
      </c>
      <c r="E180">
        <v>153</v>
      </c>
      <c r="F180">
        <v>45</v>
      </c>
      <c r="G180">
        <v>57</v>
      </c>
      <c r="H180">
        <v>0</v>
      </c>
      <c r="I180">
        <v>11</v>
      </c>
      <c r="J180">
        <v>30</v>
      </c>
      <c r="K180">
        <v>20.176237623762376</v>
      </c>
      <c r="L180">
        <f t="shared" si="39"/>
        <v>0.75401465255679734</v>
      </c>
      <c r="M180">
        <v>36.823762376237624</v>
      </c>
      <c r="N180">
        <v>0.6</v>
      </c>
      <c r="O180">
        <f t="shared" si="38"/>
        <v>27</v>
      </c>
      <c r="P180">
        <f t="shared" si="40"/>
        <v>0.7332221983222198</v>
      </c>
    </row>
    <row r="181" spans="1:16" x14ac:dyDescent="0.35">
      <c r="A181">
        <v>0.5</v>
      </c>
      <c r="B181" t="s">
        <v>18</v>
      </c>
      <c r="C181" t="s">
        <v>12</v>
      </c>
      <c r="D181">
        <v>0.9</v>
      </c>
      <c r="E181">
        <v>153</v>
      </c>
      <c r="F181">
        <v>45</v>
      </c>
      <c r="G181">
        <v>57</v>
      </c>
      <c r="H181">
        <v>0</v>
      </c>
      <c r="I181">
        <v>11</v>
      </c>
      <c r="J181">
        <v>40</v>
      </c>
      <c r="K181">
        <v>20.571287128712871</v>
      </c>
      <c r="L181">
        <f t="shared" si="39"/>
        <v>0.76877821357211595</v>
      </c>
      <c r="M181">
        <v>36.428712871287132</v>
      </c>
      <c r="N181">
        <v>0.6</v>
      </c>
      <c r="O181">
        <f t="shared" si="38"/>
        <v>27</v>
      </c>
      <c r="P181">
        <f t="shared" si="40"/>
        <v>0.74117359280297879</v>
      </c>
    </row>
    <row r="182" spans="1:16" x14ac:dyDescent="0.35">
      <c r="A182">
        <v>0.5</v>
      </c>
      <c r="B182" t="s">
        <v>18</v>
      </c>
      <c r="C182" t="s">
        <v>12</v>
      </c>
      <c r="D182">
        <v>0.9</v>
      </c>
      <c r="E182">
        <v>153</v>
      </c>
      <c r="F182">
        <v>45</v>
      </c>
      <c r="G182">
        <v>57</v>
      </c>
      <c r="H182">
        <v>0</v>
      </c>
      <c r="I182">
        <v>11</v>
      </c>
      <c r="J182">
        <v>50</v>
      </c>
      <c r="K182">
        <v>20.757425742574245</v>
      </c>
      <c r="L182">
        <f t="shared" si="39"/>
        <v>0.77573447791016026</v>
      </c>
      <c r="M182">
        <v>36.242574257425758</v>
      </c>
      <c r="N182">
        <v>0.6</v>
      </c>
      <c r="O182">
        <f t="shared" si="38"/>
        <v>27</v>
      </c>
      <c r="P182">
        <f t="shared" si="40"/>
        <v>0.74498019396257309</v>
      </c>
    </row>
    <row r="183" spans="1:16" x14ac:dyDescent="0.35">
      <c r="A183">
        <v>0.5</v>
      </c>
      <c r="B183" t="s">
        <v>18</v>
      </c>
      <c r="C183" t="s">
        <v>12</v>
      </c>
      <c r="D183">
        <v>0.9</v>
      </c>
      <c r="E183">
        <v>153</v>
      </c>
      <c r="F183">
        <v>45</v>
      </c>
      <c r="G183">
        <v>57</v>
      </c>
      <c r="H183">
        <v>0</v>
      </c>
      <c r="I183">
        <v>11</v>
      </c>
      <c r="J183">
        <v>30</v>
      </c>
      <c r="K183">
        <v>24.710891089108895</v>
      </c>
      <c r="L183">
        <f t="shared" si="39"/>
        <v>0.92348109228150632</v>
      </c>
      <c r="M183">
        <v>32.289108910891102</v>
      </c>
      <c r="N183">
        <v>0.6</v>
      </c>
      <c r="O183">
        <f t="shared" si="38"/>
        <v>27</v>
      </c>
      <c r="P183">
        <f t="shared" si="40"/>
        <v>0.83619526554642432</v>
      </c>
    </row>
    <row r="184" spans="1:16" x14ac:dyDescent="0.35">
      <c r="A184">
        <v>0.5</v>
      </c>
      <c r="B184" t="s">
        <v>18</v>
      </c>
      <c r="C184" t="s">
        <v>12</v>
      </c>
      <c r="D184">
        <v>0.9</v>
      </c>
      <c r="E184">
        <v>153</v>
      </c>
      <c r="F184">
        <v>45</v>
      </c>
      <c r="G184">
        <v>57</v>
      </c>
      <c r="H184">
        <v>0</v>
      </c>
      <c r="I184">
        <v>11</v>
      </c>
      <c r="J184">
        <v>50</v>
      </c>
      <c r="K184">
        <v>25.612871287128698</v>
      </c>
      <c r="L184">
        <f t="shared" si="39"/>
        <v>0.95718937319618114</v>
      </c>
      <c r="M184">
        <v>31.387128712871302</v>
      </c>
      <c r="N184">
        <v>0.6</v>
      </c>
      <c r="O184">
        <f t="shared" si="38"/>
        <v>27</v>
      </c>
      <c r="P184">
        <f t="shared" si="40"/>
        <v>0.86022522948802838</v>
      </c>
    </row>
    <row r="185" spans="1:16" x14ac:dyDescent="0.35">
      <c r="A185">
        <v>0.5</v>
      </c>
      <c r="B185" t="s">
        <v>18</v>
      </c>
      <c r="C185" t="s">
        <v>12</v>
      </c>
      <c r="D185">
        <v>0.9</v>
      </c>
      <c r="E185">
        <v>153</v>
      </c>
      <c r="F185">
        <v>45</v>
      </c>
      <c r="G185">
        <v>57</v>
      </c>
      <c r="H185">
        <v>0</v>
      </c>
      <c r="I185">
        <v>11</v>
      </c>
      <c r="J185">
        <v>60</v>
      </c>
      <c r="K185">
        <v>25.919801980198006</v>
      </c>
      <c r="L185">
        <f t="shared" si="39"/>
        <v>0.9686598090727444</v>
      </c>
      <c r="M185">
        <v>31.080198019801994</v>
      </c>
      <c r="N185">
        <v>0.6</v>
      </c>
      <c r="O185">
        <f t="shared" si="38"/>
        <v>27</v>
      </c>
      <c r="P185">
        <f t="shared" si="40"/>
        <v>0.86872033385365188</v>
      </c>
    </row>
    <row r="186" spans="1:16" x14ac:dyDescent="0.35">
      <c r="A186">
        <v>0.5</v>
      </c>
      <c r="B186" t="s">
        <v>18</v>
      </c>
      <c r="C186" t="s">
        <v>12</v>
      </c>
      <c r="D186">
        <v>0.9</v>
      </c>
      <c r="E186">
        <v>153</v>
      </c>
      <c r="F186">
        <v>45</v>
      </c>
      <c r="G186">
        <v>57</v>
      </c>
      <c r="H186">
        <v>0</v>
      </c>
      <c r="I186">
        <v>11</v>
      </c>
      <c r="J186">
        <v>70</v>
      </c>
      <c r="K186">
        <v>26.110891089108911</v>
      </c>
      <c r="L186">
        <f t="shared" si="39"/>
        <v>0.97580108044105696</v>
      </c>
      <c r="M186">
        <v>30.889108910891089</v>
      </c>
      <c r="N186">
        <v>0.6</v>
      </c>
      <c r="O186">
        <f t="shared" si="38"/>
        <v>27</v>
      </c>
      <c r="P186">
        <f t="shared" si="40"/>
        <v>0.87409449323674593</v>
      </c>
    </row>
    <row r="187" spans="1:16" x14ac:dyDescent="0.35">
      <c r="A187">
        <v>0.5</v>
      </c>
      <c r="B187" t="s">
        <v>18</v>
      </c>
      <c r="C187" t="s">
        <v>12</v>
      </c>
      <c r="D187">
        <v>0.9</v>
      </c>
      <c r="E187">
        <v>153</v>
      </c>
      <c r="F187">
        <v>45</v>
      </c>
      <c r="G187">
        <v>57</v>
      </c>
      <c r="H187">
        <v>0</v>
      </c>
      <c r="I187">
        <v>11</v>
      </c>
      <c r="J187">
        <v>80</v>
      </c>
      <c r="K187">
        <v>26.222772277227723</v>
      </c>
      <c r="L187">
        <f t="shared" si="39"/>
        <v>0.97998223932509454</v>
      </c>
      <c r="M187">
        <v>30.777227722772277</v>
      </c>
      <c r="N187">
        <v>0.6</v>
      </c>
      <c r="O187">
        <f t="shared" si="38"/>
        <v>27</v>
      </c>
      <c r="P187">
        <f t="shared" si="40"/>
        <v>0.87727199613961715</v>
      </c>
    </row>
    <row r="188" spans="1:16" x14ac:dyDescent="0.35">
      <c r="A188">
        <v>0.5</v>
      </c>
      <c r="B188" t="s">
        <v>18</v>
      </c>
      <c r="C188" t="s">
        <v>12</v>
      </c>
      <c r="D188">
        <v>0.9</v>
      </c>
      <c r="E188">
        <v>153</v>
      </c>
      <c r="F188">
        <v>45</v>
      </c>
      <c r="G188">
        <v>57</v>
      </c>
      <c r="H188">
        <v>0</v>
      </c>
      <c r="I188">
        <v>11</v>
      </c>
      <c r="J188">
        <v>90</v>
      </c>
      <c r="K188">
        <v>26.369306930693064</v>
      </c>
      <c r="L188">
        <f t="shared" si="39"/>
        <v>0.98545844742100197</v>
      </c>
      <c r="M188">
        <v>30.630693069306936</v>
      </c>
      <c r="N188">
        <v>0.6</v>
      </c>
      <c r="O188">
        <f t="shared" si="38"/>
        <v>27</v>
      </c>
      <c r="P188">
        <f t="shared" si="40"/>
        <v>0.8814687914148106</v>
      </c>
    </row>
    <row r="189" spans="1:16" x14ac:dyDescent="0.35">
      <c r="A189">
        <v>0.5</v>
      </c>
      <c r="B189" t="s">
        <v>18</v>
      </c>
      <c r="C189" t="s">
        <v>12</v>
      </c>
      <c r="D189">
        <v>0.9</v>
      </c>
      <c r="E189">
        <v>153</v>
      </c>
      <c r="F189">
        <v>45</v>
      </c>
      <c r="G189">
        <v>57</v>
      </c>
      <c r="H189">
        <v>0</v>
      </c>
      <c r="I189">
        <v>11</v>
      </c>
      <c r="J189">
        <v>100</v>
      </c>
      <c r="K189">
        <v>26.758415841584153</v>
      </c>
      <c r="L189">
        <f t="shared" si="39"/>
        <v>1</v>
      </c>
      <c r="M189">
        <v>30.241584158415847</v>
      </c>
      <c r="N189">
        <v>0.6</v>
      </c>
      <c r="O189">
        <f t="shared" si="38"/>
        <v>27</v>
      </c>
      <c r="P189">
        <f t="shared" si="40"/>
        <v>0.89281037192247237</v>
      </c>
    </row>
    <row r="190" spans="1:16" x14ac:dyDescent="0.35">
      <c r="A190">
        <v>0.25</v>
      </c>
      <c r="B190" t="s">
        <v>22</v>
      </c>
      <c r="C190" t="s">
        <v>12</v>
      </c>
      <c r="D190">
        <v>0.9</v>
      </c>
      <c r="E190">
        <v>153</v>
      </c>
      <c r="F190">
        <v>36.5</v>
      </c>
      <c r="G190">
        <v>45</v>
      </c>
      <c r="H190">
        <v>0</v>
      </c>
      <c r="I190">
        <v>11</v>
      </c>
      <c r="J190">
        <v>0</v>
      </c>
      <c r="K190">
        <v>0</v>
      </c>
      <c r="L190">
        <f t="shared" ref="L190:L197" si="41">K190/$K$197</f>
        <v>0</v>
      </c>
      <c r="M190">
        <v>45</v>
      </c>
      <c r="N190">
        <v>0.6</v>
      </c>
      <c r="O190">
        <f t="shared" si="38"/>
        <v>21.9</v>
      </c>
      <c r="P190">
        <f t="shared" ref="P190:P197" si="42">O190/M190</f>
        <v>0.48666666666666664</v>
      </c>
    </row>
    <row r="191" spans="1:16" x14ac:dyDescent="0.35">
      <c r="A191">
        <v>0.25</v>
      </c>
      <c r="B191" t="s">
        <v>22</v>
      </c>
      <c r="C191" t="s">
        <v>12</v>
      </c>
      <c r="D191">
        <v>0.9</v>
      </c>
      <c r="E191">
        <v>153</v>
      </c>
      <c r="F191">
        <v>36.5</v>
      </c>
      <c r="G191">
        <v>45</v>
      </c>
      <c r="H191">
        <v>0</v>
      </c>
      <c r="I191">
        <v>11</v>
      </c>
      <c r="J191">
        <v>30</v>
      </c>
      <c r="K191">
        <v>8.6108910891089128</v>
      </c>
      <c r="L191">
        <f t="shared" si="41"/>
        <v>0.41754284891257371</v>
      </c>
      <c r="M191">
        <v>36.389108910891089</v>
      </c>
      <c r="N191">
        <v>0.6</v>
      </c>
      <c r="O191">
        <f t="shared" si="38"/>
        <v>21.9</v>
      </c>
      <c r="P191">
        <f t="shared" si="42"/>
        <v>0.60182842216961874</v>
      </c>
    </row>
    <row r="192" spans="1:16" x14ac:dyDescent="0.35">
      <c r="A192">
        <v>0.25</v>
      </c>
      <c r="B192" t="s">
        <v>22</v>
      </c>
      <c r="C192" t="s">
        <v>12</v>
      </c>
      <c r="D192">
        <v>0.9</v>
      </c>
      <c r="E192">
        <v>153</v>
      </c>
      <c r="F192">
        <v>36.5</v>
      </c>
      <c r="G192">
        <v>45</v>
      </c>
      <c r="H192">
        <v>0</v>
      </c>
      <c r="I192">
        <v>11</v>
      </c>
      <c r="J192">
        <v>60</v>
      </c>
      <c r="K192">
        <v>10.019801980198023</v>
      </c>
      <c r="L192">
        <f t="shared" si="41"/>
        <v>0.48586105910029281</v>
      </c>
      <c r="M192">
        <v>34.980198019801975</v>
      </c>
      <c r="N192">
        <v>0.6</v>
      </c>
      <c r="O192">
        <f t="shared" si="38"/>
        <v>21.9</v>
      </c>
      <c r="P192">
        <f t="shared" si="42"/>
        <v>0.62606849702802159</v>
      </c>
    </row>
    <row r="193" spans="1:16" x14ac:dyDescent="0.35">
      <c r="A193">
        <v>0.25</v>
      </c>
      <c r="B193" t="s">
        <v>22</v>
      </c>
      <c r="C193" t="s">
        <v>12</v>
      </c>
      <c r="D193">
        <v>0.9</v>
      </c>
      <c r="E193">
        <v>153</v>
      </c>
      <c r="F193">
        <v>36.5</v>
      </c>
      <c r="G193">
        <v>45</v>
      </c>
      <c r="H193">
        <v>0</v>
      </c>
      <c r="I193">
        <v>11</v>
      </c>
      <c r="J193">
        <v>75</v>
      </c>
      <c r="K193">
        <v>10.274257425742556</v>
      </c>
      <c r="L193">
        <f t="shared" si="41"/>
        <v>0.4981996255221075</v>
      </c>
      <c r="M193">
        <v>34.725742574257445</v>
      </c>
      <c r="N193">
        <v>0.6</v>
      </c>
      <c r="O193">
        <f t="shared" si="38"/>
        <v>21.9</v>
      </c>
      <c r="P193">
        <f t="shared" si="42"/>
        <v>0.63065606021726073</v>
      </c>
    </row>
    <row r="194" spans="1:16" x14ac:dyDescent="0.35">
      <c r="A194">
        <v>0.25</v>
      </c>
      <c r="B194" t="s">
        <v>22</v>
      </c>
      <c r="C194" t="s">
        <v>12</v>
      </c>
      <c r="D194">
        <v>0.9</v>
      </c>
      <c r="E194">
        <v>153</v>
      </c>
      <c r="F194">
        <v>36.5</v>
      </c>
      <c r="G194">
        <v>45</v>
      </c>
      <c r="H194">
        <v>0</v>
      </c>
      <c r="I194">
        <v>11</v>
      </c>
      <c r="J194">
        <v>90</v>
      </c>
      <c r="K194">
        <v>16.075247524752466</v>
      </c>
      <c r="L194">
        <f t="shared" si="41"/>
        <v>0.77949013394786038</v>
      </c>
      <c r="M194">
        <v>28.924752475247534</v>
      </c>
      <c r="N194">
        <v>0.6</v>
      </c>
      <c r="O194">
        <f t="shared" si="38"/>
        <v>21.9</v>
      </c>
      <c r="P194">
        <f t="shared" si="42"/>
        <v>0.75713698911480765</v>
      </c>
    </row>
    <row r="195" spans="1:16" x14ac:dyDescent="0.35">
      <c r="A195">
        <v>0.25</v>
      </c>
      <c r="B195" t="s">
        <v>22</v>
      </c>
      <c r="C195" t="s">
        <v>12</v>
      </c>
      <c r="D195">
        <v>0.9</v>
      </c>
      <c r="E195">
        <v>153</v>
      </c>
      <c r="F195">
        <v>36.5</v>
      </c>
      <c r="G195">
        <v>45</v>
      </c>
      <c r="H195">
        <v>0</v>
      </c>
      <c r="I195">
        <v>11</v>
      </c>
      <c r="J195">
        <v>120</v>
      </c>
      <c r="K195">
        <v>17.534653465346516</v>
      </c>
      <c r="L195">
        <f t="shared" si="41"/>
        <v>0.85025685342551116</v>
      </c>
      <c r="M195">
        <v>27.465346534653484</v>
      </c>
      <c r="N195">
        <v>0.6</v>
      </c>
      <c r="O195">
        <f t="shared" si="38"/>
        <v>21.9</v>
      </c>
      <c r="P195">
        <f t="shared" si="42"/>
        <v>0.79736842105263095</v>
      </c>
    </row>
    <row r="196" spans="1:16" x14ac:dyDescent="0.35">
      <c r="A196">
        <v>0.25</v>
      </c>
      <c r="B196" t="s">
        <v>22</v>
      </c>
      <c r="C196" t="s">
        <v>12</v>
      </c>
      <c r="D196">
        <v>0.9</v>
      </c>
      <c r="E196">
        <v>153</v>
      </c>
      <c r="F196">
        <v>36.5</v>
      </c>
      <c r="G196">
        <v>45</v>
      </c>
      <c r="H196">
        <v>0</v>
      </c>
      <c r="I196">
        <v>11</v>
      </c>
      <c r="J196">
        <v>150</v>
      </c>
      <c r="K196">
        <v>20.390099009900982</v>
      </c>
      <c r="L196">
        <f t="shared" si="41"/>
        <v>0.98871765327187977</v>
      </c>
      <c r="M196">
        <v>24.609900990099018</v>
      </c>
      <c r="N196">
        <v>0.6</v>
      </c>
      <c r="O196">
        <f t="shared" si="38"/>
        <v>21.9</v>
      </c>
      <c r="P196">
        <f t="shared" si="42"/>
        <v>0.88988574187318925</v>
      </c>
    </row>
    <row r="197" spans="1:16" x14ac:dyDescent="0.35">
      <c r="A197">
        <v>0.25</v>
      </c>
      <c r="B197" t="s">
        <v>22</v>
      </c>
      <c r="C197" t="s">
        <v>12</v>
      </c>
      <c r="D197">
        <v>0.9</v>
      </c>
      <c r="E197">
        <v>153</v>
      </c>
      <c r="F197">
        <v>36.5</v>
      </c>
      <c r="G197">
        <v>45</v>
      </c>
      <c r="H197">
        <v>0</v>
      </c>
      <c r="I197">
        <v>11</v>
      </c>
      <c r="J197">
        <v>180</v>
      </c>
      <c r="K197">
        <v>20.622772277227732</v>
      </c>
      <c r="L197">
        <f t="shared" si="41"/>
        <v>1</v>
      </c>
      <c r="M197">
        <v>24.377227722772268</v>
      </c>
      <c r="N197">
        <v>0.6</v>
      </c>
      <c r="O197">
        <f t="shared" si="38"/>
        <v>21.9</v>
      </c>
      <c r="P197">
        <f t="shared" si="42"/>
        <v>0.89837943219203142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Verheyen</dc:creator>
  <cp:lastModifiedBy>Connor Verheyen</cp:lastModifiedBy>
  <dcterms:created xsi:type="dcterms:W3CDTF">2021-03-08T15:11:48Z</dcterms:created>
  <dcterms:modified xsi:type="dcterms:W3CDTF">2021-06-02T14:06:20Z</dcterms:modified>
</cp:coreProperties>
</file>