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jamesc\Documents\"/>
    </mc:Choice>
  </mc:AlternateContent>
  <xr:revisionPtr revIDLastSave="0" documentId="13_ncr:1_{7A05648D-7E03-4B87-95B8-C85233AEFFC6}" xr6:coauthVersionLast="43" xr6:coauthVersionMax="43" xr10:uidLastSave="{00000000-0000-0000-0000-000000000000}"/>
  <bookViews>
    <workbookView xWindow="-120" yWindow="-120" windowWidth="29040" windowHeight="15840" xr2:uid="{00000000-000D-0000-FFFF-FFFF00000000}"/>
  </bookViews>
  <sheets>
    <sheet name="Sheet1" sheetId="1" r:id="rId1"/>
    <sheet name="Sheet2" sheetId="2" r:id="rId2"/>
    <sheet name="Sheet3" sheetId="4" r:id="rId3"/>
    <sheet name="Dispute Types" sheetId="3" r:id="rId4"/>
  </sheets>
  <externalReferences>
    <externalReference r:id="rId5"/>
    <externalReference r:id="rId6"/>
  </externalReferences>
  <definedNames>
    <definedName name="ASSIGN">#REF!</definedName>
    <definedName name="AUTHOR">#REF!</definedName>
    <definedName name="ENV">[1]Sheet1!$A$2:$A$5</definedName>
    <definedName name="EXECUTION">[1]Sheet1!$A$19:$A$25</definedName>
    <definedName name="ExecutionStatus">[2]Lookups!$A$1:$A$6</definedName>
    <definedName name="hd">#REF!</definedName>
    <definedName name="hein">#REF!</definedName>
    <definedName name="newassign">#REF!</definedName>
    <definedName name="PREP">[1]Sheet1!$A$12:$A$16</definedName>
    <definedName name="PRI">[1]Sheet1!$A$28:$A$34</definedName>
    <definedName name="VERSION">#REF!</definedName>
    <definedName name="ww">#REF!</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8" i="1" l="1"/>
  <c r="B89" i="1" s="1"/>
  <c r="B90" i="1" s="1"/>
  <c r="U101" i="3" l="1"/>
  <c r="U103" i="3" s="1"/>
  <c r="R101" i="3"/>
  <c r="R10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Hein Delport</author>
  </authors>
  <commentList>
    <comment ref="P29" authorId="0" shapeId="0" xr:uid="{00000000-0006-0000-0500-000001000000}">
      <text>
        <r>
          <rPr>
            <b/>
            <sz val="9"/>
            <color indexed="81"/>
            <rFont val="Tahoma"/>
            <family val="2"/>
          </rPr>
          <t>Hein Delport:</t>
        </r>
        <r>
          <rPr>
            <sz val="9"/>
            <color indexed="81"/>
            <rFont val="Tahoma"/>
            <family val="2"/>
          </rPr>
          <t xml:space="preserve">
As a Credit Reference Agency we are unable to remove a CCJ/Decree from your account without the authority of the Court. You will need to contact the Court and obtain this authority. The Court can also provide you with additional information about the CCJ/Decree if you think it does not belong to you and will confirm that it can be removed. Once you receive this authority please send this on to us and we will make the change.</t>
        </r>
      </text>
    </comment>
    <comment ref="P49" authorId="0" shapeId="0" xr:uid="{00000000-0006-0000-0500-000002000000}">
      <text>
        <r>
          <rPr>
            <b/>
            <sz val="9"/>
            <color indexed="81"/>
            <rFont val="Tahoma"/>
            <family val="2"/>
          </rPr>
          <t>Hein Delport:</t>
        </r>
        <r>
          <rPr>
            <sz val="9"/>
            <color indexed="81"/>
            <rFont val="Tahoma"/>
            <family val="2"/>
          </rPr>
          <t xml:space="preserve">
Option not in dropdown</t>
        </r>
      </text>
    </comment>
    <comment ref="P61" authorId="0" shapeId="0" xr:uid="{00000000-0006-0000-0500-000003000000}">
      <text>
        <r>
          <rPr>
            <b/>
            <sz val="9"/>
            <color indexed="81"/>
            <rFont val="Tahoma"/>
            <family val="2"/>
          </rPr>
          <t>Hein Delport:</t>
        </r>
        <r>
          <rPr>
            <sz val="9"/>
            <color indexed="81"/>
            <rFont val="Tahoma"/>
            <family val="2"/>
          </rPr>
          <t xml:space="preserve">
Dispute button disabled for SEARCH disputes</t>
        </r>
      </text>
    </comment>
    <comment ref="P62" authorId="0" shapeId="0" xr:uid="{00000000-0006-0000-0500-000004000000}">
      <text>
        <r>
          <rPr>
            <b/>
            <sz val="9"/>
            <color indexed="81"/>
            <rFont val="Tahoma"/>
            <family val="2"/>
          </rPr>
          <t>Hein Delport:</t>
        </r>
        <r>
          <rPr>
            <sz val="9"/>
            <color indexed="81"/>
            <rFont val="Tahoma"/>
            <family val="2"/>
          </rPr>
          <t xml:space="preserve">
Dispute button disabled for SEARCH disputes</t>
        </r>
      </text>
    </comment>
    <comment ref="P63" authorId="0" shapeId="0" xr:uid="{00000000-0006-0000-0500-000005000000}">
      <text>
        <r>
          <rPr>
            <b/>
            <sz val="9"/>
            <color indexed="81"/>
            <rFont val="Tahoma"/>
            <family val="2"/>
          </rPr>
          <t>Hein Delport:</t>
        </r>
        <r>
          <rPr>
            <sz val="9"/>
            <color indexed="81"/>
            <rFont val="Tahoma"/>
            <family val="2"/>
          </rPr>
          <t xml:space="preserve">
Dispute button disabled for SEARCH disputes</t>
        </r>
      </text>
    </comment>
    <comment ref="P64" authorId="0" shapeId="0" xr:uid="{00000000-0006-0000-0500-000006000000}">
      <text>
        <r>
          <rPr>
            <b/>
            <sz val="9"/>
            <color indexed="81"/>
            <rFont val="Tahoma"/>
            <family val="2"/>
          </rPr>
          <t>Hein Delport:</t>
        </r>
        <r>
          <rPr>
            <sz val="9"/>
            <color indexed="81"/>
            <rFont val="Tahoma"/>
            <family val="2"/>
          </rPr>
          <t xml:space="preserve">
Dispute button disabled for SEARCH disputes</t>
        </r>
      </text>
    </comment>
    <comment ref="P65" authorId="0" shapeId="0" xr:uid="{00000000-0006-0000-0500-000007000000}">
      <text>
        <r>
          <rPr>
            <b/>
            <sz val="9"/>
            <color indexed="81"/>
            <rFont val="Tahoma"/>
            <family val="2"/>
          </rPr>
          <t>Hein Delport:</t>
        </r>
        <r>
          <rPr>
            <sz val="9"/>
            <color indexed="81"/>
            <rFont val="Tahoma"/>
            <family val="2"/>
          </rPr>
          <t xml:space="preserve">
Dispute button disabled for SEARCH disputes</t>
        </r>
      </text>
    </comment>
    <comment ref="P66" authorId="0" shapeId="0" xr:uid="{00000000-0006-0000-0500-000008000000}">
      <text>
        <r>
          <rPr>
            <b/>
            <sz val="9"/>
            <color indexed="81"/>
            <rFont val="Tahoma"/>
            <family val="2"/>
          </rPr>
          <t>Hein Delport:</t>
        </r>
        <r>
          <rPr>
            <sz val="9"/>
            <color indexed="81"/>
            <rFont val="Tahoma"/>
            <family val="2"/>
          </rPr>
          <t xml:space="preserve">
Dispute button disabled for SEARCH disputes</t>
        </r>
      </text>
    </comment>
    <comment ref="P71" authorId="0" shapeId="0" xr:uid="{00000000-0006-0000-0500-000009000000}">
      <text>
        <r>
          <rPr>
            <b/>
            <sz val="9"/>
            <color indexed="81"/>
            <rFont val="Tahoma"/>
            <family val="2"/>
          </rPr>
          <t>Hein Delport:</t>
        </r>
        <r>
          <rPr>
            <sz val="9"/>
            <color indexed="81"/>
            <rFont val="Tahoma"/>
            <family val="2"/>
          </rPr>
          <t xml:space="preserve">
As a credit reference agency, we are unable to amend the default balance as this information is supplied by the lender. If you’re concerned about any of the balance information within this account on your credit file you’ll need to contact the lender directly.
Confirmed with Beth - this code will never be passed to Numero</t>
        </r>
      </text>
    </comment>
  </commentList>
</comments>
</file>

<file path=xl/sharedStrings.xml><?xml version="1.0" encoding="utf-8"?>
<sst xmlns="http://schemas.openxmlformats.org/spreadsheetml/2006/main" count="1084" uniqueCount="531">
  <si>
    <t>Noddle Testing</t>
  </si>
  <si>
    <t>Dispute reference number: 7250244</t>
  </si>
  <si>
    <t>FINANCIAL ACCOUNT INFORMATION</t>
  </si>
  <si>
    <t xml:space="preserve">Mr Tom Hoover </t>
  </si>
  <si>
    <t>Dispute reference number: 7250245</t>
  </si>
  <si>
    <t>ADDRESS LINKS</t>
  </si>
  <si>
    <t>CONNECTIONS &amp; OTHER NAMES</t>
  </si>
  <si>
    <t>FINANICAL CONNECTIONS</t>
  </si>
  <si>
    <t>Dispute reference number: 7250246</t>
  </si>
  <si>
    <t>OTHER NAMES</t>
  </si>
  <si>
    <t>Dispute reference number: 7250247</t>
  </si>
  <si>
    <t>ELECTORAL ROLL</t>
  </si>
  <si>
    <t>Dispute reference number: 7250248</t>
  </si>
  <si>
    <t>Dispute reference number: 7250249</t>
  </si>
  <si>
    <t>PUBLIC INFORMATION</t>
  </si>
  <si>
    <t>Administration Order</t>
  </si>
  <si>
    <t>Debt Relief Order</t>
  </si>
  <si>
    <t>Dispute reference number: 7250250</t>
  </si>
  <si>
    <t>Dispute reference number: 7250251</t>
  </si>
  <si>
    <t>Fast Track Voluntary Arrangement</t>
  </si>
  <si>
    <t>CCJ</t>
  </si>
  <si>
    <t>Dispute reference number: 7250252</t>
  </si>
  <si>
    <t>SHARE</t>
  </si>
  <si>
    <t>Address Link</t>
  </si>
  <si>
    <t>Associate Link</t>
  </si>
  <si>
    <t>Alias Link</t>
  </si>
  <si>
    <t>Electoral Roll</t>
  </si>
  <si>
    <t>Adminstration Order</t>
  </si>
  <si>
    <t>Debt Relieft Order</t>
  </si>
  <si>
    <t>Accepted</t>
  </si>
  <si>
    <t>WaitingForAcceptance</t>
  </si>
  <si>
    <t>IVA/Trust Deed/Fast Track Voluntary Arrangement</t>
  </si>
  <si>
    <t>CCJ/Decree</t>
  </si>
  <si>
    <t>Ginger Testing</t>
  </si>
  <si>
    <t>Mr Colin Hotpoint</t>
  </si>
  <si>
    <t>53475517-150B-4883-A468-73FB6EC7CB04</t>
  </si>
  <si>
    <t>Personal loans and mortgages</t>
  </si>
  <si>
    <t>MODA</t>
  </si>
  <si>
    <t>Search History</t>
  </si>
  <si>
    <t>Dispute reference number: 42024</t>
  </si>
  <si>
    <t>Address Links</t>
  </si>
  <si>
    <t>Connections &amp; Other Names</t>
  </si>
  <si>
    <t>Financial connections</t>
  </si>
  <si>
    <t>Dispute reference number: 42026</t>
  </si>
  <si>
    <t>Dispute reference number: 42027</t>
  </si>
  <si>
    <t>Other Names</t>
  </si>
  <si>
    <t>Dispute reference number: 42028</t>
  </si>
  <si>
    <t>Dispute reference number: 42029</t>
  </si>
  <si>
    <t>Bankrupcy Order</t>
  </si>
  <si>
    <t>Dispute reference number: 42030</t>
  </si>
  <si>
    <t>Dispute reference number: 42031</t>
  </si>
  <si>
    <t>Dispute reference number: 42032</t>
  </si>
  <si>
    <t>Dispute reference number: 42033</t>
  </si>
  <si>
    <t>Moda</t>
  </si>
  <si>
    <t>Search</t>
  </si>
  <si>
    <t>Bankruptcy/Sequestration</t>
  </si>
  <si>
    <t>NotAcceptedByBizAgi</t>
  </si>
  <si>
    <t>Dispute reference number: 42025</t>
  </si>
  <si>
    <t>Dispute reference number: 42023</t>
  </si>
  <si>
    <t>Dispute reference number: 42022</t>
  </si>
  <si>
    <t>Mrs Sally Snooker</t>
  </si>
  <si>
    <t>Dispute reference number: 7250253</t>
  </si>
  <si>
    <t>412c885a-ce9d-4cf4-8983-71ec0d7dd224</t>
  </si>
  <si>
    <t>Service is unavailable. Please try again later</t>
  </si>
  <si>
    <t>191?</t>
  </si>
  <si>
    <t>Dispute reference number: 7273266</t>
  </si>
  <si>
    <t>Mrs Vicky Tennis</t>
  </si>
  <si>
    <t>Dispute reference number: 49036</t>
  </si>
  <si>
    <t>6ab72f04-351a-4f30-9f1e-7c23a6e99272</t>
  </si>
  <si>
    <t>ER</t>
  </si>
  <si>
    <t>Dispute reference number: 49770</t>
  </si>
  <si>
    <t>Dispute reference number: 49771</t>
  </si>
  <si>
    <t>Address</t>
  </si>
  <si>
    <t>Mr Freddie Football</t>
  </si>
  <si>
    <t>65911BA4-7922-4DD9-A3A5-F75D92678AD3</t>
  </si>
  <si>
    <t>Dispute reference number: 49812</t>
  </si>
  <si>
    <t>Dispute reference number: 49813</t>
  </si>
  <si>
    <t>Dispute reference number: 49814</t>
  </si>
  <si>
    <t>Dispute reference number: 49815</t>
  </si>
  <si>
    <t>Dispute reference number: 7308301</t>
  </si>
  <si>
    <t>new test - regression</t>
  </si>
  <si>
    <t>Will uphold</t>
  </si>
  <si>
    <t>Dispute reference number: 55230</t>
  </si>
  <si>
    <t>The name on my Electoral Roll entry is incorrect</t>
  </si>
  <si>
    <t>Dispute reference number: 55231</t>
  </si>
  <si>
    <t>87abaa04-b6e9-4221-bd83-26b7d63077dc</t>
  </si>
  <si>
    <t>Dispute reference number: 55232</t>
  </si>
  <si>
    <t>The address</t>
  </si>
  <si>
    <t>The dates</t>
  </si>
  <si>
    <t>Dispute reference number: 55233</t>
  </si>
  <si>
    <t>SentToBizAgi</t>
  </si>
  <si>
    <t>No change made (DC2)</t>
  </si>
  <si>
    <t>Data temporarily removed (DS1)</t>
  </si>
  <si>
    <t>Suppress</t>
  </si>
  <si>
    <t>complete successful</t>
  </si>
  <si>
    <t>Final Ginger state</t>
  </si>
  <si>
    <t>Suppressed</t>
  </si>
  <si>
    <t>Dispute reference number: 55234</t>
  </si>
  <si>
    <t>Dispute reference number: 49816</t>
  </si>
  <si>
    <t>Noddle</t>
  </si>
  <si>
    <t>Ginger</t>
  </si>
  <si>
    <t>In Progress</t>
  </si>
  <si>
    <t>D01</t>
  </si>
  <si>
    <t>NA</t>
  </si>
  <si>
    <t>Yes</t>
  </si>
  <si>
    <t>When disupte received</t>
  </si>
  <si>
    <t>DR1</t>
  </si>
  <si>
    <t>Rejected</t>
  </si>
  <si>
    <t>Dispute Completed</t>
  </si>
  <si>
    <t>DC1</t>
  </si>
  <si>
    <t>DC2</t>
  </si>
  <si>
    <t>Completed Sucecssfully</t>
  </si>
  <si>
    <t>No change made</t>
  </si>
  <si>
    <t>Suppression Added</t>
  </si>
  <si>
    <t>DS1</t>
  </si>
  <si>
    <t>Data temporarily removed</t>
  </si>
  <si>
    <t>Complete unsuccessful</t>
  </si>
  <si>
    <t>AU01</t>
  </si>
  <si>
    <t>AU02</t>
  </si>
  <si>
    <t>AU03</t>
  </si>
  <si>
    <t>AU04</t>
  </si>
  <si>
    <t>Data held is correct</t>
  </si>
  <si>
    <t>Supplier requires member contact</t>
  </si>
  <si>
    <t>Supplier will contact member directly</t>
  </si>
  <si>
    <t>Other</t>
  </si>
  <si>
    <t>Data Update Submitted</t>
  </si>
  <si>
    <t>DU01</t>
  </si>
  <si>
    <t>The Data Update has been submitted</t>
  </si>
  <si>
    <t>Further Information Requested</t>
  </si>
  <si>
    <t>AR01</t>
  </si>
  <si>
    <t>Insufficient information provided</t>
  </si>
  <si>
    <t>Data Update Check</t>
  </si>
  <si>
    <t>Data Fix Has Been Completed</t>
  </si>
  <si>
    <t>Reject</t>
  </si>
  <si>
    <t>AR02</t>
  </si>
  <si>
    <t>AR03</t>
  </si>
  <si>
    <t>AR04</t>
  </si>
  <si>
    <t>Duplicate dispute</t>
  </si>
  <si>
    <t>Resolved with another case</t>
  </si>
  <si>
    <t>AR05</t>
  </si>
  <si>
    <t>Auto reject</t>
  </si>
  <si>
    <t>No amendment required</t>
  </si>
  <si>
    <t>PU01</t>
  </si>
  <si>
    <t>PR01</t>
  </si>
  <si>
    <t>Unacceptable evidence received</t>
  </si>
  <si>
    <t>LR01</t>
  </si>
  <si>
    <t>LR02</t>
  </si>
  <si>
    <t>LR03</t>
  </si>
  <si>
    <t>Member disputing current address</t>
  </si>
  <si>
    <t>Member has had connection to address</t>
  </si>
  <si>
    <t>Member disputes confirmation dates</t>
  </si>
  <si>
    <t>LR04</t>
  </si>
  <si>
    <t>LR05</t>
  </si>
  <si>
    <t>Member disputing previous name</t>
  </si>
  <si>
    <t>Member disputing alias spelling</t>
  </si>
  <si>
    <t>Auto Reject</t>
  </si>
  <si>
    <t>Dispute reference number: 59283</t>
  </si>
  <si>
    <t>second option</t>
  </si>
  <si>
    <t>Ginger Test</t>
  </si>
  <si>
    <t>Rugby</t>
  </si>
  <si>
    <t>283 - Created by XML.  Will then create same via Ginger UI and hopefulyl get Autop Reject</t>
  </si>
  <si>
    <t>DRO - Status Incorrect - The Debt Relief Order Is Still Active - 701</t>
  </si>
  <si>
    <t>Resubmitted with 284 as had invalid consumer id in xml due to spreadsheet issue</t>
  </si>
  <si>
    <t>Did a 702 as dspute 285 via xml</t>
  </si>
  <si>
    <t>4a8093f9-7fb0-4d03-b841-5c5ca83cdb2c</t>
  </si>
  <si>
    <t>Did a Ginger Dispute reference number: 64134 - 286</t>
  </si>
  <si>
    <t>Consumer ID</t>
  </si>
  <si>
    <t>501-199998</t>
  </si>
  <si>
    <t>XML</t>
  </si>
  <si>
    <t>UI</t>
  </si>
  <si>
    <t>537-15414</t>
  </si>
  <si>
    <t>Insolvency Order ID</t>
  </si>
  <si>
    <t>Exception</t>
  </si>
  <si>
    <t>Invalid DisputeId value was present, dispute with id = '99989909' doesn't exist.</t>
  </si>
  <si>
    <t>rejected the xml case 285</t>
  </si>
  <si>
    <t>fixed xml to align with the xml recived from ginger</t>
  </si>
  <si>
    <t>Dispute reference number: 64134 - 286</t>
  </si>
  <si>
    <t xml:space="preserve">Then submitted same </t>
  </si>
  <si>
    <t>resubmitted via soap as 289 - this was auto rejected</t>
  </si>
  <si>
    <t>need to do in reverse now - so xml first, then ginger</t>
  </si>
  <si>
    <t>so will reject 286 and then do xml first, then ginger</t>
  </si>
  <si>
    <t>submitted the xml - 290</t>
  </si>
  <si>
    <t>couldn['t do via ginger as have already raised</t>
  </si>
  <si>
    <t>so rejected the 290</t>
  </si>
  <si>
    <t>then resubmitted but as a 703 - The Debt Relief Order has been completed - id 291</t>
  </si>
  <si>
    <t>Code</t>
  </si>
  <si>
    <t>Code Description</t>
  </si>
  <si>
    <t>Trigger</t>
  </si>
  <si>
    <t>did ginger dispute - Dispute reference number: 64136</t>
  </si>
  <si>
    <t>success - the ginger raised dipute was auto rejected - still showing as SentToBizAgi in Ginger portal disputes view</t>
  </si>
  <si>
    <t>Ginger Test Dispute</t>
  </si>
  <si>
    <t>Dispute reference number: 64136</t>
  </si>
  <si>
    <t>DisputeCode</t>
  </si>
  <si>
    <t>id</t>
  </si>
  <si>
    <t>Type</t>
  </si>
  <si>
    <t>disputeCode</t>
  </si>
  <si>
    <t>Name</t>
  </si>
  <si>
    <t>Active</t>
  </si>
  <si>
    <t>SLA Days</t>
  </si>
  <si>
    <t>Disupte Info</t>
  </si>
  <si>
    <t>Have</t>
  </si>
  <si>
    <t>Total</t>
  </si>
  <si>
    <t>The address is incorrect</t>
  </si>
  <si>
    <t>sent</t>
  </si>
  <si>
    <t>I don't recognise the address</t>
  </si>
  <si>
    <t>The Administration Order is still active</t>
  </si>
  <si>
    <t>The Administration Order has been annulled/cancelled</t>
  </si>
  <si>
    <t>The Administration Order has been completed</t>
  </si>
  <si>
    <t>The completion date on the Administration Order is incorrect</t>
  </si>
  <si>
    <t>The Administration Order does not belong to me</t>
  </si>
  <si>
    <t>The Administration Order appears on my credit file more than once</t>
  </si>
  <si>
    <t>An Administration Order should be present on my credit file</t>
  </si>
  <si>
    <t>The Administration Order should be removed from my credit file</t>
  </si>
  <si>
    <t>The start date on the Administration Order is incorrect</t>
  </si>
  <si>
    <t>I have never been known by this name</t>
  </si>
  <si>
    <t>Not valid/ NA</t>
  </si>
  <si>
    <t>This financial connection is no longer valid</t>
  </si>
  <si>
    <t>New Completed</t>
  </si>
  <si>
    <t>The Bankruptcy/Sequestration is still active</t>
  </si>
  <si>
    <t>Existing Completed</t>
  </si>
  <si>
    <t>The Bankruptcy/Sequestration has been annulled</t>
  </si>
  <si>
    <t>No data available to generate xml in test env but covered by other disputes</t>
  </si>
  <si>
    <t>The discharge date on the Bankruptcy/Sequestration is incorrect</t>
  </si>
  <si>
    <r>
      <t>Dispute created but no xml produced</t>
    </r>
    <r>
      <rPr>
        <b/>
        <sz val="11"/>
        <color theme="1"/>
        <rFont val="Calibri"/>
        <family val="2"/>
        <scheme val="minor"/>
      </rPr>
      <t xml:space="preserve"> (Under investigation)</t>
    </r>
  </si>
  <si>
    <t>The Bankruptcy/Sequestration has been discharged</t>
  </si>
  <si>
    <t>The Bankruptcy/Sequestration doesn't belong to me</t>
  </si>
  <si>
    <t>The Bankruptcy/Sequestration appears on my credit file more than once</t>
  </si>
  <si>
    <t>A Bankruptcy/Sequestration should be present on my credit file</t>
  </si>
  <si>
    <t>The order date on the Bankruptcy/Sequestration is incorrect</t>
  </si>
  <si>
    <t>The Bankruptcy/Sequestration should be removed from my credit file</t>
  </si>
  <si>
    <t>The CCJ/Decree is still active is still active</t>
  </si>
  <si>
    <t>The CCJ/Decree has been cancelled</t>
  </si>
  <si>
    <t>The CCJ/Decree doesn't belong to me</t>
  </si>
  <si>
    <t xml:space="preserve">Can't raise in Noddle
code will be passed if ever manually re-raised </t>
  </si>
  <si>
    <t>The CCJ/Decree appears on my credit file more than once</t>
  </si>
  <si>
    <t>The amount of the CCJ/Decree is incorrect</t>
  </si>
  <si>
    <t>A CCJ/Decree should be present on my credit file</t>
  </si>
  <si>
    <t>The order date on the CCJ/Decree is incorrect</t>
  </si>
  <si>
    <t>The CCJ/Decree has been satisfied</t>
  </si>
  <si>
    <t>The satisfaction date on the CCJ/Decree is incorrect</t>
  </si>
  <si>
    <t>The CCJ/Decree has been set aside</t>
  </si>
  <si>
    <t>The Debt Relief Order is still active</t>
  </si>
  <si>
    <t>The Debt Relief Order has been annulled/cancelled</t>
  </si>
  <si>
    <t>The Debt Relief Order has been completed</t>
  </si>
  <si>
    <t>The completion date on the Debt Relief Order is incorrect</t>
  </si>
  <si>
    <t>The Debt Relief Order does not belong to me</t>
  </si>
  <si>
    <t>The Debt Relief Order appears on my credit file more than once</t>
  </si>
  <si>
    <t>A Debt Relief Order should be present on my credit file</t>
  </si>
  <si>
    <t>The Debt Relief Order should be removed from my credit file</t>
  </si>
  <si>
    <t>The start date on the Debt Relief Order is incorrect</t>
  </si>
  <si>
    <t>Electoral roll</t>
  </si>
  <si>
    <t>The dates on my Electoral Roll entry are incorrect</t>
  </si>
  <si>
    <t>I should have an Electoral Roll entry at my current  address</t>
  </si>
  <si>
    <t>Can't raise in Noddle
need account with NO ER</t>
  </si>
  <si>
    <t>The IVA/Trust Deed is still active</t>
  </si>
  <si>
    <t>The IVA/Trust Deed has been cancelled</t>
  </si>
  <si>
    <t>The IVA/Trust Deed has been completed</t>
  </si>
  <si>
    <t>The completion date on the IVA/Trust Deed is incorrect</t>
  </si>
  <si>
    <t>The IVA/Trust Deed does not belong to me</t>
  </si>
  <si>
    <t>The IVA/Trust Deed appears on my credit file more than once</t>
  </si>
  <si>
    <t>An IVA/Trust Deed should be present on my credit file</t>
  </si>
  <si>
    <t>The IVA/Trust Deed should be removed from my credit file</t>
  </si>
  <si>
    <t>The start date on the IVA/Trust Deed is incorrect</t>
  </si>
  <si>
    <t>I didn't authorise this search</t>
  </si>
  <si>
    <t xml:space="preserve">Can't raise in Noddle
button removed </t>
  </si>
  <si>
    <t>The search appears on my credit file more than once</t>
  </si>
  <si>
    <t>Mr personal details have been input incorrectly on the search - NOT A DISPUTE</t>
  </si>
  <si>
    <t>The reason for the search is incorrect</t>
  </si>
  <si>
    <t>I don't recognise the search/search organisation</t>
  </si>
  <si>
    <t>The account should still be active</t>
  </si>
  <si>
    <t>The account has been closed</t>
  </si>
  <si>
    <t>4141139
Goes to rejected</t>
  </si>
  <si>
    <t>I don't recognise this account</t>
  </si>
  <si>
    <t>This account should be removed from my credit file</t>
  </si>
  <si>
    <t>The balance on the default is incorrect</t>
  </si>
  <si>
    <t>Code won't be passed to Numero</t>
  </si>
  <si>
    <t>The default date on the account is incorrect</t>
  </si>
  <si>
    <t>The default satisfaction date on the account is incorrect</t>
  </si>
  <si>
    <t>The default has been satisfied (only in default accounts)</t>
  </si>
  <si>
    <t>4141138
Goes to rejected</t>
  </si>
  <si>
    <t>The account didn't go into default (only default accounts)</t>
  </si>
  <si>
    <t>The account appears on my credit file more than once</t>
  </si>
  <si>
    <t>The settlement date on the account is incorrect</t>
  </si>
  <si>
    <t>The account type is incorrect</t>
  </si>
  <si>
    <t>The Gone-away marker on the account is incorrect</t>
  </si>
  <si>
    <t>The credit limit on the account is incorrect</t>
  </si>
  <si>
    <t>The regular payment amount on the account is incorrect</t>
  </si>
  <si>
    <t>The start date on the account is incorrect</t>
  </si>
  <si>
    <t>The account history is incorrect</t>
  </si>
  <si>
    <t xml:space="preserve">number of overdue payments are incorrect </t>
  </si>
  <si>
    <t xml:space="preserve">The repayment frequency is incorrect </t>
  </si>
  <si>
    <t>The rollover data is incorrect</t>
  </si>
  <si>
    <t>The payment term is incorrect</t>
  </si>
  <si>
    <t>The account has never been overdue/is now up to date</t>
  </si>
  <si>
    <t xml:space="preserve">The next payment amount is incorrect </t>
  </si>
  <si>
    <t>The credit extension information is incorrect</t>
  </si>
  <si>
    <t>1331  </t>
  </si>
  <si>
    <t>4141137
xml not generated</t>
  </si>
  <si>
    <t>The end date on the account is incorrect</t>
  </si>
  <si>
    <t>need closed account</t>
  </si>
  <si>
    <t xml:space="preserve">Dispute reference number: 81046
</t>
  </si>
  <si>
    <t>Dispute reference number: 81047</t>
  </si>
  <si>
    <t>optimus_mars
76E674C1-F87F-4F38-96C4-2F08D36796E0</t>
  </si>
  <si>
    <t>Dispute reference number: 81048</t>
  </si>
  <si>
    <t>Dispute reference number: 81049</t>
  </si>
  <si>
    <t>Dispute reference number: 81050</t>
  </si>
  <si>
    <t>Dispute reference number: 81051</t>
  </si>
  <si>
    <t xml:space="preserve">Dispute reference number: 81052
</t>
  </si>
  <si>
    <t xml:space="preserve">Dispute reference number: 81053
</t>
  </si>
  <si>
    <t>Dispute reference number: 81054</t>
  </si>
  <si>
    <t>Dispute reference number: 81055</t>
  </si>
  <si>
    <t>Dispute reference number: 81056</t>
  </si>
  <si>
    <t>Dispute reference number: 81057</t>
  </si>
  <si>
    <t>Dispute reference number: 81058</t>
  </si>
  <si>
    <t>Dispute reference number: 81059</t>
  </si>
  <si>
    <t>Dispute reference number: 81711</t>
  </si>
  <si>
    <t>Dispute reference number: 81712</t>
  </si>
  <si>
    <t>Dispute reference number: 81713</t>
  </si>
  <si>
    <t>Dispute reference number: 81714</t>
  </si>
  <si>
    <t>Dispute reference number: 81715</t>
  </si>
  <si>
    <t>Dispute reference number: 81716</t>
  </si>
  <si>
    <t>Dispute reference number: 81717</t>
  </si>
  <si>
    <t>Dispute reference number: 81719</t>
  </si>
  <si>
    <t>Dispute reference number: 81718</t>
  </si>
  <si>
    <t>Dispute reference number: 81720</t>
  </si>
  <si>
    <t>Dispute reference number: 81722</t>
  </si>
  <si>
    <t>Dispute reference number: 81723</t>
  </si>
  <si>
    <t>Dispute reference number: 81724</t>
  </si>
  <si>
    <t>Dispute reference number: 81725</t>
  </si>
  <si>
    <t>Dispute reference number: 81726</t>
  </si>
  <si>
    <t>Dispute reference number: 81727</t>
  </si>
  <si>
    <t>Dispute reference number: 81728</t>
  </si>
  <si>
    <t>??</t>
  </si>
  <si>
    <t>Dispute reference number: 81729</t>
  </si>
  <si>
    <t>Dispute reference number: 81730</t>
  </si>
  <si>
    <t>Dispute reference number: 81731</t>
  </si>
  <si>
    <t>Dispute reference number: 81816</t>
  </si>
  <si>
    <t>Dispute reference number: 81817</t>
  </si>
  <si>
    <t>Dispute reference number: 81818</t>
  </si>
  <si>
    <t>Dispute reference number: 81819</t>
  </si>
  <si>
    <t>Dispute reference number: 81820</t>
  </si>
  <si>
    <t>Dispute reference number: 81822</t>
  </si>
  <si>
    <t>Dispute reference number: 81823</t>
  </si>
  <si>
    <t>Dispute reference number: 81824</t>
  </si>
  <si>
    <t>Dispute reference number: 81825</t>
  </si>
  <si>
    <t>Dispute reference number: 81826</t>
  </si>
  <si>
    <t>Dispute reference number: 81827</t>
  </si>
  <si>
    <t>Dispute reference number: 81828</t>
  </si>
  <si>
    <t>Dispute reference number: 81829</t>
  </si>
  <si>
    <t>Dispute reference number: 81830</t>
  </si>
  <si>
    <t>Dispute reference number: 81831</t>
  </si>
  <si>
    <t>Dispute reference number: 81832</t>
  </si>
  <si>
    <t>Dispute reference number: 81833</t>
  </si>
  <si>
    <t>Dispute reference number: 81834</t>
  </si>
  <si>
    <t>Dispute reference number: 81835</t>
  </si>
  <si>
    <t>The personal details that appear on your report are those provided by the organisation who carried out this search, and unfortunately we're unable to change them as the search has already been done. If you're concerned about any of the information they provided to us to do the search you'll need to contact them directly.</t>
  </si>
  <si>
    <t xml:space="preserve">Dispute reference number: 81836
</t>
  </si>
  <si>
    <t>Dispute reference number: 81900</t>
  </si>
  <si>
    <t>Dispute reference number: 82383</t>
  </si>
  <si>
    <t>Dispute reference number: 82384</t>
  </si>
  <si>
    <t>Dispute reference number: 82385</t>
  </si>
  <si>
    <t>As a credit reference agency, we are unable to amend the default balance as this information is supplied by the lender. If you're concerned about any of the balance information within this account on your credit file you'll need to contact the lender directly.</t>
  </si>
  <si>
    <t>Dispute reference number: 82386</t>
  </si>
  <si>
    <t>Dispute reference number: 82387</t>
  </si>
  <si>
    <t>Dispute reference number: 82388</t>
  </si>
  <si>
    <t>Dispute reference number: 82389</t>
  </si>
  <si>
    <t>Dispute reference number: 82390</t>
  </si>
  <si>
    <t>Dispute reference number: 82391</t>
  </si>
  <si>
    <t>Dispute reference number: 82392</t>
  </si>
  <si>
    <t>Dispute reference number: 82393</t>
  </si>
  <si>
    <t>Dispute reference number: 82394</t>
  </si>
  <si>
    <t>Dispute reference number: 82395</t>
  </si>
  <si>
    <t>Tom Hoover
87abaa04-b6e9-4221-bd83-26b7d63077dc</t>
  </si>
  <si>
    <t>Dispute reference number: 82396</t>
  </si>
  <si>
    <t>Dispute reference number: 82397</t>
  </si>
  <si>
    <t>Dispute reference number: 82398</t>
  </si>
  <si>
    <t>already raised</t>
  </si>
  <si>
    <t>Dispute reference number: 82399</t>
  </si>
  <si>
    <t>Dispute reference number: 82400</t>
  </si>
  <si>
    <t>Dispute reference number: 82401</t>
  </si>
  <si>
    <t>Dispute reference number: 82402</t>
  </si>
  <si>
    <t>Dispute reference number: 82403</t>
  </si>
  <si>
    <t>Dispute reference number: 82467</t>
  </si>
  <si>
    <t>Dispute reference number: 82468</t>
  </si>
  <si>
    <t>Dispute reference number: 82469</t>
  </si>
  <si>
    <t>GINGER DATA</t>
  </si>
  <si>
    <t>GINGER DISPUTE ID</t>
  </si>
  <si>
    <t>GINGER DISPUTE REFERENCE</t>
  </si>
  <si>
    <t>Noddle Data</t>
  </si>
  <si>
    <t>Noddle Ref</t>
  </si>
  <si>
    <t>Noddle Dis[ute ID</t>
  </si>
  <si>
    <t>The address needs amending to make it accurate</t>
  </si>
  <si>
    <t>I’ve never lived at this address or used it for any purpose</t>
  </si>
  <si>
    <t xml:space="preserve">Noddle </t>
  </si>
  <si>
    <t>Dispute reference number: 7481475</t>
  </si>
  <si>
    <t>Dispute reference number: 7481476</t>
  </si>
  <si>
    <t>Dispute reference number: 7481477</t>
  </si>
  <si>
    <t>Dispute reference number: 7481478</t>
  </si>
  <si>
    <t>Dispute reference number: 7481479</t>
  </si>
  <si>
    <t>Dispute reference number: 7481480</t>
  </si>
  <si>
    <t>Dispute reference number: 7481481</t>
  </si>
  <si>
    <t>Dispute reference number: 7481482</t>
  </si>
  <si>
    <t>Dispute reference number: 7481483</t>
  </si>
  <si>
    <t>Dispute reference number: 7481484</t>
  </si>
  <si>
    <t>Dispute reference number: 7481485</t>
  </si>
  <si>
    <t>Dispute reference number: 7481486</t>
  </si>
  <si>
    <t>Dispute reference number: 7481487</t>
  </si>
  <si>
    <t>Dispute reference number: 7481488</t>
  </si>
  <si>
    <t>Dispute reference number: 7481489</t>
  </si>
  <si>
    <t>Dispute reference number: 7481490</t>
  </si>
  <si>
    <t>Dispute reference number: 7481491</t>
  </si>
  <si>
    <t>Dispute reference number: 7481492</t>
  </si>
  <si>
    <t>Dispute reference number: 7481493</t>
  </si>
  <si>
    <t>Dispute reference number: 7481494</t>
  </si>
  <si>
    <t>Dispute reference number: 7481495</t>
  </si>
  <si>
    <t>Dispute reference number: 7481496</t>
  </si>
  <si>
    <t>Dispute reference number: 7481497</t>
  </si>
  <si>
    <t>Dispute reference number: 7481498</t>
  </si>
  <si>
    <t>Dispute reference number: 7481499</t>
  </si>
  <si>
    <t>Dispute reference number: 7481500</t>
  </si>
  <si>
    <t>Dispute reference number: 7481501</t>
  </si>
  <si>
    <t>As a Credit Reference Agency we are unable to remove a CCJ/Decree from your account without the authority of the Court. You will need to contact the Court and obtain this authority. The Court can also provide you with additional information about the CCJ/Decree if you think it does not belong to you and will confirm that it can be removed. Once you receive this authority please send this on to us and we will make the change.</t>
  </si>
  <si>
    <t>Dispute reference number: 7481502</t>
  </si>
  <si>
    <t>Dispute reference number: 7481503</t>
  </si>
  <si>
    <t>Dispute reference number: 7481504</t>
  </si>
  <si>
    <t>Dispute reference number: 7481505</t>
  </si>
  <si>
    <t>Dispute reference number: 7481506</t>
  </si>
  <si>
    <t>Dispute reference number: 7481507</t>
  </si>
  <si>
    <t>Dispute reference number: 7481508</t>
  </si>
  <si>
    <t>The order date on the Debt Relief Order is incorrect</t>
  </si>
  <si>
    <t>Dispute reference number: 7481509</t>
  </si>
  <si>
    <t>Dispute reference number: 7481510</t>
  </si>
  <si>
    <t>Dispute reference number: 7481511</t>
  </si>
  <si>
    <t>Dispute reference number: 7481512</t>
  </si>
  <si>
    <t>Dispute reference number: 7481513</t>
  </si>
  <si>
    <t>Dispute reference number: 7481514</t>
  </si>
  <si>
    <t>Dispute reference number: 7481515</t>
  </si>
  <si>
    <t>Dispute reference number: 7481516</t>
  </si>
  <si>
    <t>Dispute reference number: 7481517</t>
  </si>
  <si>
    <t>Dispute reference number: 7481518</t>
  </si>
  <si>
    <t>Dispute reference number: 7481519</t>
  </si>
  <si>
    <t>Dispute reference number: 7481520</t>
  </si>
  <si>
    <t>Dispute reference number: 7481521</t>
  </si>
  <si>
    <t>Dispute reference number: 7481522</t>
  </si>
  <si>
    <t>Dispute reference number: 7481523</t>
  </si>
  <si>
    <t>Dispute reference number: 7481524</t>
  </si>
  <si>
    <t>Dispute reference number: 7481525</t>
  </si>
  <si>
    <t>Dispute reference number: 7481526</t>
  </si>
  <si>
    <t>Dispute reference number: 7481527</t>
  </si>
  <si>
    <t>Dispute reference number: 7481528</t>
  </si>
  <si>
    <t>Dispute reference number: 7481529</t>
  </si>
  <si>
    <t>Dispute reference number: 7481530</t>
  </si>
  <si>
    <t>Dispute reference number: 7481531</t>
  </si>
  <si>
    <t>Dispute reference number: 7481532</t>
  </si>
  <si>
    <t>Dispute reference number: 7481533</t>
  </si>
  <si>
    <t>Dispute reference number: 7481534</t>
  </si>
  <si>
    <t>Dispute reference number: 7481535</t>
  </si>
  <si>
    <t>Dispute reference number: 7481536</t>
  </si>
  <si>
    <t>Dispute reference number: 7481537</t>
  </si>
  <si>
    <t>Dispute reference number: 7481538</t>
  </si>
  <si>
    <t>As a credit reference agency, we are unable to amend the default balance as this information is supplied by the lender. If you’re concerned about any of the balance information within this account on your credit file you’ll need to contact the lender directly.</t>
  </si>
  <si>
    <t>optimus_mars</t>
  </si>
  <si>
    <t>Went straight to Complete in Nioddle</t>
  </si>
  <si>
    <t>orig order</t>
  </si>
  <si>
    <t>250 - Auto Rejected</t>
  </si>
  <si>
    <t>When dispute received</t>
  </si>
  <si>
    <t>Completed Successfully</t>
  </si>
  <si>
    <t>DR1        REJECTION</t>
  </si>
  <si>
    <t xml:space="preserve">                </t>
  </si>
  <si>
    <t>DA1        DORMANT - AWAITING CORRESPONDENCE</t>
  </si>
  <si>
    <t>DC1        COMPLETE - SUCCESSFUL</t>
  </si>
  <si>
    <t>DC2        COMPLETE - UNSUCCESSFUL</t>
  </si>
  <si>
    <t>DS1        SUPPRESS - CHASED - IN PROGRESS</t>
  </si>
  <si>
    <t>DA1</t>
  </si>
  <si>
    <t>Awaiting Correspondence</t>
  </si>
  <si>
    <t>Proposed (Yellow indicates change, green indicates new)</t>
  </si>
  <si>
    <t>SLA Period elapsed and SLA Alert Work Item present and actioned in Numero (Case Outcome? = Suppressed &gt; Is a Data Fix Required = No &gt; Auto Correspondence Required = 'Yes' &gt; Complete Case)</t>
  </si>
  <si>
    <t>Further information requested (e.g. Is the dispute valid? = Request further information &gt; Further Info Requested)</t>
  </si>
  <si>
    <t>Dispute request received and created in Numero with no issues</t>
  </si>
  <si>
    <t>Dispute processed and upheld (e.g. Is the dispute valid? = Yes &gt; Data belongs to consumer? = Yes &gt; Has the data already been corrected?= Yes &gt; Complete Case)</t>
  </si>
  <si>
    <t>Dispute processed and rejected (e.g. Is the dispute valid? = No &gt; Complete Case)</t>
  </si>
  <si>
    <t>Current Numero Response Codes</t>
  </si>
  <si>
    <t>Yes - DR2</t>
  </si>
  <si>
    <t>Yes - DR1</t>
  </si>
  <si>
    <t>DR1/DR2</t>
  </si>
  <si>
    <t>Dispute request received and rejected (e.g. duplicate dispute already exists in Numero)</t>
  </si>
  <si>
    <t>Dispute processed but no change made (e.g. ER Dispute.   Is the dispute valid? = Yes &gt; Data belongs to consumer? = Yes &gt; Has the data already been corrected?= No &gt; Proceed with case? = No)</t>
  </si>
  <si>
    <t>Andrew Haigh</t>
  </si>
  <si>
    <t>Hamza Khan</t>
  </si>
  <si>
    <t>Stephen Hardy</t>
  </si>
  <si>
    <t>Pritptal Chana</t>
  </si>
  <si>
    <t>Ross Hamilton</t>
  </si>
  <si>
    <t>supplier portal</t>
  </si>
  <si>
    <t>portaluser</t>
  </si>
  <si>
    <t>portaladminuser</t>
  </si>
  <si>
    <t>abcd1234</t>
  </si>
  <si>
    <t>https://pllwininweb005.cig.local/adk/supplierportal/en/</t>
  </si>
  <si>
    <t>GINGER</t>
  </si>
  <si>
    <t>Case 1</t>
  </si>
  <si>
    <t>Case 2</t>
  </si>
  <si>
    <t>Case 3</t>
  </si>
  <si>
    <t>Case 4</t>
  </si>
  <si>
    <t>Case 5</t>
  </si>
  <si>
    <t>Jonathan Taylor</t>
  </si>
  <si>
    <t>Case 6</t>
  </si>
  <si>
    <t>Complete successful</t>
  </si>
  <si>
    <t>Awaiting correspondence</t>
  </si>
  <si>
    <t>Case 2
D01
DC1</t>
  </si>
  <si>
    <t>Case 3
D01
DC2</t>
  </si>
  <si>
    <t>Case 4
D01
DR1</t>
  </si>
  <si>
    <t>Case 5
DO1
DS1</t>
  </si>
  <si>
    <t>Case 6
DO1
DA1</t>
  </si>
  <si>
    <t>Case 1
DR1</t>
  </si>
  <si>
    <t>Optimus_Twix</t>
  </si>
  <si>
    <t>339?</t>
  </si>
  <si>
    <t>https://pllwininapp012.cig.local/gateway/BizagiStub/v1/</t>
  </si>
  <si>
    <t>create dispute</t>
  </si>
  <si>
    <t>Emma Watson runs noddle consumer support team.  She showed an interest to get involved with Numero testing.</t>
  </si>
  <si>
    <t>Emma Watson</t>
  </si>
  <si>
    <t>How to Test In Numero</t>
  </si>
  <si>
    <t>Ginger New Status</t>
  </si>
  <si>
    <t>Noddle New Status</t>
  </si>
  <si>
    <t>Open</t>
  </si>
  <si>
    <t>plus 80</t>
  </si>
  <si>
    <t>Bureau</t>
  </si>
  <si>
    <t>Mike Hulme</t>
  </si>
  <si>
    <t>Call Report</t>
  </si>
  <si>
    <t>Mark Wills</t>
  </si>
  <si>
    <t>Don Yates</t>
  </si>
  <si>
    <t>Colin Pink</t>
  </si>
  <si>
    <t>Supriya Pandit - has preprod portal access according to Jon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</si>
</sst>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15" x14ac:knownFonts="1">
    <font>
      <sz val="11"/>
      <color theme="1"/>
      <name val="Calibri"/>
      <family val="2"/>
      <scheme val="minor"/>
    </font>
    <font>
      <sz val="11"/>
      <color rgb="FF000000"/>
      <name val="Calibri"/>
      <family val="2"/>
      <scheme val="minor"/>
    </font>
    <font>
      <sz val="10"/>
      <color rgb="FF444444"/>
      <name val="Arial"/>
      <family val="2"/>
    </font>
    <font>
      <b/>
      <sz val="11"/>
      <color theme="1"/>
      <name val="Calibri"/>
      <family val="2"/>
      <scheme val="minor"/>
    </font>
    <font>
      <b/>
      <sz val="11"/>
      <color rgb="FF333333"/>
      <name val="Arial"/>
      <family val="2"/>
    </font>
    <font>
      <sz val="11"/>
      <color rgb="FFFF0000"/>
      <name val="Calibri"/>
      <family val="2"/>
      <scheme val="minor"/>
    </font>
    <font>
      <sz val="10"/>
      <color rgb="FF000000"/>
      <name val="Segoe UI"/>
      <family val="2"/>
    </font>
    <font>
      <strike/>
      <sz val="10"/>
      <color rgb="FF000000"/>
      <name val="Segoe UI"/>
      <family val="2"/>
    </font>
    <font>
      <sz val="14"/>
      <color rgb="FFFF0000"/>
      <name val="Calibri"/>
      <family val="2"/>
      <scheme val="minor"/>
    </font>
    <font>
      <sz val="11"/>
      <name val="Calibri"/>
      <family val="2"/>
      <scheme val="minor"/>
    </font>
    <font>
      <sz val="11"/>
      <color rgb="FF1F497D"/>
      <name val="Calibri"/>
      <family val="2"/>
      <scheme val="minor"/>
    </font>
    <font>
      <b/>
      <sz val="9"/>
      <color indexed="81"/>
      <name val="Tahoma"/>
      <family val="2"/>
    </font>
    <font>
      <sz val="9"/>
      <color indexed="81"/>
      <name val="Tahoma"/>
      <family val="2"/>
    </font>
    <font>
      <sz val="11"/>
      <color rgb="FF00B050"/>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0000"/>
        <bgColor indexed="64"/>
      </patternFill>
    </fill>
    <fill>
      <patternFill patternType="solid">
        <fgColor theme="5"/>
        <bgColor indexed="64"/>
      </patternFill>
    </fill>
    <fill>
      <patternFill patternType="solid">
        <fgColor theme="9"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style="thin">
        <color indexed="64"/>
      </left>
      <right/>
      <top/>
      <bottom/>
      <diagonal/>
    </border>
  </borders>
  <cellStyleXfs count="2">
    <xf numFmtId="0" fontId="0" fillId="0" borderId="0"/>
    <xf numFmtId="0" fontId="14" fillId="0" borderId="0" applyNumberFormat="0" applyFill="0" applyBorder="0" applyAlignment="0" applyProtection="0"/>
  </cellStyleXfs>
  <cellXfs count="59">
    <xf numFmtId="0" fontId="0" fillId="0" borderId="0" xfId="0"/>
    <xf numFmtId="0" fontId="1" fillId="0" borderId="0" xfId="0" applyFont="1"/>
    <xf numFmtId="0" fontId="0" fillId="0" borderId="0" xfId="0" applyAlignment="1">
      <alignment wrapText="1"/>
    </xf>
    <xf numFmtId="0" fontId="2" fillId="0" borderId="0" xfId="0" applyFont="1"/>
    <xf numFmtId="0" fontId="0" fillId="2" borderId="0" xfId="0" applyFill="1"/>
    <xf numFmtId="0" fontId="4" fillId="0" borderId="0" xfId="0" applyFont="1"/>
    <xf numFmtId="0" fontId="3" fillId="0" borderId="1" xfId="0" applyFont="1" applyBorder="1"/>
    <xf numFmtId="0" fontId="0" fillId="0" borderId="1" xfId="0" applyBorder="1"/>
    <xf numFmtId="0" fontId="6" fillId="0" borderId="0" xfId="0" applyFont="1" applyAlignment="1">
      <alignment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vertical="top"/>
    </xf>
    <xf numFmtId="0" fontId="0" fillId="3" borderId="0" xfId="0" applyFill="1" applyAlignment="1">
      <alignment vertical="top"/>
    </xf>
    <xf numFmtId="0" fontId="7" fillId="2" borderId="0" xfId="0" applyFont="1" applyFill="1" applyAlignment="1">
      <alignment vertical="center"/>
    </xf>
    <xf numFmtId="0" fontId="0" fillId="0" borderId="0" xfId="0" applyFill="1" applyAlignment="1">
      <alignment vertical="top"/>
    </xf>
    <xf numFmtId="0" fontId="0" fillId="4" borderId="0" xfId="0" applyFill="1" applyAlignment="1">
      <alignment vertical="top"/>
    </xf>
    <xf numFmtId="0" fontId="0" fillId="0" borderId="0" xfId="0" applyFill="1"/>
    <xf numFmtId="0" fontId="0" fillId="4" borderId="0" xfId="0" applyFill="1"/>
    <xf numFmtId="0" fontId="0" fillId="3" borderId="0" xfId="0" applyFill="1"/>
    <xf numFmtId="0" fontId="0" fillId="5" borderId="0" xfId="0" applyFill="1"/>
    <xf numFmtId="0" fontId="0" fillId="6" borderId="0" xfId="0" applyFill="1"/>
    <xf numFmtId="0" fontId="5" fillId="0" borderId="0" xfId="0" applyFont="1" applyAlignment="1">
      <alignment vertical="top" wrapText="1"/>
    </xf>
    <xf numFmtId="0" fontId="0" fillId="5" borderId="0" xfId="0" applyFill="1" applyAlignment="1">
      <alignment vertical="top"/>
    </xf>
    <xf numFmtId="0" fontId="0" fillId="0" borderId="0" xfId="0" applyFont="1" applyFill="1"/>
    <xf numFmtId="0" fontId="6" fillId="2" borderId="0" xfId="0" applyFont="1" applyFill="1" applyAlignment="1">
      <alignment vertical="center"/>
    </xf>
    <xf numFmtId="0" fontId="0" fillId="6" borderId="0" xfId="0" applyFill="1" applyAlignment="1">
      <alignment vertical="top"/>
    </xf>
    <xf numFmtId="0" fontId="8" fillId="0" borderId="0" xfId="0" applyFont="1" applyAlignment="1">
      <alignment wrapText="1"/>
    </xf>
    <xf numFmtId="49" fontId="0" fillId="0" borderId="0" xfId="0" applyNumberFormat="1" applyAlignment="1">
      <alignment horizontal="left" vertical="top" wrapText="1"/>
    </xf>
    <xf numFmtId="0" fontId="0" fillId="0" borderId="0" xfId="0" applyAlignment="1">
      <alignment vertical="top" wrapText="1"/>
    </xf>
    <xf numFmtId="49" fontId="0" fillId="0" borderId="0" xfId="0" applyNumberFormat="1" applyAlignment="1">
      <alignment vertical="top" wrapText="1"/>
    </xf>
    <xf numFmtId="0" fontId="0" fillId="7" borderId="0" xfId="0" applyFill="1" applyAlignment="1">
      <alignment vertical="top"/>
    </xf>
    <xf numFmtId="0" fontId="0" fillId="0" borderId="0" xfId="0" applyFont="1" applyAlignment="1">
      <alignment vertical="top"/>
    </xf>
    <xf numFmtId="0" fontId="6" fillId="0" borderId="0" xfId="0" applyFont="1" applyAlignment="1">
      <alignment horizontal="right" vertical="center"/>
    </xf>
    <xf numFmtId="0" fontId="9" fillId="0" borderId="0" xfId="0" applyFont="1" applyAlignment="1">
      <alignment vertical="top"/>
    </xf>
    <xf numFmtId="0" fontId="5" fillId="0" borderId="0" xfId="0" applyFont="1" applyAlignment="1">
      <alignment vertical="top"/>
    </xf>
    <xf numFmtId="0" fontId="10" fillId="0" borderId="0" xfId="0" applyFont="1"/>
    <xf numFmtId="11" fontId="0" fillId="0" borderId="1" xfId="0" applyNumberFormat="1" applyFill="1" applyBorder="1" applyAlignment="1">
      <alignment wrapText="1"/>
    </xf>
    <xf numFmtId="0" fontId="5" fillId="2" borderId="0" xfId="0" applyFont="1" applyFill="1" applyAlignment="1">
      <alignment vertical="top"/>
    </xf>
    <xf numFmtId="0" fontId="0" fillId="0" borderId="0" xfId="0" applyBorder="1" applyAlignment="1">
      <alignment vertical="top"/>
    </xf>
    <xf numFmtId="0" fontId="13" fillId="0" borderId="0" xfId="0" applyFont="1" applyAlignment="1">
      <alignment vertical="top" wrapText="1"/>
    </xf>
    <xf numFmtId="0" fontId="13" fillId="0" borderId="0" xfId="0" applyFont="1" applyAlignment="1">
      <alignment vertical="top"/>
    </xf>
    <xf numFmtId="0" fontId="0" fillId="6" borderId="2" xfId="0" applyFont="1" applyFill="1" applyBorder="1" applyAlignment="1">
      <alignment vertical="top"/>
    </xf>
    <xf numFmtId="0" fontId="3" fillId="0" borderId="1" xfId="0" applyFont="1" applyBorder="1" applyAlignment="1">
      <alignment vertical="top"/>
    </xf>
    <xf numFmtId="0" fontId="3" fillId="0" borderId="1" xfId="0" applyFont="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4" borderId="1" xfId="0" applyFill="1" applyBorder="1" applyAlignment="1">
      <alignment vertical="top"/>
    </xf>
    <xf numFmtId="0" fontId="0" fillId="4" borderId="1" xfId="0" applyFill="1" applyBorder="1" applyAlignment="1">
      <alignment vertical="top" wrapText="1"/>
    </xf>
    <xf numFmtId="0" fontId="0" fillId="2" borderId="1" xfId="0" applyFill="1" applyBorder="1" applyAlignment="1">
      <alignment vertical="top" wrapText="1"/>
    </xf>
    <xf numFmtId="0" fontId="3" fillId="0" borderId="0" xfId="0" applyFont="1"/>
    <xf numFmtId="0" fontId="14" fillId="0" borderId="0" xfId="1"/>
    <xf numFmtId="0" fontId="5" fillId="0" borderId="0" xfId="0" applyFont="1"/>
    <xf numFmtId="0" fontId="13" fillId="0" borderId="0" xfId="0" applyFont="1"/>
    <xf numFmtId="0" fontId="0" fillId="0" borderId="3" xfId="0" applyFill="1" applyBorder="1" applyAlignment="1">
      <alignment vertical="top" wrapText="1"/>
    </xf>
    <xf numFmtId="0" fontId="0" fillId="0" borderId="1" xfId="0" applyFill="1" applyBorder="1" applyAlignment="1">
      <alignment vertical="top"/>
    </xf>
    <xf numFmtId="6" fontId="0" fillId="0" borderId="0" xfId="0" applyNumberFormat="1"/>
    <xf numFmtId="4" fontId="0" fillId="0" borderId="0" xfId="0" applyNumberFormat="1"/>
    <xf numFmtId="9" fontId="0" fillId="0" borderId="0" xfId="0" applyNumberFormat="1"/>
    <xf numFmtId="0" fontId="9" fillId="0" borderId="0" xfId="0" applyFont="1"/>
  </cellXfs>
  <cellStyles count="2">
    <cellStyle name="Hyperlink" xfId="1" builtinId="8"/>
    <cellStyle name="Normal" xfId="0" builtinId="0"/>
  </cellStyles>
  <dxfs count="16">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llcreditgroup.sharepoint.com/coo/etd/SecurityProgramme/Web%20Content%20Filtering/6.%20Testing/Test%20Plans/test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allcreditgroup.sharepoint.com/coo/etd/SecurityProgramme/Web%20Content%20Filtering/6.%20Testing/Test%20Plans/test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3"/>
      <sheetName val="Lookups"/>
    </sheetNames>
    <sheetDataSet>
      <sheetData sheetId="0"/>
      <sheetData sheetId="1"/>
      <sheetData sheetId="2">
        <row r="1">
          <cell r="A1" t="str">
            <v>Pass</v>
          </cell>
        </row>
        <row r="2">
          <cell r="A2" t="str">
            <v>Fail</v>
          </cell>
        </row>
        <row r="3">
          <cell r="A3" t="str">
            <v>Blocked</v>
          </cell>
        </row>
        <row r="4">
          <cell r="A4" t="str">
            <v>Deferred</v>
          </cell>
        </row>
        <row r="5">
          <cell r="A5" t="str">
            <v>Not Run</v>
          </cell>
        </row>
        <row r="6">
          <cell r="A6" t="str">
            <v>N/A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6" displayName="Table16" ref="B1:P151" totalsRowShown="0" dataDxfId="15">
  <autoFilter ref="B1:P151" xr:uid="{00000000-0009-0000-0100-000001000000}"/>
  <sortState xmlns:xlrd2="http://schemas.microsoft.com/office/spreadsheetml/2017/richdata2" ref="B2:P151">
    <sortCondition ref="C1:C151"/>
  </sortState>
  <tableColumns count="15">
    <tableColumn id="1" xr3:uid="{00000000-0010-0000-0000-000001000000}" name="id" dataDxfId="14"/>
    <tableColumn id="15" xr3:uid="{00000000-0010-0000-0000-00000F000000}" name="orig order" dataDxfId="13"/>
    <tableColumn id="2" xr3:uid="{00000000-0010-0000-0000-000002000000}" name="Type" dataDxfId="12"/>
    <tableColumn id="3" xr3:uid="{00000000-0010-0000-0000-000003000000}" name="disputeCode" dataDxfId="11"/>
    <tableColumn id="4" xr3:uid="{00000000-0010-0000-0000-000004000000}" name="Name" dataDxfId="10"/>
    <tableColumn id="5" xr3:uid="{00000000-0010-0000-0000-000005000000}" name="Active" dataDxfId="9"/>
    <tableColumn id="14" xr3:uid="{00000000-0010-0000-0000-00000E000000}" name="Noddle " dataDxfId="8"/>
    <tableColumn id="8" xr3:uid="{00000000-0010-0000-0000-000008000000}" name="Noddle Data" dataDxfId="7"/>
    <tableColumn id="9" xr3:uid="{00000000-0010-0000-0000-000009000000}" name="Noddle Ref" dataDxfId="6"/>
    <tableColumn id="10" xr3:uid="{00000000-0010-0000-0000-00000A000000}" name="Noddle Dis[ute ID" dataDxfId="5"/>
    <tableColumn id="11" xr3:uid="{00000000-0010-0000-0000-00000B000000}" name="GINGER DATA" dataDxfId="4"/>
    <tableColumn id="12" xr3:uid="{00000000-0010-0000-0000-00000C000000}" name="GINGER DISPUTE REFERENCE" dataDxfId="3"/>
    <tableColumn id="13" xr3:uid="{00000000-0010-0000-0000-00000D000000}" name="GINGER DISPUTE ID" dataDxfId="2"/>
    <tableColumn id="6" xr3:uid="{00000000-0010-0000-0000-000006000000}" name="SLA Days" dataDxfId="1"/>
    <tableColumn id="7" xr3:uid="{00000000-0010-0000-0000-000007000000}" name="Disupte Inf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llwininapp012.cig.local/gateway/BizagiStub/v1/" TargetMode="External"/><Relationship Id="rId1" Type="http://schemas.openxmlformats.org/officeDocument/2006/relationships/hyperlink" Target="https://pllwininweb005.cig.local/adk/supplierportal/e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0"/>
  <sheetViews>
    <sheetView tabSelected="1" topLeftCell="A54" zoomScale="80" zoomScaleNormal="80" workbookViewId="0">
      <selection activeCell="C68" sqref="C68"/>
    </sheetView>
  </sheetViews>
  <sheetFormatPr defaultRowHeight="15" x14ac:dyDescent="0.25"/>
  <cols>
    <col min="1" max="1" width="15.140625" bestFit="1" customWidth="1"/>
    <col min="2" max="2" width="37.7109375" bestFit="1" customWidth="1"/>
    <col min="3" max="3" width="34" bestFit="1" customWidth="1"/>
    <col min="4" max="5" width="33.140625" bestFit="1" customWidth="1"/>
    <col min="6" max="6" width="46.5703125" bestFit="1" customWidth="1"/>
    <col min="7" max="7" width="21.140625" bestFit="1" customWidth="1"/>
    <col min="8" max="8" width="18.42578125" customWidth="1"/>
    <col min="12" max="12" width="24.140625" customWidth="1"/>
  </cols>
  <sheetData>
    <row r="1" spans="1:7" x14ac:dyDescent="0.25">
      <c r="A1" t="s">
        <v>0</v>
      </c>
    </row>
    <row r="2" spans="1:7" x14ac:dyDescent="0.25">
      <c r="A2" t="s">
        <v>3</v>
      </c>
      <c r="C2" t="s">
        <v>2</v>
      </c>
      <c r="D2" t="s">
        <v>1</v>
      </c>
      <c r="F2" t="s">
        <v>22</v>
      </c>
      <c r="G2">
        <v>179</v>
      </c>
    </row>
    <row r="3" spans="1:7" x14ac:dyDescent="0.25">
      <c r="A3" t="s">
        <v>3</v>
      </c>
      <c r="C3" t="s">
        <v>5</v>
      </c>
      <c r="D3" t="s">
        <v>4</v>
      </c>
      <c r="F3" t="s">
        <v>23</v>
      </c>
      <c r="G3">
        <v>180</v>
      </c>
    </row>
    <row r="4" spans="1:7" x14ac:dyDescent="0.25">
      <c r="A4" t="s">
        <v>3</v>
      </c>
      <c r="C4" t="s">
        <v>6</v>
      </c>
      <c r="D4" t="s">
        <v>7</v>
      </c>
      <c r="E4" t="s">
        <v>8</v>
      </c>
      <c r="F4" t="s">
        <v>24</v>
      </c>
      <c r="G4">
        <v>181</v>
      </c>
    </row>
    <row r="5" spans="1:7" x14ac:dyDescent="0.25">
      <c r="A5" t="s">
        <v>3</v>
      </c>
      <c r="C5" t="s">
        <v>6</v>
      </c>
      <c r="D5" t="s">
        <v>9</v>
      </c>
      <c r="E5" t="s">
        <v>10</v>
      </c>
      <c r="F5" t="s">
        <v>25</v>
      </c>
      <c r="G5">
        <v>182</v>
      </c>
    </row>
    <row r="6" spans="1:7" x14ac:dyDescent="0.25">
      <c r="A6" t="s">
        <v>3</v>
      </c>
      <c r="C6" t="s">
        <v>11</v>
      </c>
      <c r="D6" t="s">
        <v>12</v>
      </c>
      <c r="F6" t="s">
        <v>26</v>
      </c>
      <c r="G6" t="s">
        <v>30</v>
      </c>
    </row>
    <row r="7" spans="1:7" x14ac:dyDescent="0.25">
      <c r="A7" t="s">
        <v>3</v>
      </c>
      <c r="C7" t="s">
        <v>14</v>
      </c>
      <c r="D7" t="s">
        <v>15</v>
      </c>
      <c r="E7" t="s">
        <v>13</v>
      </c>
      <c r="F7" t="s">
        <v>27</v>
      </c>
      <c r="G7">
        <v>183</v>
      </c>
    </row>
    <row r="8" spans="1:7" x14ac:dyDescent="0.25">
      <c r="A8" t="s">
        <v>3</v>
      </c>
      <c r="C8" t="s">
        <v>14</v>
      </c>
      <c r="D8" t="s">
        <v>16</v>
      </c>
      <c r="E8" t="s">
        <v>17</v>
      </c>
      <c r="F8" t="s">
        <v>28</v>
      </c>
      <c r="G8">
        <v>184</v>
      </c>
    </row>
    <row r="9" spans="1:7" x14ac:dyDescent="0.25">
      <c r="A9" t="s">
        <v>3</v>
      </c>
      <c r="C9" t="s">
        <v>14</v>
      </c>
      <c r="D9" t="s">
        <v>19</v>
      </c>
      <c r="E9" t="s">
        <v>18</v>
      </c>
      <c r="F9" t="s">
        <v>31</v>
      </c>
      <c r="G9">
        <v>185</v>
      </c>
    </row>
    <row r="10" spans="1:7" x14ac:dyDescent="0.25">
      <c r="A10" t="s">
        <v>3</v>
      </c>
      <c r="C10" t="s">
        <v>14</v>
      </c>
      <c r="D10" t="s">
        <v>20</v>
      </c>
      <c r="E10" t="s">
        <v>21</v>
      </c>
      <c r="F10" t="s">
        <v>32</v>
      </c>
      <c r="G10">
        <v>186</v>
      </c>
    </row>
    <row r="12" spans="1:7" x14ac:dyDescent="0.25">
      <c r="A12" t="s">
        <v>60</v>
      </c>
      <c r="B12" s="1"/>
      <c r="C12" t="s">
        <v>2</v>
      </c>
      <c r="D12" t="s">
        <v>61</v>
      </c>
      <c r="G12" t="s">
        <v>64</v>
      </c>
    </row>
    <row r="13" spans="1:7" x14ac:dyDescent="0.25">
      <c r="A13" t="s">
        <v>60</v>
      </c>
      <c r="B13" s="1"/>
      <c r="C13" t="s">
        <v>5</v>
      </c>
      <c r="D13" t="s">
        <v>65</v>
      </c>
      <c r="G13">
        <v>192</v>
      </c>
    </row>
    <row r="14" spans="1:7" x14ac:dyDescent="0.25">
      <c r="A14" t="s">
        <v>60</v>
      </c>
      <c r="B14" s="1"/>
      <c r="C14" t="s">
        <v>6</v>
      </c>
      <c r="D14" t="s">
        <v>7</v>
      </c>
      <c r="E14" t="s">
        <v>8</v>
      </c>
    </row>
    <row r="15" spans="1:7" x14ac:dyDescent="0.25">
      <c r="A15" t="s">
        <v>60</v>
      </c>
      <c r="B15" s="4" t="s">
        <v>80</v>
      </c>
      <c r="C15" t="s">
        <v>11</v>
      </c>
      <c r="E15" t="s">
        <v>79</v>
      </c>
    </row>
    <row r="18" spans="1:7" x14ac:dyDescent="0.25">
      <c r="A18" t="s">
        <v>33</v>
      </c>
    </row>
    <row r="19" spans="1:7" x14ac:dyDescent="0.25">
      <c r="A19" t="s">
        <v>34</v>
      </c>
      <c r="B19" s="1" t="s">
        <v>35</v>
      </c>
      <c r="C19" t="s">
        <v>2</v>
      </c>
      <c r="D19" t="s">
        <v>36</v>
      </c>
      <c r="E19" s="2" t="s">
        <v>59</v>
      </c>
      <c r="F19" t="s">
        <v>22</v>
      </c>
      <c r="G19">
        <v>187</v>
      </c>
    </row>
    <row r="20" spans="1:7" x14ac:dyDescent="0.25">
      <c r="A20" t="s">
        <v>34</v>
      </c>
      <c r="B20" s="1" t="s">
        <v>35</v>
      </c>
      <c r="C20" t="s">
        <v>37</v>
      </c>
      <c r="E20" s="2" t="s">
        <v>58</v>
      </c>
      <c r="F20" t="s">
        <v>53</v>
      </c>
      <c r="G20" t="s">
        <v>56</v>
      </c>
    </row>
    <row r="21" spans="1:7" x14ac:dyDescent="0.25">
      <c r="A21" t="s">
        <v>34</v>
      </c>
      <c r="B21" s="1" t="s">
        <v>35</v>
      </c>
      <c r="C21" t="s">
        <v>38</v>
      </c>
      <c r="E21" t="s">
        <v>39</v>
      </c>
      <c r="F21" t="s">
        <v>54</v>
      </c>
      <c r="G21" t="s">
        <v>29</v>
      </c>
    </row>
    <row r="22" spans="1:7" x14ac:dyDescent="0.25">
      <c r="A22" t="s">
        <v>34</v>
      </c>
      <c r="B22" s="1" t="s">
        <v>35</v>
      </c>
      <c r="C22" t="s">
        <v>40</v>
      </c>
      <c r="E22" s="2" t="s">
        <v>57</v>
      </c>
      <c r="F22" t="s">
        <v>23</v>
      </c>
      <c r="G22" t="s">
        <v>29</v>
      </c>
    </row>
    <row r="23" spans="1:7" x14ac:dyDescent="0.25">
      <c r="A23" t="s">
        <v>34</v>
      </c>
      <c r="B23" s="1" t="s">
        <v>35</v>
      </c>
      <c r="C23" t="s">
        <v>41</v>
      </c>
      <c r="D23" t="s">
        <v>42</v>
      </c>
      <c r="E23" s="2" t="s">
        <v>43</v>
      </c>
      <c r="F23" t="s">
        <v>24</v>
      </c>
      <c r="G23" t="s">
        <v>29</v>
      </c>
    </row>
    <row r="24" spans="1:7" x14ac:dyDescent="0.25">
      <c r="A24" t="s">
        <v>34</v>
      </c>
      <c r="B24" s="1" t="s">
        <v>35</v>
      </c>
      <c r="C24" t="s">
        <v>41</v>
      </c>
      <c r="D24" t="s">
        <v>45</v>
      </c>
      <c r="E24" s="2" t="s">
        <v>44</v>
      </c>
      <c r="F24" t="s">
        <v>25</v>
      </c>
      <c r="G24" t="s">
        <v>29</v>
      </c>
    </row>
    <row r="25" spans="1:7" x14ac:dyDescent="0.25">
      <c r="A25" t="s">
        <v>34</v>
      </c>
      <c r="B25" s="1" t="s">
        <v>35</v>
      </c>
      <c r="C25" t="s">
        <v>11</v>
      </c>
      <c r="E25" s="2" t="s">
        <v>46</v>
      </c>
      <c r="F25" t="s">
        <v>26</v>
      </c>
      <c r="G25" t="s">
        <v>29</v>
      </c>
    </row>
    <row r="26" spans="1:7" x14ac:dyDescent="0.25">
      <c r="A26" t="s">
        <v>34</v>
      </c>
      <c r="B26" s="1" t="s">
        <v>35</v>
      </c>
      <c r="C26" t="s">
        <v>14</v>
      </c>
      <c r="D26" t="s">
        <v>15</v>
      </c>
      <c r="E26" s="2" t="s">
        <v>47</v>
      </c>
      <c r="F26" t="s">
        <v>27</v>
      </c>
      <c r="G26" t="s">
        <v>29</v>
      </c>
    </row>
    <row r="27" spans="1:7" x14ac:dyDescent="0.25">
      <c r="A27" t="s">
        <v>34</v>
      </c>
      <c r="B27" s="1" t="s">
        <v>35</v>
      </c>
      <c r="C27" t="s">
        <v>14</v>
      </c>
      <c r="D27" t="s">
        <v>48</v>
      </c>
      <c r="E27" s="2" t="s">
        <v>49</v>
      </c>
      <c r="F27" s="3" t="s">
        <v>55</v>
      </c>
      <c r="G27" t="s">
        <v>29</v>
      </c>
    </row>
    <row r="28" spans="1:7" x14ac:dyDescent="0.25">
      <c r="A28" t="s">
        <v>34</v>
      </c>
      <c r="B28" s="1" t="s">
        <v>35</v>
      </c>
      <c r="C28" t="s">
        <v>14</v>
      </c>
      <c r="D28" t="s">
        <v>16</v>
      </c>
      <c r="E28" s="2" t="s">
        <v>50</v>
      </c>
      <c r="F28" t="s">
        <v>28</v>
      </c>
      <c r="G28" t="s">
        <v>29</v>
      </c>
    </row>
    <row r="29" spans="1:7" x14ac:dyDescent="0.25">
      <c r="A29" t="s">
        <v>34</v>
      </c>
      <c r="B29" s="1" t="s">
        <v>35</v>
      </c>
      <c r="C29" t="s">
        <v>14</v>
      </c>
      <c r="D29" t="s">
        <v>19</v>
      </c>
      <c r="E29" s="2" t="s">
        <v>51</v>
      </c>
      <c r="F29" t="s">
        <v>31</v>
      </c>
      <c r="G29" t="s">
        <v>29</v>
      </c>
    </row>
    <row r="30" spans="1:7" x14ac:dyDescent="0.25">
      <c r="A30" t="s">
        <v>34</v>
      </c>
      <c r="B30" s="1" t="s">
        <v>35</v>
      </c>
      <c r="C30" t="s">
        <v>14</v>
      </c>
      <c r="D30" t="s">
        <v>20</v>
      </c>
      <c r="E30" s="2" t="s">
        <v>52</v>
      </c>
      <c r="F30" t="s">
        <v>32</v>
      </c>
      <c r="G30" t="s">
        <v>29</v>
      </c>
    </row>
    <row r="32" spans="1:7" ht="30" x14ac:dyDescent="0.25">
      <c r="A32" t="s">
        <v>60</v>
      </c>
      <c r="B32" s="1" t="s">
        <v>62</v>
      </c>
      <c r="C32" t="s">
        <v>40</v>
      </c>
      <c r="E32" s="2" t="s">
        <v>63</v>
      </c>
      <c r="F32" t="s">
        <v>23</v>
      </c>
    </row>
    <row r="33" spans="1:13" x14ac:dyDescent="0.25">
      <c r="C33" t="s">
        <v>41</v>
      </c>
      <c r="D33" t="s">
        <v>42</v>
      </c>
    </row>
    <row r="35" spans="1:13" x14ac:dyDescent="0.25">
      <c r="A35" t="s">
        <v>66</v>
      </c>
      <c r="B35" t="s">
        <v>68</v>
      </c>
      <c r="C35" t="s">
        <v>37</v>
      </c>
      <c r="E35" t="s">
        <v>67</v>
      </c>
      <c r="G35">
        <v>217</v>
      </c>
    </row>
    <row r="37" spans="1:13" x14ac:dyDescent="0.25">
      <c r="A37" t="s">
        <v>3</v>
      </c>
      <c r="C37" t="s">
        <v>69</v>
      </c>
      <c r="D37" t="s">
        <v>70</v>
      </c>
    </row>
    <row r="39" spans="1:13" x14ac:dyDescent="0.25">
      <c r="A39" t="s">
        <v>73</v>
      </c>
      <c r="B39" t="s">
        <v>74</v>
      </c>
      <c r="C39" t="s">
        <v>72</v>
      </c>
      <c r="D39" t="s">
        <v>71</v>
      </c>
    </row>
    <row r="40" spans="1:13" x14ac:dyDescent="0.25">
      <c r="C40" t="s">
        <v>69</v>
      </c>
      <c r="D40" t="s">
        <v>75</v>
      </c>
    </row>
    <row r="41" spans="1:13" x14ac:dyDescent="0.25">
      <c r="C41" t="s">
        <v>69</v>
      </c>
      <c r="D41" t="s">
        <v>76</v>
      </c>
      <c r="G41">
        <v>225</v>
      </c>
    </row>
    <row r="42" spans="1:13" x14ac:dyDescent="0.25">
      <c r="C42" t="s">
        <v>14</v>
      </c>
      <c r="D42" t="s">
        <v>15</v>
      </c>
      <c r="E42" t="s">
        <v>77</v>
      </c>
      <c r="G42">
        <v>227</v>
      </c>
    </row>
    <row r="43" spans="1:13" x14ac:dyDescent="0.25">
      <c r="B43" s="4" t="s">
        <v>80</v>
      </c>
      <c r="C43" t="s">
        <v>14</v>
      </c>
      <c r="D43" t="s">
        <v>48</v>
      </c>
      <c r="E43" t="s">
        <v>78</v>
      </c>
      <c r="G43">
        <v>228</v>
      </c>
      <c r="I43" t="s">
        <v>81</v>
      </c>
    </row>
    <row r="44" spans="1:13" x14ac:dyDescent="0.25">
      <c r="M44" t="s">
        <v>95</v>
      </c>
    </row>
    <row r="45" spans="1:13" x14ac:dyDescent="0.25">
      <c r="A45" t="s">
        <v>66</v>
      </c>
      <c r="B45" t="s">
        <v>68</v>
      </c>
      <c r="C45" t="s">
        <v>69</v>
      </c>
      <c r="D45" t="s">
        <v>83</v>
      </c>
      <c r="E45" t="s">
        <v>82</v>
      </c>
      <c r="G45">
        <v>242</v>
      </c>
      <c r="H45" t="s">
        <v>90</v>
      </c>
      <c r="M45" t="s">
        <v>94</v>
      </c>
    </row>
    <row r="46" spans="1:13" x14ac:dyDescent="0.25">
      <c r="A46" t="s">
        <v>3</v>
      </c>
      <c r="B46" t="s">
        <v>85</v>
      </c>
      <c r="C46" t="s">
        <v>69</v>
      </c>
      <c r="D46" t="s">
        <v>83</v>
      </c>
      <c r="E46" t="s">
        <v>84</v>
      </c>
      <c r="G46">
        <v>243</v>
      </c>
      <c r="H46" t="s">
        <v>90</v>
      </c>
      <c r="I46" t="s">
        <v>93</v>
      </c>
      <c r="J46" t="s">
        <v>92</v>
      </c>
      <c r="M46" s="3" t="s">
        <v>96</v>
      </c>
    </row>
    <row r="47" spans="1:13" x14ac:dyDescent="0.25">
      <c r="A47" t="s">
        <v>3</v>
      </c>
      <c r="B47" t="s">
        <v>85</v>
      </c>
      <c r="C47" t="s">
        <v>69</v>
      </c>
      <c r="D47" t="s">
        <v>87</v>
      </c>
      <c r="E47" t="s">
        <v>86</v>
      </c>
      <c r="G47">
        <v>244</v>
      </c>
      <c r="H47" t="s">
        <v>90</v>
      </c>
    </row>
    <row r="48" spans="1:13" x14ac:dyDescent="0.25">
      <c r="A48" t="s">
        <v>34</v>
      </c>
      <c r="B48" s="1" t="s">
        <v>35</v>
      </c>
      <c r="C48" t="s">
        <v>69</v>
      </c>
      <c r="D48" t="s">
        <v>88</v>
      </c>
      <c r="E48" t="s">
        <v>89</v>
      </c>
      <c r="G48">
        <v>245</v>
      </c>
      <c r="H48" t="s">
        <v>90</v>
      </c>
      <c r="L48" t="s">
        <v>91</v>
      </c>
      <c r="M48" t="s">
        <v>116</v>
      </c>
    </row>
    <row r="49" spans="1:12" x14ac:dyDescent="0.25">
      <c r="A49" t="s">
        <v>3</v>
      </c>
      <c r="B49" t="s">
        <v>85</v>
      </c>
      <c r="C49" t="s">
        <v>54</v>
      </c>
      <c r="E49" t="s">
        <v>97</v>
      </c>
    </row>
    <row r="50" spans="1:12" x14ac:dyDescent="0.25">
      <c r="A50" t="s">
        <v>3</v>
      </c>
      <c r="G50">
        <v>243</v>
      </c>
      <c r="L50" t="s">
        <v>91</v>
      </c>
    </row>
    <row r="51" spans="1:12" x14ac:dyDescent="0.25">
      <c r="A51" t="s">
        <v>34</v>
      </c>
      <c r="B51" s="1" t="s">
        <v>35</v>
      </c>
      <c r="C51" t="s">
        <v>54</v>
      </c>
      <c r="E51" t="s">
        <v>98</v>
      </c>
      <c r="G51">
        <v>246</v>
      </c>
    </row>
    <row r="54" spans="1:12" x14ac:dyDescent="0.25">
      <c r="A54" t="s">
        <v>73</v>
      </c>
      <c r="B54" t="s">
        <v>74</v>
      </c>
      <c r="C54" t="s">
        <v>14</v>
      </c>
      <c r="D54" t="s">
        <v>15</v>
      </c>
      <c r="E54" t="s">
        <v>157</v>
      </c>
      <c r="F54" t="s">
        <v>156</v>
      </c>
    </row>
    <row r="57" spans="1:12" x14ac:dyDescent="0.25">
      <c r="A57" t="s">
        <v>159</v>
      </c>
      <c r="B57" t="s">
        <v>164</v>
      </c>
      <c r="G57" t="s">
        <v>160</v>
      </c>
    </row>
    <row r="58" spans="1:12" x14ac:dyDescent="0.25">
      <c r="G58" t="s">
        <v>161</v>
      </c>
    </row>
    <row r="59" spans="1:12" x14ac:dyDescent="0.25">
      <c r="G59" t="s">
        <v>162</v>
      </c>
    </row>
    <row r="60" spans="1:12" x14ac:dyDescent="0.25">
      <c r="G60" t="s">
        <v>163</v>
      </c>
    </row>
    <row r="61" spans="1:12" x14ac:dyDescent="0.25">
      <c r="G61" t="s">
        <v>165</v>
      </c>
    </row>
    <row r="63" spans="1:12" x14ac:dyDescent="0.25">
      <c r="B63" s="49" t="s">
        <v>99</v>
      </c>
      <c r="C63" s="49" t="s">
        <v>100</v>
      </c>
      <c r="D63" s="49" t="s">
        <v>526</v>
      </c>
      <c r="E63" s="49" t="s">
        <v>524</v>
      </c>
      <c r="H63" t="s">
        <v>168</v>
      </c>
      <c r="I63" t="s">
        <v>169</v>
      </c>
    </row>
    <row r="64" spans="1:12" x14ac:dyDescent="0.25">
      <c r="B64" t="s">
        <v>487</v>
      </c>
      <c r="C64" t="s">
        <v>489</v>
      </c>
      <c r="D64" t="s">
        <v>527</v>
      </c>
      <c r="E64" t="s">
        <v>525</v>
      </c>
      <c r="G64" t="s">
        <v>166</v>
      </c>
      <c r="H64" t="s">
        <v>167</v>
      </c>
      <c r="I64" t="s">
        <v>170</v>
      </c>
    </row>
    <row r="65" spans="2:9" x14ac:dyDescent="0.25">
      <c r="B65" t="s">
        <v>490</v>
      </c>
      <c r="C65" s="51" t="s">
        <v>488</v>
      </c>
      <c r="D65" t="s">
        <v>528</v>
      </c>
      <c r="G65" s="5" t="s">
        <v>171</v>
      </c>
      <c r="I65">
        <v>1712898</v>
      </c>
    </row>
    <row r="66" spans="2:9" x14ac:dyDescent="0.25">
      <c r="B66" t="s">
        <v>491</v>
      </c>
      <c r="C66" t="s">
        <v>503</v>
      </c>
      <c r="D66" t="s">
        <v>529</v>
      </c>
      <c r="G66" t="s">
        <v>172</v>
      </c>
      <c r="H66" t="s">
        <v>173</v>
      </c>
    </row>
    <row r="67" spans="2:9" x14ac:dyDescent="0.25">
      <c r="C67" t="s">
        <v>530</v>
      </c>
    </row>
    <row r="68" spans="2:9" x14ac:dyDescent="0.25">
      <c r="G68" t="s">
        <v>174</v>
      </c>
    </row>
    <row r="69" spans="2:9" x14ac:dyDescent="0.25">
      <c r="B69" t="s">
        <v>517</v>
      </c>
      <c r="G69" t="s">
        <v>175</v>
      </c>
    </row>
    <row r="70" spans="2:9" x14ac:dyDescent="0.25">
      <c r="G70" t="s">
        <v>178</v>
      </c>
    </row>
    <row r="71" spans="2:9" x14ac:dyDescent="0.25">
      <c r="B71" t="s">
        <v>492</v>
      </c>
      <c r="G71" t="s">
        <v>179</v>
      </c>
    </row>
    <row r="72" spans="2:9" x14ac:dyDescent="0.25">
      <c r="B72" s="50" t="s">
        <v>496</v>
      </c>
      <c r="G72" t="s">
        <v>180</v>
      </c>
    </row>
    <row r="73" spans="2:9" x14ac:dyDescent="0.25">
      <c r="B73" t="s">
        <v>493</v>
      </c>
    </row>
    <row r="74" spans="2:9" x14ac:dyDescent="0.25">
      <c r="B74" t="s">
        <v>494</v>
      </c>
      <c r="G74" t="s">
        <v>181</v>
      </c>
    </row>
    <row r="75" spans="2:9" x14ac:dyDescent="0.25">
      <c r="B75" t="s">
        <v>495</v>
      </c>
      <c r="G75" t="s">
        <v>182</v>
      </c>
    </row>
    <row r="76" spans="2:9" x14ac:dyDescent="0.25">
      <c r="G76" t="s">
        <v>183</v>
      </c>
    </row>
    <row r="78" spans="2:9" x14ac:dyDescent="0.25">
      <c r="G78" t="s">
        <v>184</v>
      </c>
    </row>
    <row r="79" spans="2:9" x14ac:dyDescent="0.25">
      <c r="B79" t="s">
        <v>516</v>
      </c>
      <c r="G79" t="s">
        <v>188</v>
      </c>
    </row>
    <row r="80" spans="2:9" x14ac:dyDescent="0.25">
      <c r="G80" t="s">
        <v>189</v>
      </c>
    </row>
    <row r="81" spans="1:4" x14ac:dyDescent="0.25">
      <c r="B81" s="50" t="s">
        <v>515</v>
      </c>
    </row>
    <row r="87" spans="1:4" x14ac:dyDescent="0.25">
      <c r="A87" s="57">
        <v>0.2</v>
      </c>
      <c r="B87">
        <v>675</v>
      </c>
      <c r="C87">
        <v>515</v>
      </c>
      <c r="D87">
        <v>600</v>
      </c>
    </row>
    <row r="88" spans="1:4" x14ac:dyDescent="0.25">
      <c r="B88">
        <f>B87*A87</f>
        <v>135</v>
      </c>
      <c r="C88">
        <v>103</v>
      </c>
      <c r="D88">
        <v>120</v>
      </c>
    </row>
    <row r="89" spans="1:4" x14ac:dyDescent="0.25">
      <c r="A89" t="s">
        <v>523</v>
      </c>
      <c r="B89">
        <f>B88+B87</f>
        <v>810</v>
      </c>
      <c r="C89">
        <v>618</v>
      </c>
      <c r="D89">
        <v>720</v>
      </c>
    </row>
    <row r="90" spans="1:4" x14ac:dyDescent="0.25">
      <c r="B90">
        <f>B89+80</f>
        <v>890</v>
      </c>
      <c r="C90">
        <v>698</v>
      </c>
      <c r="D90">
        <v>800</v>
      </c>
    </row>
  </sheetData>
  <hyperlinks>
    <hyperlink ref="B72" r:id="rId1" xr:uid="{00000000-0004-0000-0000-000000000000}"/>
    <hyperlink ref="B81" r:id="rId2" xr:uid="{00000000-0004-0000-0000-000001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O76"/>
  <sheetViews>
    <sheetView topLeftCell="A28" workbookViewId="0">
      <selection activeCell="C4" sqref="C4:E4"/>
    </sheetView>
  </sheetViews>
  <sheetFormatPr defaultRowHeight="15" x14ac:dyDescent="0.25"/>
  <cols>
    <col min="3" max="3" width="26" customWidth="1"/>
    <col min="5" max="5" width="24.7109375" bestFit="1" customWidth="1"/>
    <col min="8" max="8" width="31.140625" bestFit="1" customWidth="1"/>
    <col min="10" max="10" width="11" bestFit="1" customWidth="1"/>
  </cols>
  <sheetData>
    <row r="3" spans="3:15" x14ac:dyDescent="0.25">
      <c r="C3" s="6" t="s">
        <v>187</v>
      </c>
      <c r="D3" s="6" t="s">
        <v>185</v>
      </c>
      <c r="E3" s="6" t="s">
        <v>186</v>
      </c>
      <c r="F3" s="6" t="s">
        <v>99</v>
      </c>
      <c r="G3" s="6" t="s">
        <v>100</v>
      </c>
      <c r="J3" t="s">
        <v>158</v>
      </c>
    </row>
    <row r="4" spans="3:15" x14ac:dyDescent="0.25">
      <c r="C4" s="7" t="s">
        <v>465</v>
      </c>
      <c r="D4" s="7" t="s">
        <v>102</v>
      </c>
      <c r="E4" s="7" t="s">
        <v>101</v>
      </c>
      <c r="F4" s="7" t="s">
        <v>104</v>
      </c>
      <c r="G4" s="7" t="s">
        <v>103</v>
      </c>
    </row>
    <row r="5" spans="3:15" x14ac:dyDescent="0.25">
      <c r="C5" s="7" t="s">
        <v>465</v>
      </c>
      <c r="D5" s="7" t="s">
        <v>106</v>
      </c>
      <c r="E5" s="7" t="s">
        <v>107</v>
      </c>
      <c r="F5" s="7" t="s">
        <v>104</v>
      </c>
      <c r="G5" s="7" t="s">
        <v>104</v>
      </c>
      <c r="K5" t="s">
        <v>176</v>
      </c>
      <c r="O5" t="s">
        <v>177</v>
      </c>
    </row>
    <row r="6" spans="3:15" x14ac:dyDescent="0.25">
      <c r="C6" s="7" t="s">
        <v>108</v>
      </c>
      <c r="D6" s="7" t="s">
        <v>109</v>
      </c>
      <c r="E6" s="7" t="s">
        <v>466</v>
      </c>
      <c r="F6" s="7" t="s">
        <v>104</v>
      </c>
      <c r="G6" s="7" t="s">
        <v>104</v>
      </c>
      <c r="J6">
        <v>242</v>
      </c>
      <c r="K6" t="s">
        <v>82</v>
      </c>
    </row>
    <row r="7" spans="3:15" x14ac:dyDescent="0.25">
      <c r="C7" s="7" t="s">
        <v>108</v>
      </c>
      <c r="D7" s="7" t="s">
        <v>110</v>
      </c>
      <c r="E7" s="7" t="s">
        <v>112</v>
      </c>
      <c r="F7" s="7" t="s">
        <v>104</v>
      </c>
      <c r="G7" s="7" t="s">
        <v>104</v>
      </c>
      <c r="J7">
        <v>245</v>
      </c>
      <c r="K7" t="s">
        <v>89</v>
      </c>
      <c r="O7" t="s">
        <v>116</v>
      </c>
    </row>
    <row r="8" spans="3:15" x14ac:dyDescent="0.25">
      <c r="C8" s="7" t="s">
        <v>108</v>
      </c>
      <c r="D8" s="7" t="s">
        <v>106</v>
      </c>
      <c r="E8" s="7" t="s">
        <v>107</v>
      </c>
      <c r="F8" s="7" t="s">
        <v>104</v>
      </c>
      <c r="G8" s="7" t="s">
        <v>104</v>
      </c>
      <c r="J8">
        <v>244</v>
      </c>
      <c r="K8" t="s">
        <v>86</v>
      </c>
    </row>
    <row r="9" spans="3:15" x14ac:dyDescent="0.25">
      <c r="C9" s="7" t="s">
        <v>113</v>
      </c>
      <c r="D9" s="7" t="s">
        <v>114</v>
      </c>
      <c r="E9" s="7" t="s">
        <v>115</v>
      </c>
      <c r="F9" s="7" t="s">
        <v>104</v>
      </c>
      <c r="G9" s="7" t="s">
        <v>104</v>
      </c>
      <c r="J9">
        <v>243</v>
      </c>
      <c r="K9" t="s">
        <v>84</v>
      </c>
    </row>
    <row r="13" spans="3:15" x14ac:dyDescent="0.25">
      <c r="C13" s="6" t="s">
        <v>187</v>
      </c>
      <c r="D13" s="6" t="s">
        <v>185</v>
      </c>
      <c r="E13" s="6" t="s">
        <v>186</v>
      </c>
      <c r="F13" s="6" t="s">
        <v>99</v>
      </c>
      <c r="G13" s="6" t="s">
        <v>100</v>
      </c>
      <c r="H13" s="6" t="s">
        <v>190</v>
      </c>
      <c r="J13" t="s">
        <v>467</v>
      </c>
    </row>
    <row r="14" spans="3:15" x14ac:dyDescent="0.25">
      <c r="C14" s="7" t="s">
        <v>105</v>
      </c>
      <c r="D14" s="7" t="s">
        <v>102</v>
      </c>
      <c r="E14" s="7" t="s">
        <v>101</v>
      </c>
      <c r="F14" s="7" t="s">
        <v>104</v>
      </c>
      <c r="G14" s="7" t="s">
        <v>103</v>
      </c>
      <c r="H14" s="7" t="s">
        <v>103</v>
      </c>
      <c r="J14" t="s">
        <v>468</v>
      </c>
    </row>
    <row r="15" spans="3:15" x14ac:dyDescent="0.25">
      <c r="C15" s="7" t="s">
        <v>105</v>
      </c>
      <c r="D15" s="7" t="s">
        <v>106</v>
      </c>
      <c r="E15" s="7" t="s">
        <v>107</v>
      </c>
      <c r="F15" s="7" t="s">
        <v>104</v>
      </c>
      <c r="G15" s="7" t="s">
        <v>104</v>
      </c>
      <c r="H15" s="7" t="s">
        <v>191</v>
      </c>
      <c r="J15" t="s">
        <v>469</v>
      </c>
    </row>
    <row r="16" spans="3:15" x14ac:dyDescent="0.25">
      <c r="C16" s="7" t="s">
        <v>108</v>
      </c>
      <c r="D16" s="7" t="s">
        <v>109</v>
      </c>
      <c r="E16" s="7" t="s">
        <v>111</v>
      </c>
      <c r="F16" s="7" t="s">
        <v>104</v>
      </c>
      <c r="G16" s="7" t="s">
        <v>104</v>
      </c>
      <c r="H16" s="7" t="s">
        <v>82</v>
      </c>
      <c r="J16" t="s">
        <v>468</v>
      </c>
    </row>
    <row r="17" spans="3:10" x14ac:dyDescent="0.25">
      <c r="C17" s="7" t="s">
        <v>108</v>
      </c>
      <c r="D17" s="7" t="s">
        <v>110</v>
      </c>
      <c r="E17" s="7" t="s">
        <v>112</v>
      </c>
      <c r="F17" s="7" t="s">
        <v>104</v>
      </c>
      <c r="G17" s="7" t="s">
        <v>104</v>
      </c>
      <c r="H17" s="7" t="s">
        <v>89</v>
      </c>
      <c r="J17" t="s">
        <v>470</v>
      </c>
    </row>
    <row r="18" spans="3:10" x14ac:dyDescent="0.25">
      <c r="C18" s="7" t="s">
        <v>108</v>
      </c>
      <c r="D18" s="7" t="s">
        <v>106</v>
      </c>
      <c r="E18" s="7" t="s">
        <v>107</v>
      </c>
      <c r="F18" s="7" t="s">
        <v>104</v>
      </c>
      <c r="G18" s="7" t="s">
        <v>104</v>
      </c>
      <c r="H18" s="7" t="s">
        <v>86</v>
      </c>
      <c r="J18" t="s">
        <v>468</v>
      </c>
    </row>
    <row r="19" spans="3:10" x14ac:dyDescent="0.25">
      <c r="C19" s="7" t="s">
        <v>113</v>
      </c>
      <c r="D19" s="7" t="s">
        <v>114</v>
      </c>
      <c r="E19" s="7" t="s">
        <v>115</v>
      </c>
      <c r="F19" s="7" t="s">
        <v>104</v>
      </c>
      <c r="G19" s="7" t="s">
        <v>104</v>
      </c>
      <c r="H19" s="7" t="s">
        <v>84</v>
      </c>
      <c r="J19" t="s">
        <v>471</v>
      </c>
    </row>
    <row r="20" spans="3:10" x14ac:dyDescent="0.25">
      <c r="J20" t="s">
        <v>468</v>
      </c>
    </row>
    <row r="21" spans="3:10" x14ac:dyDescent="0.25">
      <c r="C21" t="s">
        <v>116</v>
      </c>
      <c r="D21" t="s">
        <v>117</v>
      </c>
      <c r="E21" t="s">
        <v>121</v>
      </c>
      <c r="J21" t="s">
        <v>472</v>
      </c>
    </row>
    <row r="22" spans="3:10" x14ac:dyDescent="0.25">
      <c r="D22" t="s">
        <v>118</v>
      </c>
      <c r="E22" t="s">
        <v>122</v>
      </c>
    </row>
    <row r="23" spans="3:10" x14ac:dyDescent="0.25">
      <c r="D23" t="s">
        <v>119</v>
      </c>
      <c r="E23" t="s">
        <v>123</v>
      </c>
    </row>
    <row r="24" spans="3:10" x14ac:dyDescent="0.25">
      <c r="D24" t="s">
        <v>120</v>
      </c>
      <c r="E24" t="s">
        <v>124</v>
      </c>
    </row>
    <row r="26" spans="3:10" x14ac:dyDescent="0.25">
      <c r="C26" t="s">
        <v>125</v>
      </c>
      <c r="D26" t="s">
        <v>126</v>
      </c>
      <c r="E26" t="s">
        <v>127</v>
      </c>
    </row>
    <row r="28" spans="3:10" x14ac:dyDescent="0.25">
      <c r="C28" t="s">
        <v>128</v>
      </c>
      <c r="D28" t="s">
        <v>129</v>
      </c>
      <c r="E28" t="s">
        <v>130</v>
      </c>
    </row>
    <row r="30" spans="3:10" x14ac:dyDescent="0.25">
      <c r="C30" t="s">
        <v>131</v>
      </c>
      <c r="D30" t="s">
        <v>129</v>
      </c>
      <c r="E30" t="s">
        <v>132</v>
      </c>
    </row>
    <row r="32" spans="3:10" x14ac:dyDescent="0.25">
      <c r="C32" t="s">
        <v>133</v>
      </c>
      <c r="D32" t="s">
        <v>129</v>
      </c>
      <c r="E32" t="s">
        <v>130</v>
      </c>
    </row>
    <row r="33" spans="3:5" x14ac:dyDescent="0.25">
      <c r="D33" t="s">
        <v>134</v>
      </c>
      <c r="E33" t="s">
        <v>137</v>
      </c>
    </row>
    <row r="34" spans="3:5" x14ac:dyDescent="0.25">
      <c r="D34" t="s">
        <v>135</v>
      </c>
      <c r="E34" t="s">
        <v>124</v>
      </c>
    </row>
    <row r="35" spans="3:5" x14ac:dyDescent="0.25">
      <c r="D35" t="s">
        <v>139</v>
      </c>
      <c r="E35" t="s">
        <v>138</v>
      </c>
    </row>
    <row r="37" spans="3:5" x14ac:dyDescent="0.25">
      <c r="C37" t="s">
        <v>140</v>
      </c>
      <c r="D37" t="s">
        <v>136</v>
      </c>
      <c r="E37" t="s">
        <v>130</v>
      </c>
    </row>
    <row r="39" spans="3:5" x14ac:dyDescent="0.25">
      <c r="C39" t="s">
        <v>116</v>
      </c>
      <c r="D39" t="s">
        <v>117</v>
      </c>
      <c r="E39" t="s">
        <v>121</v>
      </c>
    </row>
    <row r="40" spans="3:5" x14ac:dyDescent="0.25">
      <c r="D40" t="s">
        <v>118</v>
      </c>
      <c r="E40" t="s">
        <v>122</v>
      </c>
    </row>
    <row r="41" spans="3:5" x14ac:dyDescent="0.25">
      <c r="D41" t="s">
        <v>119</v>
      </c>
      <c r="E41" t="s">
        <v>123</v>
      </c>
    </row>
    <row r="42" spans="3:5" x14ac:dyDescent="0.25">
      <c r="D42" t="s">
        <v>120</v>
      </c>
      <c r="E42" t="s">
        <v>124</v>
      </c>
    </row>
    <row r="43" spans="3:5" x14ac:dyDescent="0.25">
      <c r="D43" t="s">
        <v>142</v>
      </c>
      <c r="E43" t="s">
        <v>141</v>
      </c>
    </row>
    <row r="45" spans="3:5" x14ac:dyDescent="0.25">
      <c r="C45" t="s">
        <v>133</v>
      </c>
      <c r="D45" t="s">
        <v>129</v>
      </c>
      <c r="E45" t="s">
        <v>130</v>
      </c>
    </row>
    <row r="46" spans="3:5" x14ac:dyDescent="0.25">
      <c r="D46" t="s">
        <v>134</v>
      </c>
      <c r="E46" t="s">
        <v>137</v>
      </c>
    </row>
    <row r="47" spans="3:5" x14ac:dyDescent="0.25">
      <c r="D47" t="s">
        <v>135</v>
      </c>
      <c r="E47" t="s">
        <v>124</v>
      </c>
    </row>
    <row r="48" spans="3:5" x14ac:dyDescent="0.25">
      <c r="D48" t="s">
        <v>143</v>
      </c>
      <c r="E48" t="s">
        <v>144</v>
      </c>
    </row>
    <row r="49" spans="3:5" x14ac:dyDescent="0.25">
      <c r="D49" t="s">
        <v>139</v>
      </c>
      <c r="E49" t="s">
        <v>138</v>
      </c>
    </row>
    <row r="51" spans="3:5" x14ac:dyDescent="0.25">
      <c r="C51" t="s">
        <v>116</v>
      </c>
      <c r="D51" t="s">
        <v>117</v>
      </c>
      <c r="E51" t="s">
        <v>121</v>
      </c>
    </row>
    <row r="52" spans="3:5" x14ac:dyDescent="0.25">
      <c r="D52" t="s">
        <v>118</v>
      </c>
      <c r="E52" t="s">
        <v>122</v>
      </c>
    </row>
    <row r="53" spans="3:5" x14ac:dyDescent="0.25">
      <c r="D53" t="s">
        <v>119</v>
      </c>
      <c r="E53" t="s">
        <v>123</v>
      </c>
    </row>
    <row r="54" spans="3:5" x14ac:dyDescent="0.25">
      <c r="D54" t="s">
        <v>120</v>
      </c>
      <c r="E54" t="s">
        <v>124</v>
      </c>
    </row>
    <row r="56" spans="3:5" x14ac:dyDescent="0.25">
      <c r="C56" t="s">
        <v>133</v>
      </c>
      <c r="D56" t="s">
        <v>129</v>
      </c>
      <c r="E56" t="s">
        <v>130</v>
      </c>
    </row>
    <row r="57" spans="3:5" x14ac:dyDescent="0.25">
      <c r="D57" t="s">
        <v>134</v>
      </c>
      <c r="E57" t="s">
        <v>137</v>
      </c>
    </row>
    <row r="58" spans="3:5" x14ac:dyDescent="0.25">
      <c r="D58" t="s">
        <v>135</v>
      </c>
      <c r="E58" t="s">
        <v>124</v>
      </c>
    </row>
    <row r="59" spans="3:5" x14ac:dyDescent="0.25">
      <c r="D59" t="s">
        <v>145</v>
      </c>
      <c r="E59" t="s">
        <v>148</v>
      </c>
    </row>
    <row r="60" spans="3:5" x14ac:dyDescent="0.25">
      <c r="D60" t="s">
        <v>146</v>
      </c>
      <c r="E60" t="s">
        <v>149</v>
      </c>
    </row>
    <row r="61" spans="3:5" x14ac:dyDescent="0.25">
      <c r="D61" t="s">
        <v>147</v>
      </c>
      <c r="E61" t="s">
        <v>150</v>
      </c>
    </row>
    <row r="62" spans="3:5" x14ac:dyDescent="0.25">
      <c r="D62" t="s">
        <v>139</v>
      </c>
      <c r="E62" t="s">
        <v>138</v>
      </c>
    </row>
    <row r="64" spans="3:5" x14ac:dyDescent="0.25">
      <c r="C64" t="s">
        <v>116</v>
      </c>
      <c r="D64" t="s">
        <v>117</v>
      </c>
      <c r="E64" t="s">
        <v>121</v>
      </c>
    </row>
    <row r="65" spans="3:5" x14ac:dyDescent="0.25">
      <c r="D65" t="s">
        <v>118</v>
      </c>
      <c r="E65" t="s">
        <v>122</v>
      </c>
    </row>
    <row r="66" spans="3:5" x14ac:dyDescent="0.25">
      <c r="D66" t="s">
        <v>119</v>
      </c>
      <c r="E66" t="s">
        <v>123</v>
      </c>
    </row>
    <row r="67" spans="3:5" x14ac:dyDescent="0.25">
      <c r="D67" t="s">
        <v>120</v>
      </c>
      <c r="E67" t="s">
        <v>124</v>
      </c>
    </row>
    <row r="69" spans="3:5" x14ac:dyDescent="0.25">
      <c r="C69" t="s">
        <v>133</v>
      </c>
      <c r="D69" t="s">
        <v>129</v>
      </c>
      <c r="E69" t="s">
        <v>130</v>
      </c>
    </row>
    <row r="70" spans="3:5" x14ac:dyDescent="0.25">
      <c r="D70" t="s">
        <v>134</v>
      </c>
      <c r="E70" t="s">
        <v>137</v>
      </c>
    </row>
    <row r="71" spans="3:5" x14ac:dyDescent="0.25">
      <c r="D71" t="s">
        <v>135</v>
      </c>
      <c r="E71" t="s">
        <v>124</v>
      </c>
    </row>
    <row r="72" spans="3:5" x14ac:dyDescent="0.25">
      <c r="D72" t="s">
        <v>151</v>
      </c>
      <c r="E72" t="s">
        <v>153</v>
      </c>
    </row>
    <row r="73" spans="3:5" x14ac:dyDescent="0.25">
      <c r="D73" t="s">
        <v>152</v>
      </c>
      <c r="E73" t="s">
        <v>154</v>
      </c>
    </row>
    <row r="74" spans="3:5" x14ac:dyDescent="0.25">
      <c r="D74" t="s">
        <v>139</v>
      </c>
      <c r="E74" t="s">
        <v>138</v>
      </c>
    </row>
    <row r="76" spans="3:5" x14ac:dyDescent="0.25">
      <c r="C76" t="s">
        <v>155</v>
      </c>
      <c r="D76" t="s">
        <v>136</v>
      </c>
      <c r="E76" t="s">
        <v>130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Z29"/>
  <sheetViews>
    <sheetView workbookViewId="0">
      <selection activeCell="F19" sqref="F19"/>
    </sheetView>
  </sheetViews>
  <sheetFormatPr defaultRowHeight="15" x14ac:dyDescent="0.25"/>
  <cols>
    <col min="3" max="3" width="29.140625" bestFit="1" customWidth="1"/>
    <col min="4" max="4" width="5.5703125" bestFit="1" customWidth="1"/>
    <col min="5" max="5" width="24.7109375" bestFit="1" customWidth="1"/>
    <col min="6" max="6" width="7.5703125" bestFit="1" customWidth="1"/>
    <col min="7" max="7" width="21.85546875" bestFit="1" customWidth="1"/>
    <col min="8" max="8" width="7" bestFit="1" customWidth="1"/>
    <col min="9" max="9" width="24" bestFit="1" customWidth="1"/>
    <col min="10" max="10" width="58" customWidth="1"/>
  </cols>
  <sheetData>
    <row r="2" spans="2:26" x14ac:dyDescent="0.25">
      <c r="B2" t="s">
        <v>481</v>
      </c>
    </row>
    <row r="3" spans="2:26" x14ac:dyDescent="0.25">
      <c r="C3" s="6" t="s">
        <v>187</v>
      </c>
      <c r="D3" s="6" t="s">
        <v>185</v>
      </c>
      <c r="E3" s="6" t="s">
        <v>186</v>
      </c>
      <c r="F3" s="6" t="s">
        <v>99</v>
      </c>
      <c r="G3" s="6" t="s">
        <v>100</v>
      </c>
    </row>
    <row r="4" spans="2:26" x14ac:dyDescent="0.25">
      <c r="C4" s="7" t="s">
        <v>465</v>
      </c>
      <c r="D4" s="7" t="s">
        <v>102</v>
      </c>
      <c r="E4" s="7" t="s">
        <v>101</v>
      </c>
      <c r="F4" s="7" t="s">
        <v>104</v>
      </c>
      <c r="G4" s="7" t="s">
        <v>103</v>
      </c>
    </row>
    <row r="5" spans="2:26" x14ac:dyDescent="0.25">
      <c r="C5" s="7" t="s">
        <v>465</v>
      </c>
      <c r="D5" s="7" t="s">
        <v>106</v>
      </c>
      <c r="E5" s="7" t="s">
        <v>107</v>
      </c>
      <c r="F5" s="7" t="s">
        <v>104</v>
      </c>
      <c r="G5" s="7" t="s">
        <v>104</v>
      </c>
    </row>
    <row r="6" spans="2:26" x14ac:dyDescent="0.25">
      <c r="C6" s="7" t="s">
        <v>108</v>
      </c>
      <c r="D6" s="7" t="s">
        <v>109</v>
      </c>
      <c r="E6" s="7" t="s">
        <v>466</v>
      </c>
      <c r="F6" s="7" t="s">
        <v>104</v>
      </c>
      <c r="G6" s="7" t="s">
        <v>104</v>
      </c>
    </row>
    <row r="7" spans="2:26" x14ac:dyDescent="0.25">
      <c r="C7" s="7" t="s">
        <v>108</v>
      </c>
      <c r="D7" s="7" t="s">
        <v>110</v>
      </c>
      <c r="E7" s="7" t="s">
        <v>112</v>
      </c>
      <c r="F7" s="7" t="s">
        <v>104</v>
      </c>
      <c r="G7" s="7" t="s">
        <v>104</v>
      </c>
    </row>
    <row r="8" spans="2:26" x14ac:dyDescent="0.25">
      <c r="C8" s="7" t="s">
        <v>108</v>
      </c>
      <c r="D8" s="7" t="s">
        <v>106</v>
      </c>
      <c r="E8" s="7" t="s">
        <v>107</v>
      </c>
      <c r="F8" s="7" t="s">
        <v>104</v>
      </c>
      <c r="G8" s="7" t="s">
        <v>104</v>
      </c>
    </row>
    <row r="9" spans="2:26" x14ac:dyDescent="0.25">
      <c r="C9" s="7" t="s">
        <v>113</v>
      </c>
      <c r="D9" s="7" t="s">
        <v>114</v>
      </c>
      <c r="E9" s="7" t="s">
        <v>115</v>
      </c>
      <c r="F9" s="7" t="s">
        <v>104</v>
      </c>
      <c r="G9" s="7" t="s">
        <v>104</v>
      </c>
      <c r="L9" t="s">
        <v>133</v>
      </c>
      <c r="M9" t="s">
        <v>505</v>
      </c>
      <c r="N9" t="s">
        <v>116</v>
      </c>
      <c r="O9" t="s">
        <v>133</v>
      </c>
      <c r="P9" t="s">
        <v>96</v>
      </c>
      <c r="Q9" t="s">
        <v>506</v>
      </c>
      <c r="U9" t="s">
        <v>133</v>
      </c>
      <c r="V9" t="s">
        <v>505</v>
      </c>
      <c r="W9" t="s">
        <v>116</v>
      </c>
      <c r="X9" t="s">
        <v>133</v>
      </c>
      <c r="Y9" t="s">
        <v>96</v>
      </c>
      <c r="Z9" t="s">
        <v>506</v>
      </c>
    </row>
    <row r="10" spans="2:26" x14ac:dyDescent="0.25">
      <c r="C10" s="7" t="s">
        <v>128</v>
      </c>
      <c r="D10" s="7" t="s">
        <v>473</v>
      </c>
      <c r="E10" s="7" t="s">
        <v>474</v>
      </c>
      <c r="F10" s="7" t="s">
        <v>103</v>
      </c>
      <c r="G10" s="7" t="s">
        <v>104</v>
      </c>
      <c r="L10" t="s">
        <v>99</v>
      </c>
      <c r="M10" t="s">
        <v>513</v>
      </c>
      <c r="U10" t="s">
        <v>497</v>
      </c>
    </row>
    <row r="11" spans="2:26" x14ac:dyDescent="0.25">
      <c r="L11">
        <v>7638631</v>
      </c>
      <c r="M11">
        <v>7628622</v>
      </c>
      <c r="N11">
        <v>7628623</v>
      </c>
      <c r="O11">
        <v>7628624</v>
      </c>
      <c r="P11">
        <v>7628625</v>
      </c>
      <c r="Q11">
        <v>7628626</v>
      </c>
      <c r="U11" t="s">
        <v>164</v>
      </c>
    </row>
    <row r="12" spans="2:26" x14ac:dyDescent="0.25">
      <c r="B12" t="s">
        <v>475</v>
      </c>
      <c r="L12" t="s">
        <v>514</v>
      </c>
      <c r="M12">
        <v>331</v>
      </c>
      <c r="N12">
        <v>332</v>
      </c>
      <c r="O12">
        <v>333</v>
      </c>
      <c r="P12">
        <v>334</v>
      </c>
      <c r="Q12">
        <v>335</v>
      </c>
      <c r="U12">
        <v>151074</v>
      </c>
      <c r="V12">
        <v>151075</v>
      </c>
      <c r="W12">
        <v>151076</v>
      </c>
      <c r="X12">
        <v>151077</v>
      </c>
      <c r="Y12">
        <v>151078</v>
      </c>
      <c r="Z12">
        <v>151079</v>
      </c>
    </row>
    <row r="13" spans="2:26" x14ac:dyDescent="0.25">
      <c r="C13" s="42" t="s">
        <v>187</v>
      </c>
      <c r="D13" s="42" t="s">
        <v>185</v>
      </c>
      <c r="E13" s="42" t="s">
        <v>186</v>
      </c>
      <c r="F13" s="42" t="s">
        <v>99</v>
      </c>
      <c r="G13" s="43" t="s">
        <v>521</v>
      </c>
      <c r="H13" s="42" t="s">
        <v>100</v>
      </c>
      <c r="I13" s="43" t="s">
        <v>520</v>
      </c>
      <c r="J13" s="43" t="s">
        <v>519</v>
      </c>
      <c r="L13" s="58" t="s">
        <v>498</v>
      </c>
      <c r="M13" s="58" t="s">
        <v>499</v>
      </c>
      <c r="N13" s="58" t="s">
        <v>500</v>
      </c>
      <c r="O13" s="58" t="s">
        <v>501</v>
      </c>
      <c r="P13" s="58" t="s">
        <v>502</v>
      </c>
      <c r="Q13" s="58" t="s">
        <v>504</v>
      </c>
      <c r="U13" s="52">
        <v>321</v>
      </c>
      <c r="V13" s="51">
        <v>322</v>
      </c>
      <c r="W13" s="51">
        <v>323</v>
      </c>
      <c r="X13" s="51">
        <v>324</v>
      </c>
      <c r="Y13" s="51">
        <v>325</v>
      </c>
      <c r="Z13" s="51">
        <v>326</v>
      </c>
    </row>
    <row r="14" spans="2:26" ht="30" x14ac:dyDescent="0.25">
      <c r="C14" s="44" t="s">
        <v>465</v>
      </c>
      <c r="D14" s="44" t="s">
        <v>102</v>
      </c>
      <c r="E14" s="44" t="s">
        <v>101</v>
      </c>
      <c r="F14" s="44" t="s">
        <v>104</v>
      </c>
      <c r="G14" s="54" t="s">
        <v>522</v>
      </c>
      <c r="H14" s="44" t="s">
        <v>103</v>
      </c>
      <c r="I14" s="44"/>
      <c r="J14" s="45" t="s">
        <v>478</v>
      </c>
      <c r="L14" s="51"/>
      <c r="M14" s="51"/>
      <c r="N14" s="51"/>
      <c r="O14" s="51"/>
      <c r="Q14" s="51"/>
      <c r="U14" s="52"/>
      <c r="V14" s="51"/>
      <c r="W14" s="51"/>
      <c r="X14" s="51"/>
      <c r="Y14" s="51"/>
      <c r="Z14" s="51"/>
    </row>
    <row r="15" spans="2:26" ht="30" x14ac:dyDescent="0.25">
      <c r="C15" s="44" t="s">
        <v>465</v>
      </c>
      <c r="D15" s="48" t="s">
        <v>484</v>
      </c>
      <c r="E15" s="44" t="s">
        <v>107</v>
      </c>
      <c r="F15" s="48" t="s">
        <v>482</v>
      </c>
      <c r="G15" s="44" t="s">
        <v>133</v>
      </c>
      <c r="H15" s="48" t="s">
        <v>483</v>
      </c>
      <c r="I15" s="44" t="s">
        <v>133</v>
      </c>
      <c r="J15" s="45" t="s">
        <v>485</v>
      </c>
      <c r="L15" t="s">
        <v>498</v>
      </c>
      <c r="U15" s="2" t="s">
        <v>512</v>
      </c>
    </row>
    <row r="16" spans="2:26" ht="45" x14ac:dyDescent="0.25">
      <c r="C16" s="44" t="s">
        <v>108</v>
      </c>
      <c r="D16" s="44" t="s">
        <v>109</v>
      </c>
      <c r="E16" s="44" t="s">
        <v>466</v>
      </c>
      <c r="F16" s="44" t="s">
        <v>104</v>
      </c>
      <c r="G16" s="44" t="s">
        <v>505</v>
      </c>
      <c r="H16" s="44" t="s">
        <v>104</v>
      </c>
      <c r="I16" s="44" t="s">
        <v>505</v>
      </c>
      <c r="J16" s="45" t="s">
        <v>479</v>
      </c>
      <c r="M16" s="53" t="s">
        <v>507</v>
      </c>
      <c r="V16" s="53" t="s">
        <v>507</v>
      </c>
    </row>
    <row r="17" spans="3:26" ht="60" x14ac:dyDescent="0.25">
      <c r="C17" s="44" t="s">
        <v>108</v>
      </c>
      <c r="D17" s="44" t="s">
        <v>110</v>
      </c>
      <c r="E17" s="44" t="s">
        <v>112</v>
      </c>
      <c r="F17" s="44" t="s">
        <v>104</v>
      </c>
      <c r="G17" s="44" t="s">
        <v>116</v>
      </c>
      <c r="H17" s="44" t="s">
        <v>104</v>
      </c>
      <c r="I17" s="44" t="s">
        <v>116</v>
      </c>
      <c r="J17" s="45" t="s">
        <v>486</v>
      </c>
      <c r="N17" s="53" t="s">
        <v>508</v>
      </c>
      <c r="W17" s="53" t="s">
        <v>508</v>
      </c>
    </row>
    <row r="18" spans="3:26" ht="45" x14ac:dyDescent="0.25">
      <c r="C18" s="44" t="s">
        <v>108</v>
      </c>
      <c r="D18" s="44" t="s">
        <v>106</v>
      </c>
      <c r="E18" s="44" t="s">
        <v>107</v>
      </c>
      <c r="F18" s="44" t="s">
        <v>104</v>
      </c>
      <c r="G18" s="44" t="s">
        <v>133</v>
      </c>
      <c r="H18" s="44" t="s">
        <v>104</v>
      </c>
      <c r="I18" s="44" t="s">
        <v>133</v>
      </c>
      <c r="J18" s="45" t="s">
        <v>480</v>
      </c>
      <c r="O18" s="53" t="s">
        <v>509</v>
      </c>
      <c r="X18" s="53" t="s">
        <v>509</v>
      </c>
    </row>
    <row r="19" spans="3:26" ht="60" x14ac:dyDescent="0.25">
      <c r="C19" s="44" t="s">
        <v>113</v>
      </c>
      <c r="D19" s="44" t="s">
        <v>114</v>
      </c>
      <c r="E19" s="44" t="s">
        <v>115</v>
      </c>
      <c r="F19" s="44" t="s">
        <v>104</v>
      </c>
      <c r="G19" s="44" t="s">
        <v>96</v>
      </c>
      <c r="H19" s="44" t="s">
        <v>104</v>
      </c>
      <c r="I19" s="44" t="s">
        <v>96</v>
      </c>
      <c r="J19" s="45" t="s">
        <v>476</v>
      </c>
      <c r="P19" s="53" t="s">
        <v>510</v>
      </c>
      <c r="Y19" s="53" t="s">
        <v>510</v>
      </c>
    </row>
    <row r="20" spans="3:26" ht="45" x14ac:dyDescent="0.25">
      <c r="C20" s="46" t="s">
        <v>128</v>
      </c>
      <c r="D20" s="46" t="s">
        <v>473</v>
      </c>
      <c r="E20" s="46" t="s">
        <v>474</v>
      </c>
      <c r="F20" s="46" t="s">
        <v>103</v>
      </c>
      <c r="G20" s="47"/>
      <c r="H20" s="46" t="s">
        <v>104</v>
      </c>
      <c r="I20" s="47" t="s">
        <v>506</v>
      </c>
      <c r="J20" s="47" t="s">
        <v>477</v>
      </c>
      <c r="Q20" s="2" t="s">
        <v>511</v>
      </c>
      <c r="Z20" s="2" t="s">
        <v>511</v>
      </c>
    </row>
    <row r="24" spans="3:26" x14ac:dyDescent="0.25">
      <c r="C24" t="s">
        <v>518</v>
      </c>
    </row>
    <row r="27" spans="3:26" x14ac:dyDescent="0.25">
      <c r="E27" s="56"/>
      <c r="G27" s="55"/>
    </row>
    <row r="28" spans="3:26" x14ac:dyDescent="0.25">
      <c r="E28" s="56"/>
    </row>
    <row r="29" spans="3:26" x14ac:dyDescent="0.25">
      <c r="E29" s="56"/>
      <c r="G29" s="5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51"/>
  <sheetViews>
    <sheetView topLeftCell="A35" zoomScale="70" zoomScaleNormal="70" workbookViewId="0">
      <selection activeCell="F3" sqref="F3"/>
    </sheetView>
  </sheetViews>
  <sheetFormatPr defaultColWidth="9.28515625" defaultRowHeight="15" x14ac:dyDescent="0.25"/>
  <cols>
    <col min="1" max="1" width="12.42578125" bestFit="1" customWidth="1"/>
    <col min="2" max="2" width="5.42578125" bestFit="1" customWidth="1"/>
    <col min="3" max="3" width="15.85546875" bestFit="1" customWidth="1"/>
    <col min="4" max="4" width="47.7109375" bestFit="1" customWidth="1"/>
    <col min="5" max="5" width="14.5703125" bestFit="1" customWidth="1"/>
    <col min="6" max="6" width="75.28515625" bestFit="1" customWidth="1"/>
    <col min="7" max="7" width="9" bestFit="1" customWidth="1"/>
    <col min="8" max="8" width="9" customWidth="1"/>
    <col min="9" max="9" width="18.5703125" customWidth="1"/>
    <col min="10" max="10" width="39" customWidth="1"/>
    <col min="11" max="11" width="9" customWidth="1"/>
    <col min="12" max="12" width="17.42578125" customWidth="1"/>
    <col min="13" max="13" width="45.85546875" customWidth="1"/>
    <col min="14" max="14" width="22.7109375" customWidth="1"/>
    <col min="15" max="15" width="11.5703125" bestFit="1" customWidth="1"/>
    <col min="16" max="16" width="20.42578125" bestFit="1" customWidth="1"/>
    <col min="18" max="18" width="5.5703125" bestFit="1" customWidth="1"/>
    <col min="20" max="20" width="5.28515625" bestFit="1" customWidth="1"/>
    <col min="21" max="21" width="5.7109375" bestFit="1" customWidth="1"/>
    <col min="24" max="24" width="72.5703125" bestFit="1" customWidth="1"/>
  </cols>
  <sheetData>
    <row r="1" spans="1:24" x14ac:dyDescent="0.25">
      <c r="A1" s="8" t="s">
        <v>192</v>
      </c>
      <c r="B1" t="s">
        <v>193</v>
      </c>
      <c r="C1" t="s">
        <v>463</v>
      </c>
      <c r="D1" t="s">
        <v>194</v>
      </c>
      <c r="E1" t="s">
        <v>195</v>
      </c>
      <c r="F1" t="s">
        <v>196</v>
      </c>
      <c r="G1" t="s">
        <v>197</v>
      </c>
      <c r="H1" t="s">
        <v>393</v>
      </c>
      <c r="I1" t="s">
        <v>388</v>
      </c>
      <c r="J1" t="s">
        <v>389</v>
      </c>
      <c r="K1" t="s">
        <v>390</v>
      </c>
      <c r="L1" t="s">
        <v>385</v>
      </c>
      <c r="M1" t="s">
        <v>387</v>
      </c>
      <c r="N1" t="s">
        <v>386</v>
      </c>
      <c r="O1" t="s">
        <v>198</v>
      </c>
      <c r="P1" t="s">
        <v>199</v>
      </c>
      <c r="R1" s="9" t="s">
        <v>200</v>
      </c>
      <c r="U1" s="10" t="s">
        <v>201</v>
      </c>
    </row>
    <row r="2" spans="1:24" ht="60" x14ac:dyDescent="0.25">
      <c r="A2" s="8">
        <v>101</v>
      </c>
      <c r="B2" s="11">
        <v>1</v>
      </c>
      <c r="C2">
        <v>1</v>
      </c>
      <c r="D2" s="11" t="s">
        <v>23</v>
      </c>
      <c r="E2" s="12">
        <v>101</v>
      </c>
      <c r="F2" s="11" t="s">
        <v>202</v>
      </c>
      <c r="G2" s="11" t="b">
        <v>1</v>
      </c>
      <c r="H2" s="11" t="s">
        <v>391</v>
      </c>
      <c r="I2" s="11" t="s">
        <v>461</v>
      </c>
      <c r="J2" s="11" t="s">
        <v>394</v>
      </c>
      <c r="K2" s="37" t="s">
        <v>462</v>
      </c>
      <c r="L2" s="36" t="s">
        <v>302</v>
      </c>
      <c r="M2" s="28" t="s">
        <v>300</v>
      </c>
      <c r="N2" s="39">
        <v>106</v>
      </c>
      <c r="O2" s="11">
        <v>0</v>
      </c>
      <c r="P2" s="11"/>
      <c r="R2">
        <v>1</v>
      </c>
      <c r="T2" t="s">
        <v>203</v>
      </c>
      <c r="U2">
        <v>1</v>
      </c>
    </row>
    <row r="3" spans="1:24" ht="60" x14ac:dyDescent="0.25">
      <c r="A3" s="8">
        <v>102</v>
      </c>
      <c r="B3" s="11">
        <v>1</v>
      </c>
      <c r="C3">
        <v>2</v>
      </c>
      <c r="D3" s="11" t="s">
        <v>23</v>
      </c>
      <c r="E3" s="12">
        <v>102</v>
      </c>
      <c r="F3" s="11" t="s">
        <v>204</v>
      </c>
      <c r="G3" s="11" t="b">
        <v>1</v>
      </c>
      <c r="H3" s="11" t="s">
        <v>392</v>
      </c>
      <c r="I3" s="11"/>
      <c r="J3" s="11" t="s">
        <v>395</v>
      </c>
      <c r="K3" s="37" t="s">
        <v>462</v>
      </c>
      <c r="L3" s="36" t="s">
        <v>302</v>
      </c>
      <c r="M3" s="28" t="s">
        <v>301</v>
      </c>
      <c r="N3" s="39">
        <v>107</v>
      </c>
      <c r="O3" s="11">
        <v>0</v>
      </c>
      <c r="P3" s="11"/>
      <c r="R3">
        <v>1</v>
      </c>
      <c r="T3" t="s">
        <v>203</v>
      </c>
      <c r="U3">
        <v>1</v>
      </c>
    </row>
    <row r="4" spans="1:24" x14ac:dyDescent="0.25">
      <c r="A4" s="13">
        <v>103</v>
      </c>
      <c r="B4" s="11"/>
      <c r="C4">
        <v>3</v>
      </c>
      <c r="D4" s="11"/>
      <c r="E4" s="14"/>
      <c r="F4" s="11"/>
      <c r="G4" s="11"/>
      <c r="H4" s="11"/>
      <c r="I4" s="11"/>
      <c r="J4" s="11"/>
      <c r="K4" s="11"/>
      <c r="L4" s="14"/>
      <c r="M4" s="28"/>
      <c r="N4" s="28"/>
      <c r="O4" s="11"/>
      <c r="P4" s="11"/>
    </row>
    <row r="5" spans="1:24" x14ac:dyDescent="0.25">
      <c r="A5" s="13">
        <v>104</v>
      </c>
      <c r="B5" s="11"/>
      <c r="C5">
        <v>4</v>
      </c>
      <c r="D5" s="11"/>
      <c r="E5" s="14"/>
      <c r="F5" s="11"/>
      <c r="G5" s="11"/>
      <c r="H5" s="11"/>
      <c r="I5" s="11"/>
      <c r="J5" s="11"/>
      <c r="K5" s="11"/>
      <c r="L5" s="14"/>
      <c r="M5" s="28"/>
      <c r="N5" s="28"/>
      <c r="O5" s="11"/>
      <c r="P5" s="11"/>
    </row>
    <row r="6" spans="1:24" ht="60" x14ac:dyDescent="0.25">
      <c r="A6" s="8">
        <v>201</v>
      </c>
      <c r="B6" s="11">
        <v>2</v>
      </c>
      <c r="C6">
        <v>5</v>
      </c>
      <c r="D6" s="11" t="s">
        <v>15</v>
      </c>
      <c r="E6" s="15">
        <v>201</v>
      </c>
      <c r="F6" s="11" t="s">
        <v>205</v>
      </c>
      <c r="G6" s="11" t="b">
        <v>1</v>
      </c>
      <c r="H6" s="11"/>
      <c r="I6" s="11"/>
      <c r="J6" s="11" t="s">
        <v>396</v>
      </c>
      <c r="K6" s="40">
        <v>174</v>
      </c>
      <c r="L6" s="36" t="s">
        <v>302</v>
      </c>
      <c r="M6" s="28" t="s">
        <v>303</v>
      </c>
      <c r="N6" s="39">
        <v>108</v>
      </c>
      <c r="O6" s="11">
        <v>0</v>
      </c>
      <c r="P6">
        <v>3716713</v>
      </c>
      <c r="R6">
        <v>1</v>
      </c>
      <c r="T6" t="s">
        <v>203</v>
      </c>
      <c r="U6">
        <v>1</v>
      </c>
    </row>
    <row r="7" spans="1:24" ht="60" x14ac:dyDescent="0.25">
      <c r="A7" s="8">
        <v>202</v>
      </c>
      <c r="B7" s="11">
        <v>2</v>
      </c>
      <c r="C7">
        <v>6</v>
      </c>
      <c r="D7" s="11" t="s">
        <v>15</v>
      </c>
      <c r="E7" s="15">
        <v>202</v>
      </c>
      <c r="F7" s="11" t="s">
        <v>206</v>
      </c>
      <c r="G7" s="11" t="b">
        <v>1</v>
      </c>
      <c r="H7" s="11"/>
      <c r="I7" s="11"/>
      <c r="J7" s="11" t="s">
        <v>397</v>
      </c>
      <c r="K7" s="40">
        <v>175</v>
      </c>
      <c r="L7" s="36" t="s">
        <v>302</v>
      </c>
      <c r="M7" s="28" t="s">
        <v>304</v>
      </c>
      <c r="N7" s="39">
        <v>109</v>
      </c>
      <c r="O7" s="11">
        <v>0</v>
      </c>
      <c r="P7" s="11">
        <v>3716714</v>
      </c>
      <c r="R7">
        <v>1</v>
      </c>
      <c r="T7" t="s">
        <v>203</v>
      </c>
      <c r="U7">
        <v>1</v>
      </c>
    </row>
    <row r="8" spans="1:24" ht="60" x14ac:dyDescent="0.25">
      <c r="A8" s="8">
        <v>203</v>
      </c>
      <c r="B8" s="11">
        <v>2</v>
      </c>
      <c r="C8">
        <v>7</v>
      </c>
      <c r="D8" s="11" t="s">
        <v>15</v>
      </c>
      <c r="E8" s="15">
        <v>203</v>
      </c>
      <c r="F8" s="11" t="s">
        <v>207</v>
      </c>
      <c r="G8" s="11" t="b">
        <v>1</v>
      </c>
      <c r="H8" s="11"/>
      <c r="I8" s="11"/>
      <c r="J8" s="11" t="s">
        <v>398</v>
      </c>
      <c r="K8" s="40">
        <v>176</v>
      </c>
      <c r="L8" s="36" t="s">
        <v>302</v>
      </c>
      <c r="M8" s="28" t="s">
        <v>305</v>
      </c>
      <c r="N8" s="39">
        <v>110</v>
      </c>
      <c r="O8" s="11">
        <v>0</v>
      </c>
      <c r="P8" s="11">
        <v>3716715</v>
      </c>
      <c r="R8">
        <v>1</v>
      </c>
      <c r="T8" t="s">
        <v>203</v>
      </c>
      <c r="U8">
        <v>1</v>
      </c>
    </row>
    <row r="9" spans="1:24" ht="60" x14ac:dyDescent="0.25">
      <c r="A9" s="8">
        <v>204</v>
      </c>
      <c r="B9" s="11">
        <v>2</v>
      </c>
      <c r="C9">
        <v>8</v>
      </c>
      <c r="D9" s="11" t="s">
        <v>15</v>
      </c>
      <c r="E9" s="15">
        <v>204</v>
      </c>
      <c r="F9" s="11" t="s">
        <v>208</v>
      </c>
      <c r="G9" s="11" t="b">
        <v>1</v>
      </c>
      <c r="H9" s="11"/>
      <c r="I9" s="11"/>
      <c r="J9" s="11" t="s">
        <v>399</v>
      </c>
      <c r="K9" s="40">
        <v>177</v>
      </c>
      <c r="L9" s="36" t="s">
        <v>302</v>
      </c>
      <c r="M9" s="28" t="s">
        <v>306</v>
      </c>
      <c r="N9" s="39">
        <v>111</v>
      </c>
      <c r="O9" s="11">
        <v>0</v>
      </c>
      <c r="P9" s="11">
        <v>3716716</v>
      </c>
      <c r="R9">
        <v>1</v>
      </c>
      <c r="T9" t="s">
        <v>203</v>
      </c>
      <c r="U9">
        <v>1</v>
      </c>
    </row>
    <row r="10" spans="1:24" ht="60" x14ac:dyDescent="0.25">
      <c r="A10" s="8">
        <v>205</v>
      </c>
      <c r="B10" s="11">
        <v>2</v>
      </c>
      <c r="C10">
        <v>9</v>
      </c>
      <c r="D10" s="11" t="s">
        <v>15</v>
      </c>
      <c r="E10" s="12">
        <v>205</v>
      </c>
      <c r="F10" s="11" t="s">
        <v>209</v>
      </c>
      <c r="G10" s="11" t="b">
        <v>1</v>
      </c>
      <c r="H10" s="11"/>
      <c r="I10" s="11"/>
      <c r="J10" s="11" t="s">
        <v>401</v>
      </c>
      <c r="K10" s="40">
        <v>179</v>
      </c>
      <c r="L10" s="36" t="s">
        <v>302</v>
      </c>
      <c r="M10" s="28" t="s">
        <v>308</v>
      </c>
      <c r="N10" s="39">
        <v>113</v>
      </c>
      <c r="O10" s="11">
        <v>0</v>
      </c>
      <c r="P10" s="11"/>
      <c r="R10">
        <v>1</v>
      </c>
      <c r="T10" t="s">
        <v>203</v>
      </c>
      <c r="U10">
        <v>1</v>
      </c>
    </row>
    <row r="11" spans="1:24" ht="60" x14ac:dyDescent="0.25">
      <c r="A11" s="8">
        <v>206</v>
      </c>
      <c r="B11" s="11">
        <v>2</v>
      </c>
      <c r="C11">
        <v>10</v>
      </c>
      <c r="D11" s="11" t="s">
        <v>15</v>
      </c>
      <c r="E11" s="15">
        <v>206</v>
      </c>
      <c r="F11" s="11" t="s">
        <v>210</v>
      </c>
      <c r="G11" s="11" t="b">
        <v>1</v>
      </c>
      <c r="H11" s="11"/>
      <c r="I11" s="11"/>
      <c r="J11" s="11" t="s">
        <v>402</v>
      </c>
      <c r="K11" s="40">
        <v>180</v>
      </c>
      <c r="L11" s="36" t="s">
        <v>302</v>
      </c>
      <c r="M11" s="28" t="s">
        <v>309</v>
      </c>
      <c r="N11" s="39">
        <v>114</v>
      </c>
      <c r="O11" s="11">
        <v>0</v>
      </c>
      <c r="P11">
        <v>3716717</v>
      </c>
      <c r="R11">
        <v>1</v>
      </c>
      <c r="T11" t="s">
        <v>203</v>
      </c>
      <c r="U11">
        <v>1</v>
      </c>
    </row>
    <row r="12" spans="1:24" ht="60" x14ac:dyDescent="0.25">
      <c r="A12" s="8">
        <v>207</v>
      </c>
      <c r="B12" s="11">
        <v>2</v>
      </c>
      <c r="C12">
        <v>11</v>
      </c>
      <c r="D12" s="11" t="s">
        <v>15</v>
      </c>
      <c r="E12" s="15">
        <v>207</v>
      </c>
      <c r="F12" s="11" t="s">
        <v>211</v>
      </c>
      <c r="G12" s="11" t="b">
        <v>1</v>
      </c>
      <c r="H12" s="11"/>
      <c r="I12" s="11"/>
      <c r="J12" s="11" t="s">
        <v>403</v>
      </c>
      <c r="K12" s="40">
        <v>181</v>
      </c>
      <c r="L12" s="36" t="s">
        <v>302</v>
      </c>
      <c r="M12" s="28" t="s">
        <v>310</v>
      </c>
      <c r="N12" s="39">
        <v>115</v>
      </c>
      <c r="O12" s="11">
        <v>0</v>
      </c>
      <c r="P12" s="11">
        <v>3716718</v>
      </c>
      <c r="R12">
        <v>1</v>
      </c>
      <c r="T12" t="s">
        <v>203</v>
      </c>
      <c r="U12">
        <v>1</v>
      </c>
    </row>
    <row r="13" spans="1:24" ht="60" x14ac:dyDescent="0.25">
      <c r="A13" s="8">
        <v>209</v>
      </c>
      <c r="B13" s="11">
        <v>2</v>
      </c>
      <c r="C13">
        <v>12</v>
      </c>
      <c r="D13" s="11" t="s">
        <v>15</v>
      </c>
      <c r="E13" s="15">
        <v>209</v>
      </c>
      <c r="F13" s="11" t="s">
        <v>212</v>
      </c>
      <c r="G13" s="11" t="b">
        <v>1</v>
      </c>
      <c r="H13" s="11"/>
      <c r="I13" s="11"/>
      <c r="J13" s="11" t="s">
        <v>404</v>
      </c>
      <c r="K13" s="40">
        <v>182</v>
      </c>
      <c r="L13" s="36" t="s">
        <v>302</v>
      </c>
      <c r="M13" s="28" t="s">
        <v>311</v>
      </c>
      <c r="N13" s="39">
        <v>116</v>
      </c>
      <c r="O13" s="11">
        <v>0</v>
      </c>
      <c r="P13" s="11">
        <v>3716719</v>
      </c>
      <c r="R13">
        <v>1</v>
      </c>
      <c r="T13" t="s">
        <v>203</v>
      </c>
      <c r="U13">
        <v>1</v>
      </c>
    </row>
    <row r="14" spans="1:24" ht="60" x14ac:dyDescent="0.25">
      <c r="A14" s="8">
        <v>210</v>
      </c>
      <c r="B14" s="11">
        <v>2</v>
      </c>
      <c r="C14">
        <v>13</v>
      </c>
      <c r="D14" s="11" t="s">
        <v>15</v>
      </c>
      <c r="E14" s="15">
        <v>210</v>
      </c>
      <c r="F14" s="11" t="s">
        <v>213</v>
      </c>
      <c r="G14" s="11" t="b">
        <v>1</v>
      </c>
      <c r="H14" s="11"/>
      <c r="I14" s="11"/>
      <c r="J14" s="11" t="s">
        <v>400</v>
      </c>
      <c r="K14" s="40">
        <v>178</v>
      </c>
      <c r="L14" s="36" t="s">
        <v>302</v>
      </c>
      <c r="M14" s="28" t="s">
        <v>307</v>
      </c>
      <c r="N14" s="39">
        <v>112</v>
      </c>
      <c r="O14" s="11">
        <v>0</v>
      </c>
      <c r="P14" s="11">
        <v>3716720</v>
      </c>
      <c r="R14">
        <v>1</v>
      </c>
      <c r="T14" t="s">
        <v>203</v>
      </c>
      <c r="U14">
        <v>1</v>
      </c>
    </row>
    <row r="15" spans="1:24" ht="60" x14ac:dyDescent="0.25">
      <c r="A15" s="8">
        <v>301</v>
      </c>
      <c r="B15" s="11">
        <v>3</v>
      </c>
      <c r="C15">
        <v>14</v>
      </c>
      <c r="D15" s="11" t="s">
        <v>25</v>
      </c>
      <c r="E15" s="12">
        <v>301</v>
      </c>
      <c r="F15" s="11" t="s">
        <v>214</v>
      </c>
      <c r="G15" s="11" t="b">
        <v>1</v>
      </c>
      <c r="H15" s="11"/>
      <c r="I15" s="11"/>
      <c r="J15" s="11" t="s">
        <v>406</v>
      </c>
      <c r="K15" s="40">
        <v>184</v>
      </c>
      <c r="L15" s="36" t="s">
        <v>302</v>
      </c>
      <c r="M15" s="11" t="s">
        <v>312</v>
      </c>
      <c r="N15" s="40">
        <v>117</v>
      </c>
      <c r="O15" s="11">
        <v>0</v>
      </c>
      <c r="P15" s="11"/>
      <c r="R15">
        <v>1</v>
      </c>
      <c r="T15" t="s">
        <v>203</v>
      </c>
      <c r="U15">
        <v>1</v>
      </c>
      <c r="W15" s="16"/>
    </row>
    <row r="16" spans="1:24" ht="60" x14ac:dyDescent="0.25">
      <c r="A16" s="13">
        <v>302</v>
      </c>
      <c r="B16" s="11"/>
      <c r="C16">
        <v>15</v>
      </c>
      <c r="D16" s="11"/>
      <c r="E16" s="14"/>
      <c r="F16" s="11"/>
      <c r="G16" s="11"/>
      <c r="H16" s="11"/>
      <c r="I16" s="11"/>
      <c r="J16" s="11"/>
      <c r="K16" s="11"/>
      <c r="L16" s="36" t="s">
        <v>302</v>
      </c>
      <c r="M16" s="11"/>
      <c r="N16" s="11"/>
      <c r="O16" s="11"/>
      <c r="P16" s="11"/>
      <c r="W16" s="13"/>
      <c r="X16" t="s">
        <v>215</v>
      </c>
    </row>
    <row r="17" spans="1:24" ht="60" x14ac:dyDescent="0.25">
      <c r="A17" s="8">
        <v>401</v>
      </c>
      <c r="B17" s="11">
        <v>4</v>
      </c>
      <c r="C17">
        <v>16</v>
      </c>
      <c r="D17" s="11" t="s">
        <v>24</v>
      </c>
      <c r="E17" s="12">
        <v>401</v>
      </c>
      <c r="F17" s="11" t="s">
        <v>216</v>
      </c>
      <c r="G17" s="11" t="b">
        <v>1</v>
      </c>
      <c r="H17" s="11"/>
      <c r="I17" s="11"/>
      <c r="J17" s="11" t="s">
        <v>405</v>
      </c>
      <c r="K17" s="11">
        <v>183</v>
      </c>
      <c r="L17" s="36" t="s">
        <v>302</v>
      </c>
      <c r="M17" s="11" t="s">
        <v>313</v>
      </c>
      <c r="N17" s="40">
        <v>118</v>
      </c>
      <c r="O17" s="11">
        <v>0</v>
      </c>
      <c r="P17" s="11"/>
      <c r="R17">
        <v>1</v>
      </c>
      <c r="T17" t="s">
        <v>203</v>
      </c>
      <c r="U17">
        <v>1</v>
      </c>
      <c r="W17" s="17"/>
      <c r="X17" t="s">
        <v>217</v>
      </c>
    </row>
    <row r="18" spans="1:24" ht="60" x14ac:dyDescent="0.25">
      <c r="A18" s="8">
        <v>501</v>
      </c>
      <c r="B18" s="11">
        <v>5</v>
      </c>
      <c r="C18">
        <v>17</v>
      </c>
      <c r="D18" s="11" t="s">
        <v>55</v>
      </c>
      <c r="E18" s="15">
        <v>501</v>
      </c>
      <c r="F18" s="11" t="s">
        <v>218</v>
      </c>
      <c r="G18" s="11" t="b">
        <v>1</v>
      </c>
      <c r="H18" s="11"/>
      <c r="I18" s="11"/>
      <c r="J18" s="11" t="s">
        <v>407</v>
      </c>
      <c r="K18" s="40">
        <v>185</v>
      </c>
      <c r="L18" s="36" t="s">
        <v>302</v>
      </c>
      <c r="M18" s="11" t="s">
        <v>314</v>
      </c>
      <c r="N18" s="40">
        <v>119</v>
      </c>
      <c r="O18" s="11">
        <v>0</v>
      </c>
      <c r="P18" s="11">
        <v>3721718</v>
      </c>
      <c r="R18">
        <v>1</v>
      </c>
      <c r="T18" t="s">
        <v>203</v>
      </c>
      <c r="U18">
        <v>1</v>
      </c>
      <c r="W18" s="18"/>
      <c r="X18" t="s">
        <v>219</v>
      </c>
    </row>
    <row r="19" spans="1:24" ht="60" x14ac:dyDescent="0.25">
      <c r="A19" s="8">
        <v>502</v>
      </c>
      <c r="B19" s="11">
        <v>5</v>
      </c>
      <c r="C19">
        <v>18</v>
      </c>
      <c r="D19" s="11" t="s">
        <v>55</v>
      </c>
      <c r="E19" s="15">
        <v>502</v>
      </c>
      <c r="F19" s="11" t="s">
        <v>220</v>
      </c>
      <c r="G19" s="11" t="b">
        <v>1</v>
      </c>
      <c r="H19" s="11"/>
      <c r="I19" s="11"/>
      <c r="J19" s="11" t="s">
        <v>408</v>
      </c>
      <c r="K19" s="40">
        <v>186</v>
      </c>
      <c r="L19" s="36" t="s">
        <v>302</v>
      </c>
      <c r="M19" s="11" t="s">
        <v>315</v>
      </c>
      <c r="N19" s="40">
        <v>120</v>
      </c>
      <c r="O19" s="11">
        <v>0</v>
      </c>
      <c r="P19" s="11">
        <v>3721719</v>
      </c>
      <c r="R19">
        <v>1</v>
      </c>
      <c r="T19" t="s">
        <v>203</v>
      </c>
      <c r="U19">
        <v>1</v>
      </c>
      <c r="W19" s="19"/>
      <c r="X19" t="s">
        <v>221</v>
      </c>
    </row>
    <row r="20" spans="1:24" ht="60" x14ac:dyDescent="0.25">
      <c r="A20" s="8">
        <v>503</v>
      </c>
      <c r="B20" s="11">
        <v>5</v>
      </c>
      <c r="C20">
        <v>19</v>
      </c>
      <c r="D20" s="11" t="s">
        <v>55</v>
      </c>
      <c r="E20" s="15">
        <v>503</v>
      </c>
      <c r="F20" s="11" t="s">
        <v>222</v>
      </c>
      <c r="G20" s="11" t="b">
        <v>1</v>
      </c>
      <c r="H20" s="11"/>
      <c r="I20" s="11"/>
      <c r="J20" s="11" t="s">
        <v>410</v>
      </c>
      <c r="K20" s="40">
        <v>188</v>
      </c>
      <c r="L20" s="36" t="s">
        <v>302</v>
      </c>
      <c r="M20" s="11" t="s">
        <v>317</v>
      </c>
      <c r="N20" s="40">
        <v>122</v>
      </c>
      <c r="O20" s="11">
        <v>0</v>
      </c>
      <c r="P20" s="11">
        <v>3721721</v>
      </c>
      <c r="R20">
        <v>1</v>
      </c>
      <c r="T20" t="s">
        <v>203</v>
      </c>
      <c r="U20">
        <v>1</v>
      </c>
      <c r="W20" s="20"/>
      <c r="X20" t="s">
        <v>223</v>
      </c>
    </row>
    <row r="21" spans="1:24" ht="60" x14ac:dyDescent="0.25">
      <c r="A21" s="8">
        <v>504</v>
      </c>
      <c r="B21" s="11">
        <v>5</v>
      </c>
      <c r="C21">
        <v>20</v>
      </c>
      <c r="D21" s="11" t="s">
        <v>55</v>
      </c>
      <c r="E21" s="15">
        <v>504</v>
      </c>
      <c r="F21" s="11" t="s">
        <v>224</v>
      </c>
      <c r="G21" s="11" t="b">
        <v>1</v>
      </c>
      <c r="H21" s="11"/>
      <c r="I21" s="11"/>
      <c r="J21" s="11" t="s">
        <v>409</v>
      </c>
      <c r="K21" s="40">
        <v>187</v>
      </c>
      <c r="L21" s="36" t="s">
        <v>302</v>
      </c>
      <c r="M21" s="11" t="s">
        <v>316</v>
      </c>
      <c r="N21" s="40">
        <v>121</v>
      </c>
      <c r="O21" s="11">
        <v>0</v>
      </c>
      <c r="P21" s="11">
        <v>3721720</v>
      </c>
      <c r="R21">
        <v>1</v>
      </c>
      <c r="T21" t="s">
        <v>203</v>
      </c>
      <c r="U21">
        <v>1</v>
      </c>
    </row>
    <row r="22" spans="1:24" ht="60" x14ac:dyDescent="0.25">
      <c r="A22" s="8">
        <v>505</v>
      </c>
      <c r="B22" s="11">
        <v>5</v>
      </c>
      <c r="C22">
        <v>21</v>
      </c>
      <c r="D22" s="11" t="s">
        <v>55</v>
      </c>
      <c r="E22" s="15">
        <v>505</v>
      </c>
      <c r="F22" s="11" t="s">
        <v>225</v>
      </c>
      <c r="G22" s="11" t="b">
        <v>1</v>
      </c>
      <c r="H22" s="11"/>
      <c r="I22" s="11"/>
      <c r="J22" s="11" t="s">
        <v>412</v>
      </c>
      <c r="K22" s="40">
        <v>190</v>
      </c>
      <c r="L22" s="36" t="s">
        <v>302</v>
      </c>
      <c r="M22" s="11" t="s">
        <v>319</v>
      </c>
      <c r="N22" s="40">
        <v>124</v>
      </c>
      <c r="O22" s="11">
        <v>0</v>
      </c>
      <c r="P22" s="11">
        <v>3721722</v>
      </c>
      <c r="R22">
        <v>1</v>
      </c>
      <c r="T22" t="s">
        <v>203</v>
      </c>
      <c r="U22">
        <v>1</v>
      </c>
    </row>
    <row r="23" spans="1:24" ht="60" x14ac:dyDescent="0.25">
      <c r="A23" s="8">
        <v>506</v>
      </c>
      <c r="B23" s="11">
        <v>5</v>
      </c>
      <c r="C23">
        <v>22</v>
      </c>
      <c r="D23" s="11" t="s">
        <v>55</v>
      </c>
      <c r="E23" s="15">
        <v>506</v>
      </c>
      <c r="F23" s="11" t="s">
        <v>226</v>
      </c>
      <c r="G23" s="11" t="b">
        <v>1</v>
      </c>
      <c r="H23" s="11"/>
      <c r="I23" s="11"/>
      <c r="J23" s="11" t="s">
        <v>413</v>
      </c>
      <c r="K23" s="40">
        <v>191</v>
      </c>
      <c r="L23" s="36" t="s">
        <v>302</v>
      </c>
      <c r="M23" s="11" t="s">
        <v>320</v>
      </c>
      <c r="N23" s="40">
        <v>125</v>
      </c>
      <c r="O23" s="11">
        <v>0</v>
      </c>
      <c r="P23" s="11">
        <v>3721723</v>
      </c>
      <c r="R23">
        <v>1</v>
      </c>
      <c r="T23" t="s">
        <v>203</v>
      </c>
      <c r="U23">
        <v>1</v>
      </c>
    </row>
    <row r="24" spans="1:24" ht="60" x14ac:dyDescent="0.25">
      <c r="A24" s="8">
        <v>507</v>
      </c>
      <c r="B24" s="11">
        <v>5</v>
      </c>
      <c r="C24">
        <v>23</v>
      </c>
      <c r="D24" s="11" t="s">
        <v>55</v>
      </c>
      <c r="E24" s="15">
        <v>507</v>
      </c>
      <c r="F24" s="11" t="s">
        <v>227</v>
      </c>
      <c r="G24" s="11" t="b">
        <v>1</v>
      </c>
      <c r="H24" s="11"/>
      <c r="I24" s="11"/>
      <c r="J24" s="11" t="s">
        <v>414</v>
      </c>
      <c r="K24" s="40">
        <v>192</v>
      </c>
      <c r="L24" s="36" t="s">
        <v>302</v>
      </c>
      <c r="M24" s="11" t="s">
        <v>321</v>
      </c>
      <c r="N24" s="40">
        <v>126</v>
      </c>
      <c r="O24" s="11">
        <v>0</v>
      </c>
      <c r="P24" s="11">
        <v>3721724</v>
      </c>
      <c r="R24">
        <v>1</v>
      </c>
      <c r="T24" t="s">
        <v>203</v>
      </c>
      <c r="U24">
        <v>1</v>
      </c>
    </row>
    <row r="25" spans="1:24" ht="60" x14ac:dyDescent="0.25">
      <c r="A25" s="8">
        <v>508</v>
      </c>
      <c r="B25" s="11">
        <v>5</v>
      </c>
      <c r="C25">
        <v>24</v>
      </c>
      <c r="D25" s="11" t="s">
        <v>55</v>
      </c>
      <c r="E25" s="15">
        <v>508</v>
      </c>
      <c r="F25" s="11" t="s">
        <v>228</v>
      </c>
      <c r="G25" s="11" t="b">
        <v>1</v>
      </c>
      <c r="H25" s="11"/>
      <c r="I25" s="11"/>
      <c r="J25" s="11" t="s">
        <v>411</v>
      </c>
      <c r="K25" s="40">
        <v>189</v>
      </c>
      <c r="L25" s="36" t="s">
        <v>302</v>
      </c>
      <c r="M25" s="11" t="s">
        <v>318</v>
      </c>
      <c r="N25" s="40">
        <v>123</v>
      </c>
      <c r="O25" s="11">
        <v>0</v>
      </c>
      <c r="P25" s="11">
        <v>3721725</v>
      </c>
      <c r="R25">
        <v>1</v>
      </c>
      <c r="T25" t="s">
        <v>203</v>
      </c>
      <c r="U25">
        <v>1</v>
      </c>
    </row>
    <row r="26" spans="1:24" ht="60" x14ac:dyDescent="0.25">
      <c r="A26" s="8">
        <v>510</v>
      </c>
      <c r="B26" s="11">
        <v>5</v>
      </c>
      <c r="C26">
        <v>25</v>
      </c>
      <c r="D26" s="11" t="s">
        <v>55</v>
      </c>
      <c r="E26" s="15">
        <v>510</v>
      </c>
      <c r="F26" s="11" t="s">
        <v>229</v>
      </c>
      <c r="G26" s="11" t="b">
        <v>1</v>
      </c>
      <c r="H26" s="11"/>
      <c r="I26" s="11"/>
      <c r="J26" s="11" t="s">
        <v>415</v>
      </c>
      <c r="K26" s="40">
        <v>193</v>
      </c>
      <c r="L26" s="36" t="s">
        <v>302</v>
      </c>
      <c r="M26" s="11" t="s">
        <v>323</v>
      </c>
      <c r="N26" s="40">
        <v>127</v>
      </c>
      <c r="O26" s="11">
        <v>0</v>
      </c>
      <c r="P26" s="11">
        <v>3721726</v>
      </c>
      <c r="R26">
        <v>1</v>
      </c>
      <c r="T26" t="s">
        <v>203</v>
      </c>
      <c r="U26">
        <v>1</v>
      </c>
    </row>
    <row r="27" spans="1:24" x14ac:dyDescent="0.25">
      <c r="A27" s="8">
        <v>601</v>
      </c>
      <c r="B27" s="11">
        <v>6</v>
      </c>
      <c r="C27">
        <v>26</v>
      </c>
      <c r="D27" s="11" t="s">
        <v>32</v>
      </c>
      <c r="E27" s="15">
        <v>601</v>
      </c>
      <c r="F27" s="11" t="s">
        <v>230</v>
      </c>
      <c r="G27" s="11" t="b">
        <v>1</v>
      </c>
      <c r="H27" s="11"/>
      <c r="I27" s="11"/>
      <c r="J27" s="11"/>
      <c r="K27" s="11"/>
      <c r="L27" s="36"/>
      <c r="M27" s="11" t="s">
        <v>332</v>
      </c>
      <c r="N27" s="11"/>
      <c r="O27" s="11">
        <v>0</v>
      </c>
      <c r="P27" s="11">
        <v>3773776</v>
      </c>
      <c r="R27">
        <v>1</v>
      </c>
      <c r="T27" t="s">
        <v>203</v>
      </c>
      <c r="U27">
        <v>1</v>
      </c>
    </row>
    <row r="28" spans="1:24" ht="60" x14ac:dyDescent="0.25">
      <c r="A28" s="8">
        <v>602</v>
      </c>
      <c r="B28" s="11">
        <v>6</v>
      </c>
      <c r="C28">
        <v>27</v>
      </c>
      <c r="D28" s="11" t="s">
        <v>32</v>
      </c>
      <c r="E28" s="15">
        <v>602</v>
      </c>
      <c r="F28" s="14" t="s">
        <v>231</v>
      </c>
      <c r="G28" s="11" t="b">
        <v>1</v>
      </c>
      <c r="H28" s="11"/>
      <c r="I28" s="11"/>
      <c r="J28" s="11" t="s">
        <v>416</v>
      </c>
      <c r="K28" s="40">
        <v>194</v>
      </c>
      <c r="L28" s="36" t="s">
        <v>302</v>
      </c>
      <c r="M28" s="11" t="s">
        <v>322</v>
      </c>
      <c r="N28" s="40">
        <v>128</v>
      </c>
      <c r="O28" s="11">
        <v>0</v>
      </c>
      <c r="P28" s="11">
        <v>3773770</v>
      </c>
      <c r="R28">
        <v>1</v>
      </c>
      <c r="T28" t="s">
        <v>203</v>
      </c>
      <c r="U28">
        <v>1</v>
      </c>
    </row>
    <row r="29" spans="1:24" ht="60" x14ac:dyDescent="0.25">
      <c r="A29" s="8">
        <v>603</v>
      </c>
      <c r="B29" s="11">
        <v>6</v>
      </c>
      <c r="C29">
        <v>28</v>
      </c>
      <c r="D29" s="11" t="s">
        <v>32</v>
      </c>
      <c r="E29" s="11">
        <v>603</v>
      </c>
      <c r="F29" s="14" t="s">
        <v>232</v>
      </c>
      <c r="G29" s="11" t="b">
        <v>1</v>
      </c>
      <c r="H29" s="11" t="s">
        <v>421</v>
      </c>
      <c r="I29" s="11"/>
      <c r="J29" s="11"/>
      <c r="K29" s="40"/>
      <c r="L29" s="36" t="s">
        <v>302</v>
      </c>
      <c r="M29" s="11" t="s">
        <v>328</v>
      </c>
      <c r="N29" s="40">
        <v>136</v>
      </c>
      <c r="O29" s="11">
        <v>0</v>
      </c>
      <c r="P29" s="21" t="s">
        <v>233</v>
      </c>
      <c r="U29">
        <v>1</v>
      </c>
    </row>
    <row r="30" spans="1:24" ht="60" x14ac:dyDescent="0.25">
      <c r="A30" s="8">
        <v>604</v>
      </c>
      <c r="B30" s="11">
        <v>6</v>
      </c>
      <c r="C30">
        <v>29</v>
      </c>
      <c r="D30" s="11" t="s">
        <v>32</v>
      </c>
      <c r="E30" s="12">
        <v>604</v>
      </c>
      <c r="F30" s="14" t="s">
        <v>234</v>
      </c>
      <c r="G30" s="11" t="b">
        <v>1</v>
      </c>
      <c r="H30" s="11"/>
      <c r="I30" s="11"/>
      <c r="J30" s="11" t="s">
        <v>422</v>
      </c>
      <c r="K30" s="40">
        <v>199</v>
      </c>
      <c r="L30" s="36" t="s">
        <v>302</v>
      </c>
      <c r="M30" s="11" t="s">
        <v>329</v>
      </c>
      <c r="N30" s="40">
        <v>137</v>
      </c>
      <c r="O30" s="11">
        <v>0</v>
      </c>
      <c r="P30" s="11"/>
      <c r="R30">
        <v>1</v>
      </c>
      <c r="T30" t="s">
        <v>203</v>
      </c>
      <c r="U30">
        <v>1</v>
      </c>
    </row>
    <row r="31" spans="1:24" ht="60" x14ac:dyDescent="0.25">
      <c r="A31" s="8">
        <v>605</v>
      </c>
      <c r="B31" s="11">
        <v>6</v>
      </c>
      <c r="C31">
        <v>30</v>
      </c>
      <c r="D31" s="11" t="s">
        <v>32</v>
      </c>
      <c r="E31" s="15">
        <v>605</v>
      </c>
      <c r="F31" s="14" t="s">
        <v>235</v>
      </c>
      <c r="G31" s="11" t="b">
        <v>1</v>
      </c>
      <c r="H31" s="11"/>
      <c r="I31" s="11"/>
      <c r="J31" s="11" t="s">
        <v>423</v>
      </c>
      <c r="K31" s="40">
        <v>200</v>
      </c>
      <c r="L31" s="36" t="s">
        <v>302</v>
      </c>
      <c r="M31" s="11" t="s">
        <v>330</v>
      </c>
      <c r="N31" s="40">
        <v>138</v>
      </c>
      <c r="O31" s="11">
        <v>0</v>
      </c>
      <c r="P31" s="11">
        <v>3773775</v>
      </c>
      <c r="R31">
        <v>1</v>
      </c>
      <c r="T31" t="s">
        <v>203</v>
      </c>
      <c r="U31">
        <v>1</v>
      </c>
    </row>
    <row r="32" spans="1:24" ht="60" x14ac:dyDescent="0.25">
      <c r="A32" s="8">
        <v>606</v>
      </c>
      <c r="B32" s="11">
        <v>6</v>
      </c>
      <c r="C32">
        <v>31</v>
      </c>
      <c r="D32" s="11" t="s">
        <v>32</v>
      </c>
      <c r="E32" s="12">
        <v>606</v>
      </c>
      <c r="F32" s="14" t="s">
        <v>236</v>
      </c>
      <c r="G32" s="11" t="b">
        <v>1</v>
      </c>
      <c r="H32" s="11"/>
      <c r="I32" s="11"/>
      <c r="J32" s="11" t="s">
        <v>424</v>
      </c>
      <c r="K32" s="40">
        <v>201</v>
      </c>
      <c r="L32" s="36" t="s">
        <v>302</v>
      </c>
      <c r="M32" s="11" t="s">
        <v>331</v>
      </c>
      <c r="N32" s="40">
        <v>139</v>
      </c>
      <c r="O32" s="11">
        <v>0</v>
      </c>
      <c r="P32" s="11"/>
      <c r="R32">
        <v>1</v>
      </c>
      <c r="T32" t="s">
        <v>203</v>
      </c>
      <c r="U32">
        <v>1</v>
      </c>
    </row>
    <row r="33" spans="1:21" ht="60" x14ac:dyDescent="0.25">
      <c r="A33" s="8">
        <v>607</v>
      </c>
      <c r="B33" s="11">
        <v>6</v>
      </c>
      <c r="C33">
        <v>32</v>
      </c>
      <c r="D33" s="11" t="s">
        <v>32</v>
      </c>
      <c r="E33" s="15">
        <v>607</v>
      </c>
      <c r="F33" s="14" t="s">
        <v>237</v>
      </c>
      <c r="G33" s="11" t="b">
        <v>1</v>
      </c>
      <c r="H33" s="11"/>
      <c r="I33" s="11"/>
      <c r="J33" s="11" t="s">
        <v>419</v>
      </c>
      <c r="K33" s="40">
        <v>197</v>
      </c>
      <c r="L33" s="36" t="s">
        <v>302</v>
      </c>
      <c r="M33" s="11" t="s">
        <v>326</v>
      </c>
      <c r="N33" s="40">
        <v>134</v>
      </c>
      <c r="O33" s="11">
        <v>0</v>
      </c>
      <c r="P33" s="11">
        <v>3773773</v>
      </c>
      <c r="R33">
        <v>1</v>
      </c>
      <c r="T33" t="s">
        <v>203</v>
      </c>
      <c r="U33">
        <v>1</v>
      </c>
    </row>
    <row r="34" spans="1:21" ht="60" x14ac:dyDescent="0.25">
      <c r="A34" s="13">
        <v>608</v>
      </c>
      <c r="B34" s="11"/>
      <c r="C34">
        <v>33</v>
      </c>
      <c r="D34" s="11"/>
      <c r="E34" s="14"/>
      <c r="F34" s="14"/>
      <c r="G34" s="11"/>
      <c r="H34" s="11"/>
      <c r="I34" s="11"/>
      <c r="J34" s="11"/>
      <c r="K34" s="11"/>
      <c r="L34" s="36" t="s">
        <v>302</v>
      </c>
      <c r="M34" s="11"/>
      <c r="N34" s="11"/>
      <c r="O34" s="11"/>
      <c r="P34" s="11"/>
    </row>
    <row r="35" spans="1:21" ht="60" x14ac:dyDescent="0.25">
      <c r="A35" s="8">
        <v>609</v>
      </c>
      <c r="B35" s="11">
        <v>6</v>
      </c>
      <c r="C35">
        <v>34</v>
      </c>
      <c r="D35" s="11" t="s">
        <v>32</v>
      </c>
      <c r="E35" s="15">
        <v>609</v>
      </c>
      <c r="F35" s="14" t="s">
        <v>238</v>
      </c>
      <c r="G35" s="11" t="b">
        <v>1</v>
      </c>
      <c r="H35" s="11"/>
      <c r="I35" s="11"/>
      <c r="J35" s="11" t="s">
        <v>417</v>
      </c>
      <c r="K35" s="40">
        <v>195</v>
      </c>
      <c r="L35" s="36" t="s">
        <v>302</v>
      </c>
      <c r="M35" s="11" t="s">
        <v>324</v>
      </c>
      <c r="N35" s="40">
        <v>129</v>
      </c>
      <c r="O35" s="11">
        <v>0</v>
      </c>
      <c r="P35" s="11">
        <v>3773771</v>
      </c>
      <c r="R35">
        <v>1</v>
      </c>
      <c r="T35" t="s">
        <v>203</v>
      </c>
      <c r="U35">
        <v>1</v>
      </c>
    </row>
    <row r="36" spans="1:21" ht="60" x14ac:dyDescent="0.25">
      <c r="A36" s="8">
        <v>610</v>
      </c>
      <c r="B36" s="11">
        <v>6</v>
      </c>
      <c r="C36">
        <v>35</v>
      </c>
      <c r="D36" s="11" t="s">
        <v>32</v>
      </c>
      <c r="E36" s="15">
        <v>610</v>
      </c>
      <c r="F36" s="14" t="s">
        <v>239</v>
      </c>
      <c r="G36" s="11" t="b">
        <v>1</v>
      </c>
      <c r="H36" s="11"/>
      <c r="I36" s="11"/>
      <c r="J36" s="11" t="s">
        <v>420</v>
      </c>
      <c r="K36" s="40">
        <v>198</v>
      </c>
      <c r="L36" s="36" t="s">
        <v>302</v>
      </c>
      <c r="M36" s="11" t="s">
        <v>327</v>
      </c>
      <c r="N36" s="40">
        <v>135</v>
      </c>
      <c r="O36" s="11">
        <v>0</v>
      </c>
      <c r="P36" s="11">
        <v>3773774</v>
      </c>
      <c r="R36">
        <v>1</v>
      </c>
      <c r="T36" t="s">
        <v>203</v>
      </c>
      <c r="U36">
        <v>1</v>
      </c>
    </row>
    <row r="37" spans="1:21" ht="60" x14ac:dyDescent="0.25">
      <c r="A37" s="8">
        <v>611</v>
      </c>
      <c r="B37" s="11">
        <v>6</v>
      </c>
      <c r="C37">
        <v>36</v>
      </c>
      <c r="D37" s="11" t="s">
        <v>32</v>
      </c>
      <c r="E37" s="15">
        <v>611</v>
      </c>
      <c r="F37" s="14" t="s">
        <v>240</v>
      </c>
      <c r="G37" s="11" t="b">
        <v>1</v>
      </c>
      <c r="H37" s="11"/>
      <c r="I37" s="11"/>
      <c r="J37" s="11" t="s">
        <v>418</v>
      </c>
      <c r="K37" s="40">
        <v>196</v>
      </c>
      <c r="L37" s="36" t="s">
        <v>302</v>
      </c>
      <c r="M37" s="11" t="s">
        <v>325</v>
      </c>
      <c r="N37" s="40">
        <v>133</v>
      </c>
      <c r="O37" s="11">
        <v>0</v>
      </c>
      <c r="P37" s="11">
        <v>3773772</v>
      </c>
      <c r="R37">
        <v>1</v>
      </c>
      <c r="T37" t="s">
        <v>203</v>
      </c>
      <c r="U37">
        <v>1</v>
      </c>
    </row>
    <row r="38" spans="1:21" x14ac:dyDescent="0.25">
      <c r="A38" s="8">
        <v>701</v>
      </c>
      <c r="B38" s="11">
        <v>7</v>
      </c>
      <c r="C38">
        <v>37</v>
      </c>
      <c r="D38" s="11" t="s">
        <v>16</v>
      </c>
      <c r="E38" s="22">
        <v>701</v>
      </c>
      <c r="F38" s="11" t="s">
        <v>241</v>
      </c>
      <c r="G38" s="11" t="b">
        <v>1</v>
      </c>
      <c r="H38" s="11"/>
      <c r="I38" s="11"/>
      <c r="J38" s="11" t="s">
        <v>425</v>
      </c>
      <c r="K38" s="40">
        <v>202</v>
      </c>
      <c r="L38" s="38"/>
      <c r="M38" s="11" t="s">
        <v>333</v>
      </c>
      <c r="N38" s="40">
        <v>140</v>
      </c>
      <c r="O38" s="11">
        <v>0</v>
      </c>
      <c r="P38" s="11"/>
    </row>
    <row r="39" spans="1:21" x14ac:dyDescent="0.25">
      <c r="A39" s="8">
        <v>702</v>
      </c>
      <c r="B39" s="11">
        <v>7</v>
      </c>
      <c r="C39">
        <v>38</v>
      </c>
      <c r="D39" s="11" t="s">
        <v>16</v>
      </c>
      <c r="E39" s="22">
        <v>702</v>
      </c>
      <c r="F39" s="11" t="s">
        <v>242</v>
      </c>
      <c r="G39" s="11" t="b">
        <v>1</v>
      </c>
      <c r="H39" s="11"/>
      <c r="I39" s="11"/>
      <c r="J39" s="11" t="s">
        <v>426</v>
      </c>
      <c r="K39" s="40">
        <v>203</v>
      </c>
      <c r="L39" s="38"/>
      <c r="M39" s="11" t="s">
        <v>334</v>
      </c>
      <c r="N39" s="40">
        <v>141</v>
      </c>
      <c r="O39" s="11">
        <v>0</v>
      </c>
      <c r="P39" s="11"/>
    </row>
    <row r="40" spans="1:21" x14ac:dyDescent="0.25">
      <c r="A40" s="8">
        <v>703</v>
      </c>
      <c r="B40" s="11">
        <v>7</v>
      </c>
      <c r="C40">
        <v>39</v>
      </c>
      <c r="D40" s="11" t="s">
        <v>16</v>
      </c>
      <c r="E40" s="22">
        <v>703</v>
      </c>
      <c r="F40" s="11" t="s">
        <v>243</v>
      </c>
      <c r="G40" s="11" t="b">
        <v>1</v>
      </c>
      <c r="H40" s="11"/>
      <c r="I40" s="11"/>
      <c r="J40" s="11" t="s">
        <v>427</v>
      </c>
      <c r="K40" s="40">
        <v>204</v>
      </c>
      <c r="L40" s="38"/>
      <c r="M40" s="11" t="s">
        <v>335</v>
      </c>
      <c r="N40" s="40">
        <v>142</v>
      </c>
      <c r="O40" s="11">
        <v>0</v>
      </c>
      <c r="P40" s="11"/>
    </row>
    <row r="41" spans="1:21" x14ac:dyDescent="0.25">
      <c r="A41" s="8">
        <v>704</v>
      </c>
      <c r="B41" s="11">
        <v>7</v>
      </c>
      <c r="C41">
        <v>40</v>
      </c>
      <c r="D41" s="11" t="s">
        <v>16</v>
      </c>
      <c r="E41" s="22">
        <v>704</v>
      </c>
      <c r="F41" s="11" t="s">
        <v>244</v>
      </c>
      <c r="G41" s="11" t="b">
        <v>1</v>
      </c>
      <c r="H41" s="11"/>
      <c r="I41" s="11"/>
      <c r="J41" s="11" t="s">
        <v>428</v>
      </c>
      <c r="K41" s="40">
        <v>205</v>
      </c>
      <c r="L41" s="38"/>
      <c r="M41" s="11" t="s">
        <v>336</v>
      </c>
      <c r="N41" s="40">
        <v>143</v>
      </c>
      <c r="O41" s="11">
        <v>0</v>
      </c>
      <c r="P41" s="11"/>
    </row>
    <row r="42" spans="1:21" x14ac:dyDescent="0.25">
      <c r="A42" s="8">
        <v>705</v>
      </c>
      <c r="B42" s="11">
        <v>7</v>
      </c>
      <c r="C42">
        <v>41</v>
      </c>
      <c r="D42" s="11" t="s">
        <v>16</v>
      </c>
      <c r="E42" s="22">
        <v>705</v>
      </c>
      <c r="F42" s="11" t="s">
        <v>245</v>
      </c>
      <c r="G42" s="11" t="b">
        <v>1</v>
      </c>
      <c r="H42" s="11"/>
      <c r="I42" s="11"/>
      <c r="J42" s="11" t="s">
        <v>431</v>
      </c>
      <c r="K42" s="40">
        <v>207</v>
      </c>
      <c r="L42" s="38"/>
      <c r="M42" s="11" t="s">
        <v>337</v>
      </c>
      <c r="N42" s="40">
        <v>144</v>
      </c>
      <c r="O42" s="11">
        <v>0</v>
      </c>
      <c r="P42" s="11"/>
    </row>
    <row r="43" spans="1:21" x14ac:dyDescent="0.25">
      <c r="A43" s="8">
        <v>706</v>
      </c>
      <c r="B43" s="11">
        <v>7</v>
      </c>
      <c r="C43">
        <v>42</v>
      </c>
      <c r="D43" s="11" t="s">
        <v>16</v>
      </c>
      <c r="E43" s="22">
        <v>706</v>
      </c>
      <c r="F43" s="11" t="s">
        <v>246</v>
      </c>
      <c r="G43" s="11" t="b">
        <v>1</v>
      </c>
      <c r="H43" s="11"/>
      <c r="I43" s="11"/>
      <c r="J43" s="11" t="s">
        <v>432</v>
      </c>
      <c r="K43" s="40">
        <v>208</v>
      </c>
      <c r="L43" s="38"/>
      <c r="M43" s="11" t="s">
        <v>338</v>
      </c>
      <c r="N43" s="40">
        <v>145</v>
      </c>
      <c r="O43" s="11">
        <v>0</v>
      </c>
      <c r="P43" s="11"/>
    </row>
    <row r="44" spans="1:21" x14ac:dyDescent="0.25">
      <c r="A44" s="8">
        <v>707</v>
      </c>
      <c r="B44" s="11">
        <v>7</v>
      </c>
      <c r="C44">
        <v>43</v>
      </c>
      <c r="D44" s="11" t="s">
        <v>16</v>
      </c>
      <c r="E44" s="22">
        <v>707</v>
      </c>
      <c r="F44" s="11" t="s">
        <v>247</v>
      </c>
      <c r="G44" s="11" t="b">
        <v>1</v>
      </c>
      <c r="H44" s="11"/>
      <c r="I44" s="11"/>
      <c r="J44" s="11" t="s">
        <v>433</v>
      </c>
      <c r="K44" s="40">
        <v>209</v>
      </c>
      <c r="L44" s="38"/>
      <c r="M44" s="11" t="s">
        <v>339</v>
      </c>
      <c r="N44" s="40">
        <v>146</v>
      </c>
      <c r="O44" s="11">
        <v>0</v>
      </c>
      <c r="P44" s="11"/>
    </row>
    <row r="45" spans="1:21" x14ac:dyDescent="0.25">
      <c r="A45" s="8">
        <v>709</v>
      </c>
      <c r="B45" s="11">
        <v>7</v>
      </c>
      <c r="C45">
        <v>44</v>
      </c>
      <c r="D45" s="11" t="s">
        <v>16</v>
      </c>
      <c r="E45" s="22">
        <v>709</v>
      </c>
      <c r="F45" s="11" t="s">
        <v>248</v>
      </c>
      <c r="G45" s="11" t="b">
        <v>1</v>
      </c>
      <c r="H45" s="11"/>
      <c r="I45" s="11"/>
      <c r="J45" s="11" t="s">
        <v>434</v>
      </c>
      <c r="K45" s="40">
        <v>210</v>
      </c>
      <c r="L45" s="11"/>
      <c r="M45" s="11" t="s">
        <v>340</v>
      </c>
      <c r="N45" s="40">
        <v>147</v>
      </c>
      <c r="O45" s="11">
        <v>0</v>
      </c>
      <c r="P45" s="11"/>
    </row>
    <row r="46" spans="1:21" x14ac:dyDescent="0.25">
      <c r="A46" s="8">
        <v>710</v>
      </c>
      <c r="B46" s="11">
        <v>7</v>
      </c>
      <c r="C46">
        <v>45</v>
      </c>
      <c r="D46" s="11" t="s">
        <v>16</v>
      </c>
      <c r="E46" s="22">
        <v>710</v>
      </c>
      <c r="F46" s="11" t="s">
        <v>249</v>
      </c>
      <c r="G46" s="11" t="b">
        <v>1</v>
      </c>
      <c r="H46" s="11" t="s">
        <v>429</v>
      </c>
      <c r="I46" s="11"/>
      <c r="J46" s="11" t="s">
        <v>430</v>
      </c>
      <c r="K46" s="40">
        <v>206</v>
      </c>
      <c r="L46" s="38"/>
      <c r="M46" s="11" t="s">
        <v>332</v>
      </c>
      <c r="N46" s="11"/>
      <c r="O46" s="11">
        <v>0</v>
      </c>
      <c r="P46" s="11"/>
    </row>
    <row r="47" spans="1:21" x14ac:dyDescent="0.25">
      <c r="A47" s="8">
        <v>801</v>
      </c>
      <c r="B47" s="11">
        <v>8</v>
      </c>
      <c r="C47">
        <v>46</v>
      </c>
      <c r="D47" s="11" t="s">
        <v>250</v>
      </c>
      <c r="E47" s="15">
        <v>801</v>
      </c>
      <c r="F47" s="11" t="s">
        <v>249</v>
      </c>
      <c r="G47" s="11" t="b">
        <v>1</v>
      </c>
      <c r="H47" s="11"/>
      <c r="I47" s="11"/>
      <c r="J47" s="11" t="s">
        <v>435</v>
      </c>
      <c r="K47" s="40">
        <v>234</v>
      </c>
      <c r="L47" s="11"/>
      <c r="M47" s="11" t="s">
        <v>341</v>
      </c>
      <c r="N47" s="40">
        <v>149</v>
      </c>
      <c r="O47" s="11">
        <v>0</v>
      </c>
      <c r="P47" s="11">
        <v>3921918</v>
      </c>
      <c r="R47">
        <v>1</v>
      </c>
      <c r="T47" t="s">
        <v>203</v>
      </c>
      <c r="U47">
        <v>1</v>
      </c>
    </row>
    <row r="48" spans="1:21" x14ac:dyDescent="0.25">
      <c r="A48" s="8">
        <v>802</v>
      </c>
      <c r="B48" s="11">
        <v>8</v>
      </c>
      <c r="C48">
        <v>47</v>
      </c>
      <c r="D48" s="11" t="s">
        <v>250</v>
      </c>
      <c r="E48" s="15">
        <v>802</v>
      </c>
      <c r="F48" s="11" t="s">
        <v>251</v>
      </c>
      <c r="G48" s="11" t="b">
        <v>1</v>
      </c>
      <c r="H48" s="11"/>
      <c r="I48" s="11"/>
      <c r="J48" s="11" t="s">
        <v>436</v>
      </c>
      <c r="K48" s="40">
        <v>211</v>
      </c>
      <c r="L48" s="11"/>
      <c r="M48" s="11" t="s">
        <v>342</v>
      </c>
      <c r="N48" s="40">
        <v>150</v>
      </c>
      <c r="O48" s="11">
        <v>0</v>
      </c>
      <c r="P48" s="11">
        <v>3773777</v>
      </c>
      <c r="R48">
        <v>1</v>
      </c>
      <c r="T48" t="s">
        <v>203</v>
      </c>
      <c r="U48">
        <v>1</v>
      </c>
    </row>
    <row r="49" spans="1:21" ht="45" x14ac:dyDescent="0.25">
      <c r="A49" s="8">
        <v>803</v>
      </c>
      <c r="B49" s="11">
        <v>8</v>
      </c>
      <c r="C49">
        <v>48</v>
      </c>
      <c r="D49" s="11" t="s">
        <v>250</v>
      </c>
      <c r="E49" s="11">
        <v>803</v>
      </c>
      <c r="F49" s="11" t="s">
        <v>252</v>
      </c>
      <c r="G49" s="11" t="b">
        <v>1</v>
      </c>
      <c r="H49" s="11"/>
      <c r="I49" s="11"/>
      <c r="J49" s="11" t="s">
        <v>332</v>
      </c>
      <c r="K49" s="11"/>
      <c r="L49" s="11"/>
      <c r="M49" s="11" t="s">
        <v>332</v>
      </c>
      <c r="N49" s="11"/>
      <c r="O49" s="11">
        <v>0</v>
      </c>
      <c r="P49" s="21" t="s">
        <v>253</v>
      </c>
      <c r="U49">
        <v>1</v>
      </c>
    </row>
    <row r="50" spans="1:21" x14ac:dyDescent="0.25">
      <c r="A50" s="8">
        <v>804</v>
      </c>
      <c r="B50" s="11">
        <v>8</v>
      </c>
      <c r="C50">
        <v>49</v>
      </c>
      <c r="D50" s="11" t="s">
        <v>250</v>
      </c>
      <c r="E50" s="15">
        <v>804</v>
      </c>
      <c r="F50" s="11" t="s">
        <v>83</v>
      </c>
      <c r="G50" s="11" t="b">
        <v>1</v>
      </c>
      <c r="H50" s="11"/>
      <c r="I50" s="11"/>
      <c r="J50" s="11" t="s">
        <v>437</v>
      </c>
      <c r="K50" s="40">
        <v>235</v>
      </c>
      <c r="L50" s="11"/>
      <c r="M50" s="28" t="s">
        <v>343</v>
      </c>
      <c r="N50" s="39">
        <v>151</v>
      </c>
      <c r="O50" s="11">
        <v>0</v>
      </c>
      <c r="P50" s="11">
        <v>3773778</v>
      </c>
      <c r="R50">
        <v>1</v>
      </c>
      <c r="T50" t="s">
        <v>203</v>
      </c>
      <c r="U50">
        <v>1</v>
      </c>
    </row>
    <row r="51" spans="1:21" x14ac:dyDescent="0.25">
      <c r="A51" s="13">
        <v>805</v>
      </c>
      <c r="B51" s="11"/>
      <c r="C51">
        <v>50</v>
      </c>
      <c r="D51" s="11"/>
      <c r="E51" s="14"/>
      <c r="F51" s="11"/>
      <c r="G51" s="11"/>
      <c r="H51" s="11"/>
      <c r="I51" s="11"/>
      <c r="J51" s="11"/>
      <c r="K51" s="11"/>
      <c r="L51" s="11"/>
      <c r="M51" s="11"/>
      <c r="N51" s="11"/>
      <c r="O51" s="11"/>
      <c r="P51" s="11"/>
      <c r="T51" s="23"/>
    </row>
    <row r="52" spans="1:21" x14ac:dyDescent="0.25">
      <c r="A52" s="8">
        <v>901</v>
      </c>
      <c r="B52" s="11">
        <v>9</v>
      </c>
      <c r="C52">
        <v>51</v>
      </c>
      <c r="D52" s="11" t="s">
        <v>31</v>
      </c>
      <c r="E52" s="22">
        <v>901</v>
      </c>
      <c r="F52" s="11" t="s">
        <v>254</v>
      </c>
      <c r="G52" s="11" t="b">
        <v>1</v>
      </c>
      <c r="H52" s="11"/>
      <c r="I52" s="11"/>
      <c r="J52" s="11" t="s">
        <v>438</v>
      </c>
      <c r="K52" s="40">
        <v>212</v>
      </c>
      <c r="L52" s="11"/>
      <c r="M52" s="11" t="s">
        <v>344</v>
      </c>
      <c r="N52" s="40">
        <v>152</v>
      </c>
      <c r="O52" s="11">
        <v>0</v>
      </c>
      <c r="P52" s="11"/>
    </row>
    <row r="53" spans="1:21" x14ac:dyDescent="0.25">
      <c r="A53" s="8">
        <v>902</v>
      </c>
      <c r="B53" s="11">
        <v>9</v>
      </c>
      <c r="C53">
        <v>52</v>
      </c>
      <c r="D53" s="11" t="s">
        <v>31</v>
      </c>
      <c r="E53" s="22">
        <v>902</v>
      </c>
      <c r="F53" s="11" t="s">
        <v>255</v>
      </c>
      <c r="G53" s="11" t="b">
        <v>1</v>
      </c>
      <c r="H53" s="11"/>
      <c r="I53" s="11"/>
      <c r="J53" s="11" t="s">
        <v>439</v>
      </c>
      <c r="K53" s="40">
        <v>213</v>
      </c>
      <c r="L53" s="11"/>
      <c r="M53" s="11" t="s">
        <v>345</v>
      </c>
      <c r="N53" s="40">
        <v>153</v>
      </c>
      <c r="O53" s="11">
        <v>0</v>
      </c>
      <c r="P53" s="11"/>
    </row>
    <row r="54" spans="1:21" x14ac:dyDescent="0.25">
      <c r="A54" s="8">
        <v>903</v>
      </c>
      <c r="B54" s="11">
        <v>9</v>
      </c>
      <c r="C54">
        <v>53</v>
      </c>
      <c r="D54" s="11" t="s">
        <v>31</v>
      </c>
      <c r="E54" s="22">
        <v>903</v>
      </c>
      <c r="F54" s="11" t="s">
        <v>256</v>
      </c>
      <c r="G54" s="11" t="b">
        <v>1</v>
      </c>
      <c r="H54" s="11"/>
      <c r="I54" s="11"/>
      <c r="J54" s="11" t="s">
        <v>440</v>
      </c>
      <c r="K54" s="40">
        <v>214</v>
      </c>
      <c r="L54" s="11"/>
      <c r="M54" s="11" t="s">
        <v>346</v>
      </c>
      <c r="N54" s="40">
        <v>154</v>
      </c>
      <c r="O54" s="11">
        <v>0</v>
      </c>
      <c r="P54" s="11"/>
    </row>
    <row r="55" spans="1:21" x14ac:dyDescent="0.25">
      <c r="A55" s="8">
        <v>904</v>
      </c>
      <c r="B55" s="11">
        <v>9</v>
      </c>
      <c r="C55">
        <v>54</v>
      </c>
      <c r="D55" s="11" t="s">
        <v>31</v>
      </c>
      <c r="E55" s="22">
        <v>904</v>
      </c>
      <c r="F55" s="11" t="s">
        <v>257</v>
      </c>
      <c r="G55" s="11" t="b">
        <v>1</v>
      </c>
      <c r="H55" s="11"/>
      <c r="I55" s="11"/>
      <c r="J55" s="11" t="s">
        <v>441</v>
      </c>
      <c r="K55" s="40">
        <v>215</v>
      </c>
      <c r="L55" s="11"/>
      <c r="M55" s="11" t="s">
        <v>347</v>
      </c>
      <c r="N55" s="40">
        <v>155</v>
      </c>
      <c r="O55" s="11">
        <v>0</v>
      </c>
      <c r="P55" s="11"/>
    </row>
    <row r="56" spans="1:21" x14ac:dyDescent="0.25">
      <c r="A56" s="8">
        <v>905</v>
      </c>
      <c r="B56" s="11">
        <v>9</v>
      </c>
      <c r="C56">
        <v>55</v>
      </c>
      <c r="D56" s="11" t="s">
        <v>31</v>
      </c>
      <c r="E56" s="22">
        <v>905</v>
      </c>
      <c r="F56" s="11" t="s">
        <v>258</v>
      </c>
      <c r="G56" s="11" t="b">
        <v>1</v>
      </c>
      <c r="H56" s="11"/>
      <c r="I56" s="11"/>
      <c r="J56" s="11" t="s">
        <v>443</v>
      </c>
      <c r="K56" s="40">
        <v>217</v>
      </c>
      <c r="L56" s="11"/>
      <c r="M56" s="11" t="s">
        <v>349</v>
      </c>
      <c r="N56" s="40">
        <v>157</v>
      </c>
      <c r="O56" s="11">
        <v>0</v>
      </c>
      <c r="P56" s="11"/>
    </row>
    <row r="57" spans="1:21" x14ac:dyDescent="0.25">
      <c r="A57" s="8">
        <v>906</v>
      </c>
      <c r="B57" s="11">
        <v>9</v>
      </c>
      <c r="C57">
        <v>56</v>
      </c>
      <c r="D57" s="11" t="s">
        <v>31</v>
      </c>
      <c r="E57" s="22">
        <v>906</v>
      </c>
      <c r="F57" s="11" t="s">
        <v>259</v>
      </c>
      <c r="G57" s="11" t="b">
        <v>1</v>
      </c>
      <c r="H57" s="11"/>
      <c r="I57" s="11"/>
      <c r="J57" s="11" t="s">
        <v>444</v>
      </c>
      <c r="K57" s="40">
        <v>218</v>
      </c>
      <c r="L57" s="11"/>
      <c r="M57" s="11" t="s">
        <v>350</v>
      </c>
      <c r="N57" s="40">
        <v>158</v>
      </c>
      <c r="O57" s="11">
        <v>0</v>
      </c>
      <c r="P57" s="11"/>
    </row>
    <row r="58" spans="1:21" ht="15" customHeight="1" x14ac:dyDescent="0.25">
      <c r="A58" s="8">
        <v>907</v>
      </c>
      <c r="B58" s="11">
        <v>9</v>
      </c>
      <c r="C58">
        <v>57</v>
      </c>
      <c r="D58" s="11" t="s">
        <v>31</v>
      </c>
      <c r="E58" s="22">
        <v>907</v>
      </c>
      <c r="F58" s="11" t="s">
        <v>260</v>
      </c>
      <c r="G58" s="11" t="b">
        <v>1</v>
      </c>
      <c r="H58" s="11"/>
      <c r="I58" s="11"/>
      <c r="J58" s="11" t="s">
        <v>445</v>
      </c>
      <c r="K58" s="40">
        <v>219</v>
      </c>
      <c r="L58" s="11"/>
      <c r="M58" s="11" t="s">
        <v>351</v>
      </c>
      <c r="N58" s="40">
        <v>159</v>
      </c>
      <c r="O58" s="11">
        <v>0</v>
      </c>
      <c r="P58" s="11"/>
    </row>
    <row r="59" spans="1:21" x14ac:dyDescent="0.25">
      <c r="A59" s="8">
        <v>909</v>
      </c>
      <c r="B59" s="11">
        <v>9</v>
      </c>
      <c r="C59">
        <v>58</v>
      </c>
      <c r="D59" s="11" t="s">
        <v>31</v>
      </c>
      <c r="E59" s="22">
        <v>909</v>
      </c>
      <c r="F59" s="11" t="s">
        <v>261</v>
      </c>
      <c r="G59" s="11" t="b">
        <v>1</v>
      </c>
      <c r="H59" s="11"/>
      <c r="I59" s="11"/>
      <c r="J59" s="11" t="s">
        <v>446</v>
      </c>
      <c r="K59" s="40">
        <v>220</v>
      </c>
      <c r="L59" s="11"/>
      <c r="M59" s="11" t="s">
        <v>352</v>
      </c>
      <c r="N59" s="40">
        <v>160</v>
      </c>
      <c r="O59" s="11">
        <v>0</v>
      </c>
      <c r="P59" s="11"/>
    </row>
    <row r="60" spans="1:21" x14ac:dyDescent="0.25">
      <c r="A60" s="8">
        <v>910</v>
      </c>
      <c r="B60" s="11">
        <v>9</v>
      </c>
      <c r="C60">
        <v>59</v>
      </c>
      <c r="D60" s="11" t="s">
        <v>31</v>
      </c>
      <c r="E60" s="22">
        <v>910</v>
      </c>
      <c r="F60" s="11" t="s">
        <v>262</v>
      </c>
      <c r="G60" s="11" t="b">
        <v>1</v>
      </c>
      <c r="H60" s="11"/>
      <c r="I60" s="11"/>
      <c r="J60" s="11" t="s">
        <v>442</v>
      </c>
      <c r="K60" s="40">
        <v>216</v>
      </c>
      <c r="L60" s="11"/>
      <c r="M60" s="11" t="s">
        <v>348</v>
      </c>
      <c r="N60" s="40">
        <v>156</v>
      </c>
      <c r="O60" s="11">
        <v>0</v>
      </c>
      <c r="P60" s="11"/>
    </row>
    <row r="61" spans="1:21" ht="30" x14ac:dyDescent="0.25">
      <c r="A61" s="8">
        <v>1101</v>
      </c>
      <c r="B61" s="11">
        <v>11</v>
      </c>
      <c r="C61">
        <v>60</v>
      </c>
      <c r="D61" s="11" t="s">
        <v>54</v>
      </c>
      <c r="E61" s="11">
        <v>1101</v>
      </c>
      <c r="F61" s="11" t="s">
        <v>263</v>
      </c>
      <c r="G61" s="11" t="b">
        <v>1</v>
      </c>
      <c r="H61" s="11"/>
      <c r="I61" s="11"/>
      <c r="J61" s="11" t="s">
        <v>103</v>
      </c>
      <c r="K61" s="40"/>
      <c r="L61" s="11"/>
      <c r="M61" s="11" t="s">
        <v>353</v>
      </c>
      <c r="N61" s="40">
        <v>161</v>
      </c>
      <c r="O61" s="11">
        <v>0</v>
      </c>
      <c r="P61" s="21" t="s">
        <v>264</v>
      </c>
    </row>
    <row r="62" spans="1:21" ht="30" x14ac:dyDescent="0.25">
      <c r="A62" s="8">
        <v>1102</v>
      </c>
      <c r="B62" s="11">
        <v>11</v>
      </c>
      <c r="C62">
        <v>61</v>
      </c>
      <c r="D62" s="11" t="s">
        <v>54</v>
      </c>
      <c r="E62" s="11">
        <v>1102</v>
      </c>
      <c r="F62" s="11" t="s">
        <v>265</v>
      </c>
      <c r="G62" s="11" t="b">
        <v>1</v>
      </c>
      <c r="H62" s="11"/>
      <c r="I62" s="11"/>
      <c r="J62" s="11" t="s">
        <v>103</v>
      </c>
      <c r="K62" s="40"/>
      <c r="L62" s="11"/>
      <c r="M62" s="11" t="s">
        <v>354</v>
      </c>
      <c r="N62" s="40">
        <v>162</v>
      </c>
      <c r="O62" s="11">
        <v>0</v>
      </c>
      <c r="P62" s="21" t="s">
        <v>264</v>
      </c>
    </row>
    <row r="63" spans="1:21" ht="30" x14ac:dyDescent="0.25">
      <c r="A63" s="8">
        <v>1104</v>
      </c>
      <c r="B63" s="11">
        <v>11</v>
      </c>
      <c r="C63">
        <v>62</v>
      </c>
      <c r="D63" s="11" t="s">
        <v>54</v>
      </c>
      <c r="E63" s="11">
        <v>1104</v>
      </c>
      <c r="F63" s="11" t="s">
        <v>266</v>
      </c>
      <c r="G63" s="11" t="b">
        <v>1</v>
      </c>
      <c r="H63" s="11"/>
      <c r="I63" s="11"/>
      <c r="J63" s="11" t="s">
        <v>103</v>
      </c>
      <c r="K63" s="11"/>
      <c r="L63" s="11"/>
      <c r="M63" s="11" t="s">
        <v>355</v>
      </c>
      <c r="N63" s="11"/>
      <c r="O63" s="11">
        <v>0</v>
      </c>
      <c r="P63" s="21" t="s">
        <v>264</v>
      </c>
    </row>
    <row r="64" spans="1:21" ht="30" x14ac:dyDescent="0.25">
      <c r="A64" s="8">
        <v>1105</v>
      </c>
      <c r="B64" s="11">
        <v>11</v>
      </c>
      <c r="C64">
        <v>63</v>
      </c>
      <c r="D64" s="11" t="s">
        <v>54</v>
      </c>
      <c r="E64" s="11">
        <v>1105</v>
      </c>
      <c r="F64" s="11" t="s">
        <v>267</v>
      </c>
      <c r="G64" s="11" t="b">
        <v>1</v>
      </c>
      <c r="H64" s="11"/>
      <c r="I64" s="11"/>
      <c r="J64" s="11" t="s">
        <v>103</v>
      </c>
      <c r="K64" s="40"/>
      <c r="L64" s="11"/>
      <c r="M64" s="28" t="s">
        <v>356</v>
      </c>
      <c r="N64" s="39">
        <v>163</v>
      </c>
      <c r="O64" s="11">
        <v>0</v>
      </c>
      <c r="P64" s="21" t="s">
        <v>264</v>
      </c>
    </row>
    <row r="65" spans="1:21" ht="30" x14ac:dyDescent="0.25">
      <c r="A65" s="24">
        <v>1106</v>
      </c>
      <c r="B65" s="11"/>
      <c r="C65">
        <v>64</v>
      </c>
      <c r="D65" s="11" t="s">
        <v>54</v>
      </c>
      <c r="E65" s="11"/>
      <c r="F65" s="11"/>
      <c r="G65" s="11"/>
      <c r="H65" s="11"/>
      <c r="I65" s="11"/>
      <c r="J65" s="11" t="s">
        <v>103</v>
      </c>
      <c r="K65" s="11"/>
      <c r="L65" s="11"/>
      <c r="M65" s="11"/>
      <c r="N65" s="11"/>
      <c r="O65" s="11"/>
      <c r="P65" s="21" t="s">
        <v>264</v>
      </c>
    </row>
    <row r="66" spans="1:21" ht="30" x14ac:dyDescent="0.25">
      <c r="A66" s="8">
        <v>1107</v>
      </c>
      <c r="B66" s="11">
        <v>11</v>
      </c>
      <c r="C66">
        <v>65</v>
      </c>
      <c r="D66" s="11" t="s">
        <v>54</v>
      </c>
      <c r="E66" s="11">
        <v>1107</v>
      </c>
      <c r="F66" s="11" t="s">
        <v>268</v>
      </c>
      <c r="G66" s="11" t="b">
        <v>1</v>
      </c>
      <c r="H66" s="11"/>
      <c r="I66" s="11"/>
      <c r="J66" s="11" t="s">
        <v>103</v>
      </c>
      <c r="K66" s="40"/>
      <c r="L66" s="11"/>
      <c r="M66" s="11" t="s">
        <v>357</v>
      </c>
      <c r="N66" s="40">
        <v>164</v>
      </c>
      <c r="O66" s="11">
        <v>0</v>
      </c>
      <c r="P66" s="21" t="s">
        <v>264</v>
      </c>
    </row>
    <row r="67" spans="1:21" x14ac:dyDescent="0.25">
      <c r="A67" s="8">
        <v>1201</v>
      </c>
      <c r="B67" s="11">
        <v>12</v>
      </c>
      <c r="C67">
        <v>66</v>
      </c>
      <c r="D67" s="11" t="s">
        <v>22</v>
      </c>
      <c r="E67" s="12">
        <v>1201</v>
      </c>
      <c r="F67" s="11" t="s">
        <v>269</v>
      </c>
      <c r="G67" s="11" t="b">
        <v>1</v>
      </c>
      <c r="H67" s="11"/>
      <c r="I67" s="11"/>
      <c r="J67" s="11" t="s">
        <v>332</v>
      </c>
      <c r="K67" s="11"/>
      <c r="L67" s="11"/>
      <c r="M67" s="11"/>
      <c r="N67" s="11" t="s">
        <v>332</v>
      </c>
      <c r="O67" s="11">
        <v>0</v>
      </c>
      <c r="P67" s="11">
        <v>3881880</v>
      </c>
      <c r="R67">
        <v>1</v>
      </c>
      <c r="T67" t="s">
        <v>203</v>
      </c>
      <c r="U67">
        <v>1</v>
      </c>
    </row>
    <row r="68" spans="1:21" ht="37.5" customHeight="1" x14ac:dyDescent="0.3">
      <c r="A68" s="8">
        <v>1202</v>
      </c>
      <c r="B68" s="11">
        <v>12</v>
      </c>
      <c r="C68">
        <v>67</v>
      </c>
      <c r="D68" s="11" t="s">
        <v>22</v>
      </c>
      <c r="E68" s="25">
        <v>1202</v>
      </c>
      <c r="F68" s="11" t="s">
        <v>270</v>
      </c>
      <c r="G68" s="11" t="b">
        <v>1</v>
      </c>
      <c r="H68" s="11"/>
      <c r="I68" s="11"/>
      <c r="J68" s="11" t="s">
        <v>456</v>
      </c>
      <c r="K68" s="40">
        <v>230</v>
      </c>
      <c r="L68" s="11"/>
      <c r="M68" s="11" t="s">
        <v>358</v>
      </c>
      <c r="N68" s="11">
        <v>286</v>
      </c>
      <c r="O68" s="11">
        <v>0</v>
      </c>
      <c r="P68" s="26" t="s">
        <v>271</v>
      </c>
      <c r="U68">
        <v>1</v>
      </c>
    </row>
    <row r="69" spans="1:21" x14ac:dyDescent="0.25">
      <c r="A69" s="8">
        <v>1203</v>
      </c>
      <c r="B69" s="11">
        <v>12</v>
      </c>
      <c r="C69">
        <v>68</v>
      </c>
      <c r="D69" s="11" t="s">
        <v>22</v>
      </c>
      <c r="E69" s="12">
        <v>1203</v>
      </c>
      <c r="F69" s="11" t="s">
        <v>272</v>
      </c>
      <c r="G69" s="11" t="b">
        <v>1</v>
      </c>
      <c r="H69" s="11"/>
      <c r="I69" s="11"/>
      <c r="J69" s="11" t="s">
        <v>459</v>
      </c>
      <c r="K69" s="40">
        <v>233</v>
      </c>
      <c r="L69" s="11"/>
      <c r="M69" s="11" t="s">
        <v>359</v>
      </c>
      <c r="N69" s="40">
        <v>237</v>
      </c>
      <c r="O69" s="11">
        <v>0</v>
      </c>
      <c r="P69" s="27"/>
      <c r="R69">
        <v>1</v>
      </c>
      <c r="U69">
        <v>1</v>
      </c>
    </row>
    <row r="70" spans="1:21" x14ac:dyDescent="0.25">
      <c r="A70" s="8">
        <v>1204</v>
      </c>
      <c r="B70" s="11">
        <v>12</v>
      </c>
      <c r="C70">
        <v>69</v>
      </c>
      <c r="D70" s="11" t="s">
        <v>22</v>
      </c>
      <c r="E70" s="12">
        <v>1204</v>
      </c>
      <c r="F70" s="11" t="s">
        <v>273</v>
      </c>
      <c r="G70" s="11" t="b">
        <v>1</v>
      </c>
      <c r="H70" s="11"/>
      <c r="I70" s="11"/>
      <c r="J70" s="11" t="s">
        <v>458</v>
      </c>
      <c r="K70" s="40">
        <v>232</v>
      </c>
      <c r="L70" s="11"/>
      <c r="M70" s="11" t="s">
        <v>360</v>
      </c>
      <c r="N70" s="40">
        <v>238</v>
      </c>
      <c r="O70" s="11">
        <v>0</v>
      </c>
      <c r="P70" s="11"/>
      <c r="R70">
        <v>1</v>
      </c>
      <c r="T70" t="s">
        <v>203</v>
      </c>
      <c r="U70">
        <v>1</v>
      </c>
    </row>
    <row r="71" spans="1:21" ht="30" x14ac:dyDescent="0.25">
      <c r="A71" s="8"/>
      <c r="B71" s="11">
        <v>12</v>
      </c>
      <c r="C71">
        <v>70</v>
      </c>
      <c r="D71" s="11" t="s">
        <v>22</v>
      </c>
      <c r="E71" s="11">
        <v>1205</v>
      </c>
      <c r="F71" s="11" t="s">
        <v>274</v>
      </c>
      <c r="G71" s="11" t="b">
        <v>1</v>
      </c>
      <c r="H71" s="11" t="s">
        <v>460</v>
      </c>
      <c r="I71" s="11"/>
      <c r="J71" s="11"/>
      <c r="K71" s="11"/>
      <c r="L71" s="11"/>
      <c r="M71" s="11" t="s">
        <v>361</v>
      </c>
      <c r="N71" s="11"/>
      <c r="O71" s="11">
        <v>0</v>
      </c>
      <c r="P71" s="28" t="s">
        <v>275</v>
      </c>
    </row>
    <row r="72" spans="1:21" x14ac:dyDescent="0.25">
      <c r="A72" s="13">
        <v>1207</v>
      </c>
      <c r="B72" s="11"/>
      <c r="C72">
        <v>71</v>
      </c>
      <c r="D72" s="11"/>
      <c r="E72" s="11"/>
      <c r="F72" s="11"/>
      <c r="G72" s="11"/>
      <c r="H72" s="11"/>
      <c r="I72" s="11"/>
      <c r="J72" s="11"/>
      <c r="K72" s="11"/>
      <c r="L72" s="11"/>
      <c r="M72" s="11"/>
      <c r="N72" s="11"/>
      <c r="O72" s="11"/>
      <c r="P72" s="11"/>
    </row>
    <row r="73" spans="1:21" x14ac:dyDescent="0.25">
      <c r="A73" s="8">
        <v>1208</v>
      </c>
      <c r="B73" s="11">
        <v>12</v>
      </c>
      <c r="C73">
        <v>72</v>
      </c>
      <c r="D73" s="11" t="s">
        <v>22</v>
      </c>
      <c r="E73" s="12">
        <v>1208</v>
      </c>
      <c r="F73" s="11" t="s">
        <v>276</v>
      </c>
      <c r="G73" s="11" t="b">
        <v>1</v>
      </c>
      <c r="H73" s="11"/>
      <c r="I73" s="11"/>
      <c r="J73" s="11" t="s">
        <v>454</v>
      </c>
      <c r="K73" s="40">
        <v>228</v>
      </c>
      <c r="L73" s="11"/>
      <c r="M73" s="11" t="s">
        <v>362</v>
      </c>
      <c r="N73" s="40">
        <v>239</v>
      </c>
      <c r="O73" s="11">
        <v>0</v>
      </c>
      <c r="P73" s="11"/>
      <c r="R73">
        <v>1</v>
      </c>
      <c r="T73" t="s">
        <v>203</v>
      </c>
      <c r="U73">
        <v>1</v>
      </c>
    </row>
    <row r="74" spans="1:21" x14ac:dyDescent="0.25">
      <c r="A74" s="8">
        <v>1209</v>
      </c>
      <c r="B74" s="11">
        <v>12</v>
      </c>
      <c r="C74">
        <v>73</v>
      </c>
      <c r="D74" s="11" t="s">
        <v>22</v>
      </c>
      <c r="E74" s="12">
        <v>1209</v>
      </c>
      <c r="F74" s="11" t="s">
        <v>277</v>
      </c>
      <c r="G74" s="11" t="b">
        <v>1</v>
      </c>
      <c r="H74" s="11"/>
      <c r="I74" s="11"/>
      <c r="J74" s="11" t="s">
        <v>451</v>
      </c>
      <c r="K74" s="40">
        <v>225</v>
      </c>
      <c r="L74" s="11"/>
      <c r="M74" s="11" t="s">
        <v>363</v>
      </c>
      <c r="N74" s="40">
        <v>240</v>
      </c>
      <c r="O74" s="11">
        <v>0</v>
      </c>
      <c r="P74" s="11"/>
      <c r="R74">
        <v>1</v>
      </c>
      <c r="T74" t="s">
        <v>203</v>
      </c>
      <c r="U74">
        <v>1</v>
      </c>
    </row>
    <row r="75" spans="1:21" ht="37.5" customHeight="1" x14ac:dyDescent="0.3">
      <c r="A75" s="8">
        <v>1210</v>
      </c>
      <c r="B75" s="11">
        <v>12</v>
      </c>
      <c r="C75">
        <v>74</v>
      </c>
      <c r="D75" s="11" t="s">
        <v>22</v>
      </c>
      <c r="E75" s="25">
        <v>1210</v>
      </c>
      <c r="F75" s="11" t="s">
        <v>278</v>
      </c>
      <c r="G75" s="11" t="b">
        <v>1</v>
      </c>
      <c r="H75" s="11"/>
      <c r="I75" s="11"/>
      <c r="J75" s="11" t="s">
        <v>332</v>
      </c>
      <c r="K75" s="11"/>
      <c r="L75" s="11"/>
      <c r="M75" s="11" t="s">
        <v>332</v>
      </c>
      <c r="N75" s="11"/>
      <c r="O75" s="11">
        <v>0</v>
      </c>
      <c r="P75" s="26" t="s">
        <v>279</v>
      </c>
      <c r="U75">
        <v>1</v>
      </c>
    </row>
    <row r="76" spans="1:21" x14ac:dyDescent="0.25">
      <c r="A76" s="8">
        <v>1211</v>
      </c>
      <c r="B76" s="11">
        <v>12</v>
      </c>
      <c r="C76">
        <v>75</v>
      </c>
      <c r="D76" s="11" t="s">
        <v>22</v>
      </c>
      <c r="E76" s="12">
        <v>1211</v>
      </c>
      <c r="F76" s="11" t="s">
        <v>280</v>
      </c>
      <c r="G76" s="11" t="b">
        <v>1</v>
      </c>
      <c r="H76" s="11"/>
      <c r="I76" s="11"/>
      <c r="J76" s="11"/>
      <c r="K76" s="11"/>
      <c r="L76" s="11"/>
      <c r="M76" s="11"/>
      <c r="N76" s="11"/>
      <c r="O76" s="11">
        <v>0</v>
      </c>
      <c r="P76" s="11"/>
      <c r="R76">
        <v>1</v>
      </c>
      <c r="T76" t="s">
        <v>203</v>
      </c>
      <c r="U76">
        <v>1</v>
      </c>
    </row>
    <row r="77" spans="1:21" x14ac:dyDescent="0.25">
      <c r="A77" s="8">
        <v>1213</v>
      </c>
      <c r="B77" s="11">
        <v>12</v>
      </c>
      <c r="C77">
        <v>76</v>
      </c>
      <c r="D77" s="11" t="s">
        <v>22</v>
      </c>
      <c r="E77" s="12">
        <v>1213</v>
      </c>
      <c r="F77" s="11" t="s">
        <v>281</v>
      </c>
      <c r="G77" s="11" t="b">
        <v>1</v>
      </c>
      <c r="H77" s="11"/>
      <c r="I77" s="11"/>
      <c r="J77" s="11" t="s">
        <v>453</v>
      </c>
      <c r="K77" s="40">
        <v>227</v>
      </c>
      <c r="L77" s="11"/>
      <c r="M77" s="11" t="s">
        <v>365</v>
      </c>
      <c r="N77" s="40">
        <v>242</v>
      </c>
      <c r="O77" s="11">
        <v>0</v>
      </c>
      <c r="P77" s="11"/>
      <c r="R77">
        <v>1</v>
      </c>
      <c r="T77" t="s">
        <v>203</v>
      </c>
      <c r="U77">
        <v>1</v>
      </c>
    </row>
    <row r="78" spans="1:21" x14ac:dyDescent="0.25">
      <c r="A78" s="8">
        <v>1214</v>
      </c>
      <c r="B78" s="11">
        <v>12</v>
      </c>
      <c r="C78">
        <v>77</v>
      </c>
      <c r="D78" s="11" t="s">
        <v>22</v>
      </c>
      <c r="E78" s="12">
        <v>1214</v>
      </c>
      <c r="F78" s="11" t="s">
        <v>282</v>
      </c>
      <c r="G78" s="11" t="b">
        <v>1</v>
      </c>
      <c r="H78" s="11"/>
      <c r="I78" s="11"/>
      <c r="J78" s="11" t="s">
        <v>449</v>
      </c>
      <c r="K78" s="40">
        <v>223</v>
      </c>
      <c r="L78" s="11"/>
      <c r="M78" s="11" t="s">
        <v>364</v>
      </c>
      <c r="N78" s="40">
        <v>241</v>
      </c>
      <c r="O78" s="11">
        <v>0</v>
      </c>
      <c r="P78" s="11"/>
      <c r="R78">
        <v>1</v>
      </c>
      <c r="T78" t="s">
        <v>203</v>
      </c>
      <c r="U78">
        <v>1</v>
      </c>
    </row>
    <row r="79" spans="1:21" ht="15" customHeight="1" x14ac:dyDescent="0.25">
      <c r="A79" s="8">
        <v>1215</v>
      </c>
      <c r="B79" s="11">
        <v>12</v>
      </c>
      <c r="C79">
        <v>78</v>
      </c>
      <c r="D79" s="11" t="s">
        <v>22</v>
      </c>
      <c r="E79" s="12">
        <v>1215</v>
      </c>
      <c r="F79" s="11" t="s">
        <v>283</v>
      </c>
      <c r="G79" s="11" t="b">
        <v>1</v>
      </c>
      <c r="H79" s="11"/>
      <c r="I79" s="11"/>
      <c r="J79" s="11" t="s">
        <v>452</v>
      </c>
      <c r="K79" s="40">
        <v>226</v>
      </c>
      <c r="L79" s="11"/>
      <c r="M79" s="11" t="s">
        <v>366</v>
      </c>
      <c r="N79" s="40">
        <v>243</v>
      </c>
      <c r="O79" s="11">
        <v>0</v>
      </c>
      <c r="P79" s="29"/>
      <c r="R79">
        <v>1</v>
      </c>
      <c r="T79" t="s">
        <v>203</v>
      </c>
      <c r="U79">
        <v>1</v>
      </c>
    </row>
    <row r="80" spans="1:21" x14ac:dyDescent="0.25">
      <c r="A80" s="8">
        <v>1216</v>
      </c>
      <c r="B80" s="11">
        <v>12</v>
      </c>
      <c r="C80">
        <v>79</v>
      </c>
      <c r="D80" s="11" t="s">
        <v>22</v>
      </c>
      <c r="E80" s="12">
        <v>1216</v>
      </c>
      <c r="F80" s="11" t="s">
        <v>284</v>
      </c>
      <c r="G80" s="11" t="b">
        <v>1</v>
      </c>
      <c r="H80" s="11"/>
      <c r="I80" s="11"/>
      <c r="J80" s="11" t="s">
        <v>448</v>
      </c>
      <c r="K80" s="40">
        <v>222</v>
      </c>
      <c r="L80" s="11"/>
      <c r="M80" s="11" t="s">
        <v>367</v>
      </c>
      <c r="N80" s="40">
        <v>244</v>
      </c>
      <c r="O80" s="11">
        <v>0</v>
      </c>
      <c r="P80" s="11"/>
      <c r="R80">
        <v>1</v>
      </c>
      <c r="T80" t="s">
        <v>203</v>
      </c>
      <c r="U80">
        <v>1</v>
      </c>
    </row>
    <row r="81" spans="1:21" ht="15" customHeight="1" x14ac:dyDescent="0.25">
      <c r="A81" s="8">
        <v>1217</v>
      </c>
      <c r="B81" s="11">
        <v>12</v>
      </c>
      <c r="C81">
        <v>80</v>
      </c>
      <c r="D81" s="11" t="s">
        <v>22</v>
      </c>
      <c r="E81" s="12">
        <v>1217</v>
      </c>
      <c r="F81" s="11" t="s">
        <v>285</v>
      </c>
      <c r="G81" s="11" t="b">
        <v>1</v>
      </c>
      <c r="H81" s="11"/>
      <c r="I81" s="11"/>
      <c r="J81" s="11" t="s">
        <v>450</v>
      </c>
      <c r="K81" s="40">
        <v>224</v>
      </c>
      <c r="L81" s="11"/>
      <c r="M81" s="11" t="s">
        <v>368</v>
      </c>
      <c r="N81" s="40">
        <v>245</v>
      </c>
      <c r="O81" s="11">
        <v>0</v>
      </c>
      <c r="P81" s="11"/>
      <c r="R81">
        <v>1</v>
      </c>
      <c r="T81" t="s">
        <v>203</v>
      </c>
      <c r="U81">
        <v>1</v>
      </c>
    </row>
    <row r="82" spans="1:21" x14ac:dyDescent="0.25">
      <c r="A82" s="8">
        <v>1218</v>
      </c>
      <c r="B82" s="11">
        <v>12</v>
      </c>
      <c r="C82">
        <v>81</v>
      </c>
      <c r="D82" s="11" t="s">
        <v>22</v>
      </c>
      <c r="E82" s="12">
        <v>1218</v>
      </c>
      <c r="F82" s="11" t="s">
        <v>286</v>
      </c>
      <c r="G82" s="11" t="b">
        <v>1</v>
      </c>
      <c r="H82" s="11"/>
      <c r="I82" s="11"/>
      <c r="J82" s="11" t="s">
        <v>455</v>
      </c>
      <c r="K82" s="40">
        <v>229</v>
      </c>
      <c r="L82" s="11"/>
      <c r="M82" s="11" t="s">
        <v>369</v>
      </c>
      <c r="N82" s="40">
        <v>246</v>
      </c>
      <c r="O82" s="11">
        <v>0</v>
      </c>
      <c r="P82" s="11"/>
      <c r="R82">
        <v>1</v>
      </c>
      <c r="T82" t="s">
        <v>203</v>
      </c>
      <c r="U82">
        <v>1</v>
      </c>
    </row>
    <row r="83" spans="1:21" ht="15" customHeight="1" x14ac:dyDescent="0.25">
      <c r="A83" s="13">
        <v>1220</v>
      </c>
      <c r="B83" s="11"/>
      <c r="C83">
        <v>82</v>
      </c>
      <c r="D83" s="11"/>
      <c r="E83" s="14"/>
      <c r="F83" s="11"/>
      <c r="G83" s="11"/>
      <c r="H83" s="11"/>
      <c r="I83" s="11"/>
      <c r="J83" s="11"/>
      <c r="K83" s="11"/>
      <c r="L83" s="11"/>
      <c r="M83" s="11"/>
      <c r="N83" s="11"/>
      <c r="O83" s="11"/>
      <c r="P83" s="11"/>
    </row>
    <row r="84" spans="1:21" x14ac:dyDescent="0.25">
      <c r="A84" s="8">
        <v>1221</v>
      </c>
      <c r="B84" s="11">
        <v>12</v>
      </c>
      <c r="C84">
        <v>83</v>
      </c>
      <c r="D84" s="11" t="s">
        <v>22</v>
      </c>
      <c r="E84" s="12">
        <v>1221</v>
      </c>
      <c r="F84" s="11" t="s">
        <v>287</v>
      </c>
      <c r="G84" s="11" t="b">
        <v>1</v>
      </c>
      <c r="H84" s="11"/>
      <c r="I84" s="11"/>
      <c r="J84" s="11" t="s">
        <v>447</v>
      </c>
      <c r="K84" s="40">
        <v>221</v>
      </c>
      <c r="L84" s="11"/>
      <c r="M84" s="11" t="s">
        <v>370</v>
      </c>
      <c r="N84" s="40">
        <v>247</v>
      </c>
      <c r="O84" s="11">
        <v>0</v>
      </c>
      <c r="P84" s="11"/>
      <c r="R84">
        <v>1</v>
      </c>
      <c r="T84" t="s">
        <v>203</v>
      </c>
      <c r="U84">
        <v>1</v>
      </c>
    </row>
    <row r="85" spans="1:21" x14ac:dyDescent="0.25">
      <c r="A85" s="8">
        <v>1222</v>
      </c>
      <c r="B85" s="11">
        <v>12</v>
      </c>
      <c r="C85">
        <v>84</v>
      </c>
      <c r="D85" s="11" t="s">
        <v>22</v>
      </c>
      <c r="E85" s="12">
        <v>1222</v>
      </c>
      <c r="F85" s="11" t="s">
        <v>288</v>
      </c>
      <c r="G85" s="11" t="b">
        <v>1</v>
      </c>
      <c r="H85" s="11"/>
      <c r="I85" s="11"/>
      <c r="J85" s="11" t="s">
        <v>457</v>
      </c>
      <c r="K85" s="40">
        <v>231</v>
      </c>
      <c r="L85" s="11"/>
      <c r="M85" s="11" t="s">
        <v>371</v>
      </c>
      <c r="N85" s="40">
        <v>248</v>
      </c>
      <c r="O85" s="11">
        <v>0</v>
      </c>
      <c r="P85" s="11"/>
      <c r="R85">
        <v>1</v>
      </c>
      <c r="T85" t="s">
        <v>203</v>
      </c>
      <c r="U85">
        <v>1</v>
      </c>
    </row>
    <row r="86" spans="1:21" ht="60" x14ac:dyDescent="0.25">
      <c r="A86" s="8">
        <v>1301</v>
      </c>
      <c r="B86" s="11">
        <v>13</v>
      </c>
      <c r="C86">
        <v>85</v>
      </c>
      <c r="D86" s="11" t="s">
        <v>53</v>
      </c>
      <c r="E86" s="30">
        <v>1301</v>
      </c>
      <c r="F86" s="11" t="s">
        <v>289</v>
      </c>
      <c r="G86" s="11"/>
      <c r="H86" s="11"/>
      <c r="I86" s="11"/>
      <c r="J86" s="11"/>
      <c r="K86" s="40"/>
      <c r="L86" s="28" t="s">
        <v>372</v>
      </c>
      <c r="M86" s="11" t="s">
        <v>373</v>
      </c>
      <c r="N86" s="40">
        <v>249</v>
      </c>
      <c r="O86" s="11"/>
      <c r="P86" s="31">
        <v>3773781</v>
      </c>
      <c r="R86">
        <v>1</v>
      </c>
      <c r="T86" t="s">
        <v>203</v>
      </c>
      <c r="U86">
        <v>1</v>
      </c>
    </row>
    <row r="87" spans="1:21" x14ac:dyDescent="0.25">
      <c r="A87" s="8">
        <v>1302</v>
      </c>
      <c r="B87" s="11">
        <v>13</v>
      </c>
      <c r="C87">
        <v>86</v>
      </c>
      <c r="D87" s="11" t="s">
        <v>53</v>
      </c>
      <c r="E87" s="30">
        <v>1302</v>
      </c>
      <c r="F87" s="11" t="s">
        <v>290</v>
      </c>
      <c r="G87" s="11"/>
      <c r="H87" s="11"/>
      <c r="I87" s="11"/>
      <c r="J87" s="11"/>
      <c r="K87" s="40"/>
      <c r="L87" s="11"/>
      <c r="M87" s="11" t="s">
        <v>374</v>
      </c>
      <c r="N87" s="11" t="s">
        <v>464</v>
      </c>
      <c r="O87" s="11"/>
      <c r="P87" s="31">
        <v>3773782</v>
      </c>
      <c r="R87">
        <v>1</v>
      </c>
      <c r="T87" t="s">
        <v>203</v>
      </c>
      <c r="U87">
        <v>1</v>
      </c>
    </row>
    <row r="88" spans="1:21" x14ac:dyDescent="0.25">
      <c r="A88" s="8">
        <v>1303</v>
      </c>
      <c r="B88" s="11">
        <v>13</v>
      </c>
      <c r="C88">
        <v>87</v>
      </c>
      <c r="D88" s="11" t="s">
        <v>53</v>
      </c>
      <c r="E88" s="30">
        <v>1303</v>
      </c>
      <c r="F88" s="11" t="s">
        <v>291</v>
      </c>
      <c r="G88" s="11"/>
      <c r="H88" s="11"/>
      <c r="I88" s="11"/>
      <c r="J88" s="11"/>
      <c r="K88" s="40"/>
      <c r="L88" s="11"/>
      <c r="M88" s="11" t="s">
        <v>375</v>
      </c>
      <c r="N88" s="40">
        <v>251</v>
      </c>
      <c r="O88" s="11"/>
      <c r="P88" s="31">
        <v>3773783</v>
      </c>
      <c r="R88">
        <v>1</v>
      </c>
      <c r="T88" t="s">
        <v>203</v>
      </c>
      <c r="U88">
        <v>1</v>
      </c>
    </row>
    <row r="89" spans="1:21" x14ac:dyDescent="0.25">
      <c r="A89" s="8">
        <v>1304</v>
      </c>
      <c r="B89" s="11">
        <v>13</v>
      </c>
      <c r="C89">
        <v>88</v>
      </c>
      <c r="D89" s="11" t="s">
        <v>53</v>
      </c>
      <c r="E89" s="30">
        <v>1304</v>
      </c>
      <c r="F89" s="11" t="s">
        <v>292</v>
      </c>
      <c r="G89" s="11"/>
      <c r="H89" s="11"/>
      <c r="I89" s="11"/>
      <c r="J89" s="11"/>
      <c r="K89" s="11"/>
      <c r="L89" s="11"/>
      <c r="M89" s="11" t="s">
        <v>376</v>
      </c>
      <c r="N89" s="11"/>
      <c r="O89" s="11"/>
      <c r="P89" s="31">
        <v>3773784</v>
      </c>
      <c r="R89">
        <v>1</v>
      </c>
      <c r="T89" t="s">
        <v>203</v>
      </c>
      <c r="U89">
        <v>1</v>
      </c>
    </row>
    <row r="90" spans="1:21" x14ac:dyDescent="0.25">
      <c r="A90" s="8">
        <v>1305</v>
      </c>
      <c r="B90" s="11">
        <v>13</v>
      </c>
      <c r="C90">
        <v>89</v>
      </c>
      <c r="D90" s="11" t="s">
        <v>53</v>
      </c>
      <c r="E90" s="30">
        <v>1305</v>
      </c>
      <c r="F90" s="11" t="s">
        <v>293</v>
      </c>
      <c r="G90" s="11"/>
      <c r="H90" s="11"/>
      <c r="I90" s="11"/>
      <c r="J90" s="11"/>
      <c r="K90" s="40"/>
      <c r="L90" s="11"/>
      <c r="M90" s="11" t="s">
        <v>377</v>
      </c>
      <c r="N90" s="40">
        <v>252</v>
      </c>
      <c r="O90" s="11"/>
      <c r="P90" s="31">
        <v>3773785</v>
      </c>
      <c r="R90">
        <v>1</v>
      </c>
      <c r="T90" t="s">
        <v>203</v>
      </c>
      <c r="U90">
        <v>1</v>
      </c>
    </row>
    <row r="91" spans="1:21" x14ac:dyDescent="0.25">
      <c r="A91" s="8">
        <v>1306</v>
      </c>
      <c r="B91" s="11">
        <v>13</v>
      </c>
      <c r="C91">
        <v>90</v>
      </c>
      <c r="D91" s="11" t="s">
        <v>53</v>
      </c>
      <c r="E91" s="30">
        <v>1306</v>
      </c>
      <c r="F91" s="11" t="s">
        <v>294</v>
      </c>
      <c r="G91" s="11"/>
      <c r="H91" s="11"/>
      <c r="I91" s="11"/>
      <c r="J91" s="11"/>
      <c r="K91" s="40"/>
      <c r="L91" s="11"/>
      <c r="M91" s="11" t="s">
        <v>378</v>
      </c>
      <c r="N91" s="40">
        <v>253</v>
      </c>
      <c r="O91" s="11"/>
      <c r="P91" s="31">
        <v>3773786</v>
      </c>
      <c r="R91">
        <v>1</v>
      </c>
      <c r="T91" t="s">
        <v>203</v>
      </c>
      <c r="U91">
        <v>1</v>
      </c>
    </row>
    <row r="92" spans="1:21" x14ac:dyDescent="0.25">
      <c r="A92" s="8">
        <v>1307</v>
      </c>
      <c r="B92" s="11">
        <v>13</v>
      </c>
      <c r="C92">
        <v>91</v>
      </c>
      <c r="D92" s="11" t="s">
        <v>53</v>
      </c>
      <c r="E92" s="30">
        <v>1307</v>
      </c>
      <c r="F92" s="11" t="s">
        <v>295</v>
      </c>
      <c r="G92" s="11"/>
      <c r="H92" s="11"/>
      <c r="I92" s="11"/>
      <c r="J92" s="11"/>
      <c r="K92" s="40"/>
      <c r="L92" s="11"/>
      <c r="M92" s="11" t="s">
        <v>379</v>
      </c>
      <c r="N92" s="40">
        <v>254</v>
      </c>
      <c r="O92" s="11"/>
      <c r="P92" s="31">
        <v>3773787</v>
      </c>
      <c r="R92">
        <v>1</v>
      </c>
      <c r="T92" t="s">
        <v>203</v>
      </c>
      <c r="U92">
        <v>1</v>
      </c>
    </row>
    <row r="93" spans="1:21" x14ac:dyDescent="0.25">
      <c r="A93" s="8">
        <v>1327</v>
      </c>
      <c r="B93" s="11">
        <v>13</v>
      </c>
      <c r="C93">
        <v>92</v>
      </c>
      <c r="D93" s="11" t="s">
        <v>53</v>
      </c>
      <c r="E93" s="30">
        <v>1327</v>
      </c>
      <c r="F93" s="11" t="s">
        <v>285</v>
      </c>
      <c r="G93" s="11"/>
      <c r="H93" s="11"/>
      <c r="I93" s="11"/>
      <c r="J93" s="11"/>
      <c r="K93" s="40"/>
      <c r="L93" s="11"/>
      <c r="M93" s="11" t="s">
        <v>380</v>
      </c>
      <c r="N93" s="40">
        <v>255</v>
      </c>
      <c r="O93" s="11"/>
      <c r="P93" s="31">
        <v>3773788</v>
      </c>
      <c r="R93">
        <v>1</v>
      </c>
      <c r="T93" t="s">
        <v>203</v>
      </c>
      <c r="U93">
        <v>1</v>
      </c>
    </row>
    <row r="94" spans="1:21" x14ac:dyDescent="0.25">
      <c r="A94" s="32" t="s">
        <v>296</v>
      </c>
      <c r="B94" s="11">
        <v>13</v>
      </c>
      <c r="C94">
        <v>93</v>
      </c>
      <c r="D94" s="11" t="s">
        <v>53</v>
      </c>
      <c r="E94" s="30">
        <v>1331</v>
      </c>
      <c r="F94" s="33" t="s">
        <v>287</v>
      </c>
      <c r="G94" s="11"/>
      <c r="H94" s="11"/>
      <c r="I94" s="11"/>
      <c r="J94" s="11"/>
      <c r="K94" s="40"/>
      <c r="L94" s="11"/>
      <c r="M94" s="11" t="s">
        <v>381</v>
      </c>
      <c r="N94" s="40">
        <v>256</v>
      </c>
      <c r="O94" s="11"/>
      <c r="P94" s="31">
        <v>3773789</v>
      </c>
      <c r="R94">
        <v>1</v>
      </c>
      <c r="T94" t="s">
        <v>203</v>
      </c>
      <c r="U94">
        <v>1</v>
      </c>
    </row>
    <row r="95" spans="1:21" ht="56.25" x14ac:dyDescent="0.3">
      <c r="B95" s="11">
        <v>13</v>
      </c>
      <c r="C95">
        <v>94</v>
      </c>
      <c r="D95" s="11" t="s">
        <v>53</v>
      </c>
      <c r="E95" s="25"/>
      <c r="F95" s="34" t="s">
        <v>270</v>
      </c>
      <c r="G95" s="11"/>
      <c r="H95" s="11"/>
      <c r="I95" s="11"/>
      <c r="J95" s="11"/>
      <c r="K95" s="40"/>
      <c r="L95" s="11"/>
      <c r="M95" s="11" t="s">
        <v>383</v>
      </c>
      <c r="N95" s="40">
        <v>258</v>
      </c>
      <c r="O95" s="11"/>
      <c r="P95" s="26" t="s">
        <v>297</v>
      </c>
      <c r="U95">
        <v>1</v>
      </c>
    </row>
    <row r="96" spans="1:21" x14ac:dyDescent="0.25">
      <c r="A96" s="8">
        <v>1311</v>
      </c>
      <c r="B96" s="11">
        <v>13</v>
      </c>
      <c r="C96">
        <v>95</v>
      </c>
      <c r="D96" s="11" t="s">
        <v>53</v>
      </c>
      <c r="E96" s="30">
        <v>1311</v>
      </c>
      <c r="F96" s="33" t="s">
        <v>272</v>
      </c>
      <c r="G96" s="11"/>
      <c r="H96" s="11"/>
      <c r="I96" s="11"/>
      <c r="J96" s="11"/>
      <c r="K96" s="11"/>
      <c r="L96" s="38"/>
      <c r="M96" s="11" t="s">
        <v>376</v>
      </c>
      <c r="N96" s="11">
        <v>93</v>
      </c>
      <c r="O96" s="11"/>
      <c r="P96" s="31">
        <v>3773790</v>
      </c>
      <c r="R96">
        <v>1</v>
      </c>
      <c r="T96" t="s">
        <v>203</v>
      </c>
      <c r="U96">
        <v>1</v>
      </c>
    </row>
    <row r="97" spans="1:21" x14ac:dyDescent="0.25">
      <c r="A97" s="8">
        <v>1312</v>
      </c>
      <c r="B97" s="11">
        <v>13</v>
      </c>
      <c r="C97">
        <v>96</v>
      </c>
      <c r="D97" s="11" t="s">
        <v>53</v>
      </c>
      <c r="E97" s="30">
        <v>1312</v>
      </c>
      <c r="F97" s="33" t="s">
        <v>273</v>
      </c>
      <c r="G97" s="11"/>
      <c r="H97" s="11"/>
      <c r="I97" s="11"/>
      <c r="J97" s="11"/>
      <c r="K97" s="40"/>
      <c r="L97" s="11"/>
      <c r="M97" s="11" t="s">
        <v>384</v>
      </c>
      <c r="N97" s="40">
        <v>259</v>
      </c>
      <c r="O97" s="11"/>
      <c r="P97" s="31">
        <v>3773791</v>
      </c>
      <c r="R97">
        <v>1</v>
      </c>
      <c r="T97" t="s">
        <v>203</v>
      </c>
      <c r="U97">
        <v>1</v>
      </c>
    </row>
    <row r="98" spans="1:21" x14ac:dyDescent="0.25">
      <c r="A98" s="8">
        <v>1321</v>
      </c>
      <c r="B98" s="11">
        <v>13</v>
      </c>
      <c r="C98">
        <v>97</v>
      </c>
      <c r="D98" s="11" t="s">
        <v>53</v>
      </c>
      <c r="E98" s="30">
        <v>1321</v>
      </c>
      <c r="F98" s="33" t="s">
        <v>281</v>
      </c>
      <c r="G98" s="11"/>
      <c r="H98" s="11"/>
      <c r="I98" s="11"/>
      <c r="J98" s="11"/>
      <c r="K98" s="11"/>
      <c r="L98" s="11"/>
      <c r="M98" s="11" t="s">
        <v>376</v>
      </c>
      <c r="N98" s="11"/>
      <c r="O98" s="11"/>
      <c r="P98" s="31">
        <v>3773792</v>
      </c>
      <c r="R98">
        <v>1</v>
      </c>
      <c r="T98" t="s">
        <v>203</v>
      </c>
      <c r="U98">
        <v>1</v>
      </c>
    </row>
    <row r="99" spans="1:21" x14ac:dyDescent="0.25">
      <c r="A99" s="13">
        <v>1315</v>
      </c>
      <c r="B99" s="11">
        <v>13</v>
      </c>
      <c r="C99">
        <v>98</v>
      </c>
      <c r="D99" s="11" t="s">
        <v>53</v>
      </c>
      <c r="E99" s="38"/>
      <c r="F99" s="11"/>
      <c r="G99" s="11"/>
      <c r="H99" s="11"/>
      <c r="I99" s="11"/>
      <c r="J99" s="11"/>
      <c r="K99" s="11"/>
      <c r="L99" s="11"/>
      <c r="M99" s="11"/>
      <c r="N99" s="11"/>
      <c r="O99" s="11"/>
      <c r="P99" s="11"/>
    </row>
    <row r="100" spans="1:21" x14ac:dyDescent="0.25">
      <c r="A100" s="24">
        <v>1322</v>
      </c>
      <c r="B100" s="11">
        <v>14</v>
      </c>
      <c r="C100">
        <v>99</v>
      </c>
      <c r="D100" s="11" t="s">
        <v>53</v>
      </c>
      <c r="E100" s="41">
        <v>1322</v>
      </c>
      <c r="F100" s="35" t="s">
        <v>298</v>
      </c>
      <c r="G100" s="11"/>
      <c r="H100" s="11"/>
      <c r="I100" s="11"/>
      <c r="J100" s="11"/>
      <c r="K100" s="40"/>
      <c r="L100" s="11"/>
      <c r="M100" s="11" t="s">
        <v>382</v>
      </c>
      <c r="N100" s="40">
        <v>257</v>
      </c>
      <c r="O100" s="11"/>
      <c r="P100" s="34" t="s">
        <v>299</v>
      </c>
      <c r="U100">
        <v>1</v>
      </c>
    </row>
    <row r="101" spans="1:21" x14ac:dyDescent="0.25">
      <c r="B101" s="11"/>
      <c r="C101">
        <v>100</v>
      </c>
      <c r="D101" s="11"/>
      <c r="E101" s="11"/>
      <c r="F101" s="11"/>
      <c r="G101" s="11"/>
      <c r="H101" s="11"/>
      <c r="I101" s="11"/>
      <c r="J101" s="11"/>
      <c r="K101" s="11"/>
      <c r="L101" s="11"/>
      <c r="M101" s="11"/>
      <c r="N101" s="11"/>
      <c r="O101" s="11"/>
      <c r="P101" s="11"/>
      <c r="R101">
        <f>SUM(R1:R100)</f>
        <v>60</v>
      </c>
      <c r="U101">
        <f>SUM(U2:U100)</f>
        <v>66</v>
      </c>
    </row>
    <row r="102" spans="1:21" x14ac:dyDescent="0.25">
      <c r="B102" s="11"/>
      <c r="C102">
        <v>101</v>
      </c>
      <c r="D102" s="11"/>
      <c r="E102" s="11"/>
      <c r="F102" s="11"/>
      <c r="G102" s="11"/>
      <c r="H102" s="11"/>
      <c r="I102" s="11"/>
      <c r="J102" s="11"/>
      <c r="K102" s="11"/>
      <c r="L102" s="11"/>
      <c r="M102" s="11"/>
      <c r="N102" s="11"/>
      <c r="O102" s="11"/>
      <c r="P102" s="11"/>
      <c r="R102">
        <v>18</v>
      </c>
      <c r="U102">
        <v>18</v>
      </c>
    </row>
    <row r="103" spans="1:21" x14ac:dyDescent="0.25">
      <c r="B103" s="11"/>
      <c r="C103">
        <v>102</v>
      </c>
      <c r="D103" s="11"/>
      <c r="E103" s="11"/>
      <c r="F103" s="11"/>
      <c r="G103" s="11"/>
      <c r="H103" s="11"/>
      <c r="I103" s="11"/>
      <c r="J103" s="11"/>
      <c r="K103" s="11"/>
      <c r="L103" s="11"/>
      <c r="M103" s="11"/>
      <c r="N103" s="11"/>
      <c r="O103" s="11"/>
      <c r="P103" s="11"/>
      <c r="R103">
        <f>SUM(R101:R102)</f>
        <v>78</v>
      </c>
      <c r="U103">
        <f>SUM(U101:U102)</f>
        <v>84</v>
      </c>
    </row>
    <row r="104" spans="1:21" x14ac:dyDescent="0.25">
      <c r="B104" s="11"/>
      <c r="C104">
        <v>103</v>
      </c>
      <c r="D104" s="11"/>
      <c r="E104" s="11"/>
      <c r="F104" s="11"/>
      <c r="G104" s="11"/>
      <c r="H104" s="11"/>
      <c r="I104" s="11"/>
      <c r="J104" s="11"/>
      <c r="K104" s="11"/>
      <c r="L104" s="11"/>
      <c r="M104" s="11"/>
      <c r="N104" s="11"/>
      <c r="O104" s="11"/>
      <c r="P104" s="11"/>
    </row>
    <row r="105" spans="1:21" x14ac:dyDescent="0.25">
      <c r="A105" s="13">
        <v>1005</v>
      </c>
      <c r="B105" s="11"/>
      <c r="C105">
        <v>104</v>
      </c>
      <c r="D105" s="11"/>
      <c r="E105" s="11"/>
      <c r="F105" s="11"/>
      <c r="G105" s="11"/>
      <c r="H105" s="11"/>
      <c r="I105" s="11"/>
      <c r="J105" s="11"/>
      <c r="K105" s="11"/>
      <c r="L105" s="11"/>
      <c r="M105" s="11"/>
      <c r="N105" s="11"/>
      <c r="O105" s="11"/>
      <c r="P105" s="11"/>
    </row>
    <row r="106" spans="1:21" x14ac:dyDescent="0.25">
      <c r="A106" s="13">
        <v>1006</v>
      </c>
      <c r="B106" s="11"/>
      <c r="C106">
        <v>105</v>
      </c>
      <c r="D106" s="11"/>
      <c r="E106" s="11"/>
      <c r="F106" s="11"/>
      <c r="G106" s="11"/>
      <c r="H106" s="11"/>
      <c r="I106" s="11"/>
      <c r="J106" s="11"/>
      <c r="K106" s="11"/>
      <c r="L106" s="11"/>
      <c r="M106" s="11"/>
      <c r="N106" s="11"/>
      <c r="O106" s="11"/>
      <c r="P106" s="11"/>
    </row>
    <row r="107" spans="1:21" x14ac:dyDescent="0.25">
      <c r="A107" s="13">
        <v>1007</v>
      </c>
      <c r="B107" s="11"/>
      <c r="C107">
        <v>106</v>
      </c>
      <c r="D107" s="11"/>
      <c r="E107" s="11"/>
      <c r="F107" s="11"/>
      <c r="G107" s="11"/>
      <c r="H107" s="11"/>
      <c r="I107" s="11"/>
      <c r="J107" s="11"/>
      <c r="K107" s="11"/>
      <c r="L107" s="11"/>
      <c r="M107" s="11"/>
      <c r="N107" s="11"/>
      <c r="O107" s="11"/>
      <c r="P107" s="11"/>
    </row>
    <row r="108" spans="1:21" x14ac:dyDescent="0.25">
      <c r="A108" s="13">
        <v>1008</v>
      </c>
      <c r="B108" s="11"/>
      <c r="C108">
        <v>107</v>
      </c>
      <c r="D108" s="11"/>
      <c r="E108" s="11"/>
      <c r="F108" s="11"/>
      <c r="G108" s="11"/>
      <c r="H108" s="11"/>
      <c r="I108" s="11"/>
      <c r="J108" s="11"/>
      <c r="K108" s="11"/>
      <c r="L108" s="11"/>
      <c r="M108" s="11"/>
      <c r="N108" s="11"/>
      <c r="O108" s="11"/>
      <c r="P108" s="11"/>
    </row>
    <row r="109" spans="1:21" x14ac:dyDescent="0.25">
      <c r="B109" s="11"/>
      <c r="C109">
        <v>108</v>
      </c>
      <c r="D109" s="11"/>
      <c r="E109" s="11"/>
      <c r="F109" s="11"/>
      <c r="G109" s="11"/>
      <c r="H109" s="11"/>
      <c r="I109" s="11"/>
      <c r="J109" s="11"/>
      <c r="K109" s="11"/>
      <c r="L109" s="11"/>
      <c r="M109" s="11"/>
      <c r="N109" s="11"/>
      <c r="O109" s="11"/>
      <c r="P109" s="11"/>
    </row>
    <row r="110" spans="1:21" x14ac:dyDescent="0.25">
      <c r="B110" s="11"/>
      <c r="C110">
        <v>109</v>
      </c>
      <c r="D110" s="11"/>
      <c r="E110" s="11"/>
      <c r="F110" s="11"/>
      <c r="G110" s="11"/>
      <c r="H110" s="11"/>
      <c r="I110" s="11"/>
      <c r="J110" s="11"/>
      <c r="K110" s="11"/>
      <c r="L110" s="11"/>
      <c r="M110" s="11"/>
      <c r="N110" s="11"/>
      <c r="O110" s="11"/>
      <c r="P110" s="11"/>
    </row>
    <row r="111" spans="1:21" x14ac:dyDescent="0.25">
      <c r="B111" s="11"/>
      <c r="C111">
        <v>110</v>
      </c>
      <c r="D111" s="11"/>
      <c r="E111" s="11"/>
      <c r="F111" s="11"/>
      <c r="G111" s="11"/>
      <c r="H111" s="11"/>
      <c r="I111" s="11"/>
      <c r="J111" s="11"/>
      <c r="K111" s="11"/>
      <c r="L111" s="11"/>
      <c r="M111" s="11"/>
      <c r="N111" s="11"/>
      <c r="O111" s="11"/>
      <c r="P111" s="11"/>
    </row>
    <row r="112" spans="1:21" x14ac:dyDescent="0.25">
      <c r="B112" s="11"/>
      <c r="C112">
        <v>111</v>
      </c>
      <c r="D112" s="11"/>
      <c r="E112" s="11"/>
      <c r="F112" s="11"/>
      <c r="G112" s="11"/>
      <c r="H112" s="11"/>
      <c r="I112" s="11"/>
      <c r="J112" s="11"/>
      <c r="K112" s="11"/>
      <c r="L112" s="11"/>
      <c r="M112" s="11"/>
      <c r="N112" s="11"/>
      <c r="O112" s="11"/>
      <c r="P112" s="11"/>
    </row>
    <row r="113" spans="2:16" x14ac:dyDescent="0.25">
      <c r="B113" s="11"/>
      <c r="C113">
        <v>112</v>
      </c>
      <c r="D113" s="11"/>
      <c r="E113" s="11"/>
      <c r="F113" s="11"/>
      <c r="G113" s="11"/>
      <c r="H113" s="11"/>
      <c r="I113" s="11"/>
      <c r="J113" s="11"/>
      <c r="K113" s="11"/>
      <c r="L113" s="11"/>
      <c r="M113" s="11"/>
      <c r="N113" s="11"/>
      <c r="O113" s="11"/>
      <c r="P113" s="11"/>
    </row>
    <row r="114" spans="2:16" x14ac:dyDescent="0.25">
      <c r="B114" s="11"/>
      <c r="C114">
        <v>113</v>
      </c>
      <c r="D114" s="11"/>
      <c r="E114" s="11"/>
      <c r="F114" s="11"/>
      <c r="G114" s="11"/>
      <c r="H114" s="11"/>
      <c r="I114" s="11"/>
      <c r="J114" s="11"/>
      <c r="K114" s="11"/>
      <c r="L114" s="11"/>
      <c r="M114" s="11"/>
      <c r="N114" s="11"/>
      <c r="O114" s="11"/>
      <c r="P114" s="11"/>
    </row>
    <row r="115" spans="2:16" x14ac:dyDescent="0.25">
      <c r="B115" s="11"/>
      <c r="C115">
        <v>114</v>
      </c>
      <c r="D115" s="11"/>
      <c r="E115" s="11"/>
      <c r="F115" s="11"/>
      <c r="G115" s="11"/>
      <c r="H115" s="11"/>
      <c r="I115" s="11"/>
      <c r="J115" s="11"/>
      <c r="K115" s="11"/>
      <c r="L115" s="11"/>
      <c r="M115" s="11"/>
      <c r="N115" s="11"/>
      <c r="O115" s="11"/>
      <c r="P115" s="11"/>
    </row>
    <row r="116" spans="2:16" x14ac:dyDescent="0.25">
      <c r="B116" s="11"/>
      <c r="C116">
        <v>115</v>
      </c>
      <c r="D116" s="11"/>
      <c r="E116" s="11"/>
      <c r="F116" s="11"/>
      <c r="G116" s="11"/>
      <c r="H116" s="11"/>
      <c r="I116" s="11"/>
      <c r="J116" s="11"/>
      <c r="K116" s="11"/>
      <c r="L116" s="11"/>
      <c r="M116" s="11"/>
      <c r="N116" s="11"/>
      <c r="O116" s="11"/>
      <c r="P116" s="11"/>
    </row>
    <row r="117" spans="2:16" x14ac:dyDescent="0.25">
      <c r="B117" s="11"/>
      <c r="C117">
        <v>116</v>
      </c>
      <c r="D117" s="11"/>
      <c r="E117" s="11"/>
      <c r="F117" s="11"/>
      <c r="G117" s="11"/>
      <c r="H117" s="11"/>
      <c r="I117" s="11"/>
      <c r="J117" s="11"/>
      <c r="K117" s="11"/>
      <c r="L117" s="11"/>
      <c r="M117" s="11"/>
      <c r="N117" s="11"/>
      <c r="O117" s="11"/>
      <c r="P117" s="11"/>
    </row>
    <row r="118" spans="2:16" x14ac:dyDescent="0.25">
      <c r="B118" s="11"/>
      <c r="C118">
        <v>117</v>
      </c>
      <c r="D118" s="11"/>
      <c r="E118" s="11"/>
      <c r="F118" s="11"/>
      <c r="G118" s="11"/>
      <c r="H118" s="11"/>
      <c r="I118" s="11"/>
      <c r="J118" s="11"/>
      <c r="K118" s="11"/>
      <c r="L118" s="11"/>
      <c r="M118" s="11"/>
      <c r="N118" s="11"/>
      <c r="O118" s="11"/>
      <c r="P118" s="11"/>
    </row>
    <row r="119" spans="2:16" x14ac:dyDescent="0.25">
      <c r="B119" s="11"/>
      <c r="C119">
        <v>118</v>
      </c>
      <c r="D119" s="11"/>
      <c r="E119" s="11"/>
      <c r="F119" s="11"/>
      <c r="G119" s="11"/>
      <c r="H119" s="11"/>
      <c r="I119" s="11"/>
      <c r="J119" s="11"/>
      <c r="K119" s="11"/>
      <c r="L119" s="11"/>
      <c r="M119" s="11"/>
      <c r="N119" s="11"/>
      <c r="O119" s="11"/>
      <c r="P119" s="11"/>
    </row>
    <row r="120" spans="2:16" x14ac:dyDescent="0.25">
      <c r="B120" s="11"/>
      <c r="C120">
        <v>119</v>
      </c>
      <c r="D120" s="11"/>
      <c r="E120" s="11"/>
      <c r="F120" s="11"/>
      <c r="G120" s="11"/>
      <c r="H120" s="11"/>
      <c r="I120" s="11"/>
      <c r="J120" s="11"/>
      <c r="K120" s="11"/>
      <c r="L120" s="11"/>
      <c r="M120" s="11"/>
      <c r="N120" s="11"/>
      <c r="O120" s="11"/>
      <c r="P120" s="11"/>
    </row>
    <row r="121" spans="2:16" x14ac:dyDescent="0.25">
      <c r="B121" s="11"/>
      <c r="C121">
        <v>120</v>
      </c>
      <c r="D121" s="11"/>
      <c r="E121" s="11"/>
      <c r="F121" s="11"/>
      <c r="G121" s="11"/>
      <c r="H121" s="11"/>
      <c r="I121" s="11"/>
      <c r="J121" s="11"/>
      <c r="K121" s="11"/>
      <c r="L121" s="11"/>
      <c r="M121" s="11"/>
      <c r="N121" s="11"/>
      <c r="O121" s="11"/>
      <c r="P121" s="11"/>
    </row>
    <row r="122" spans="2:16" x14ac:dyDescent="0.25">
      <c r="B122" s="11"/>
      <c r="C122">
        <v>121</v>
      </c>
      <c r="D122" s="11"/>
      <c r="E122" s="11"/>
      <c r="F122" s="11"/>
      <c r="G122" s="11"/>
      <c r="H122" s="11"/>
      <c r="I122" s="11"/>
      <c r="J122" s="11"/>
      <c r="K122" s="11"/>
      <c r="L122" s="11"/>
      <c r="M122" s="11"/>
      <c r="N122" s="11"/>
      <c r="O122" s="11"/>
      <c r="P122" s="11"/>
    </row>
    <row r="123" spans="2:16" x14ac:dyDescent="0.25">
      <c r="B123" s="11"/>
      <c r="C123">
        <v>122</v>
      </c>
      <c r="D123" s="11"/>
      <c r="E123" s="11"/>
      <c r="F123" s="11"/>
      <c r="G123" s="11"/>
      <c r="H123" s="11"/>
      <c r="I123" s="11"/>
      <c r="J123" s="11"/>
      <c r="K123" s="11"/>
      <c r="L123" s="11"/>
      <c r="M123" s="11"/>
      <c r="N123" s="11"/>
      <c r="O123" s="11"/>
      <c r="P123" s="11"/>
    </row>
    <row r="124" spans="2:16" x14ac:dyDescent="0.25">
      <c r="B124" s="11"/>
      <c r="C124">
        <v>123</v>
      </c>
      <c r="D124" s="11"/>
      <c r="E124" s="11"/>
      <c r="F124" s="11"/>
      <c r="G124" s="11"/>
      <c r="H124" s="11"/>
      <c r="I124" s="11"/>
      <c r="J124" s="11"/>
      <c r="K124" s="11"/>
      <c r="L124" s="11"/>
      <c r="M124" s="11"/>
      <c r="N124" s="11"/>
      <c r="O124" s="11"/>
      <c r="P124" s="11"/>
    </row>
    <row r="125" spans="2:16" x14ac:dyDescent="0.25">
      <c r="B125" s="11"/>
      <c r="C125">
        <v>124</v>
      </c>
      <c r="D125" s="11"/>
      <c r="E125" s="11"/>
      <c r="F125" s="11"/>
      <c r="G125" s="11"/>
      <c r="H125" s="11"/>
      <c r="I125" s="11"/>
      <c r="J125" s="11"/>
      <c r="K125" s="11"/>
      <c r="L125" s="11"/>
      <c r="M125" s="11"/>
      <c r="N125" s="11"/>
      <c r="O125" s="11"/>
      <c r="P125" s="11"/>
    </row>
    <row r="126" spans="2:16" x14ac:dyDescent="0.25">
      <c r="B126" s="11"/>
      <c r="C126">
        <v>125</v>
      </c>
      <c r="D126" s="11"/>
      <c r="E126" s="11"/>
      <c r="F126" s="11"/>
      <c r="G126" s="11"/>
      <c r="H126" s="11"/>
      <c r="I126" s="11"/>
      <c r="J126" s="11"/>
      <c r="K126" s="11"/>
      <c r="L126" s="11"/>
      <c r="M126" s="11"/>
      <c r="N126" s="11"/>
      <c r="O126" s="11"/>
      <c r="P126" s="11"/>
    </row>
    <row r="127" spans="2:16" x14ac:dyDescent="0.25">
      <c r="B127" s="11"/>
      <c r="C127">
        <v>126</v>
      </c>
      <c r="D127" s="11"/>
      <c r="E127" s="11"/>
      <c r="F127" s="11"/>
      <c r="G127" s="11"/>
      <c r="H127" s="11"/>
      <c r="I127" s="11"/>
      <c r="J127" s="11"/>
      <c r="K127" s="11"/>
      <c r="L127" s="11"/>
      <c r="M127" s="11"/>
      <c r="N127" s="11"/>
      <c r="O127" s="11"/>
      <c r="P127" s="11"/>
    </row>
    <row r="128" spans="2:16" x14ac:dyDescent="0.25">
      <c r="B128" s="11"/>
      <c r="C128">
        <v>127</v>
      </c>
      <c r="D128" s="11"/>
      <c r="E128" s="11"/>
      <c r="F128" s="11"/>
      <c r="G128" s="11"/>
      <c r="H128" s="11"/>
      <c r="I128" s="11"/>
      <c r="J128" s="11"/>
      <c r="K128" s="11"/>
      <c r="L128" s="11"/>
      <c r="M128" s="11"/>
      <c r="N128" s="11"/>
      <c r="O128" s="11"/>
      <c r="P128" s="11"/>
    </row>
    <row r="129" spans="2:16" x14ac:dyDescent="0.25">
      <c r="B129" s="11"/>
      <c r="C129">
        <v>128</v>
      </c>
      <c r="D129" s="11"/>
      <c r="E129" s="11"/>
      <c r="F129" s="11"/>
      <c r="G129" s="11"/>
      <c r="H129" s="11"/>
      <c r="I129" s="11"/>
      <c r="J129" s="11"/>
      <c r="K129" s="11"/>
      <c r="L129" s="11"/>
      <c r="M129" s="11"/>
      <c r="N129" s="11"/>
      <c r="O129" s="11"/>
      <c r="P129" s="11"/>
    </row>
    <row r="130" spans="2:16" x14ac:dyDescent="0.25">
      <c r="B130" s="11"/>
      <c r="C130">
        <v>129</v>
      </c>
      <c r="D130" s="11"/>
      <c r="E130" s="11"/>
      <c r="F130" s="11"/>
      <c r="G130" s="11"/>
      <c r="H130" s="11"/>
      <c r="I130" s="11"/>
      <c r="J130" s="11"/>
      <c r="K130" s="11"/>
      <c r="L130" s="11"/>
      <c r="M130" s="11"/>
      <c r="N130" s="11"/>
      <c r="O130" s="11"/>
      <c r="P130" s="11"/>
    </row>
    <row r="131" spans="2:16" x14ac:dyDescent="0.25">
      <c r="B131" s="11"/>
      <c r="C131">
        <v>130</v>
      </c>
      <c r="D131" s="11"/>
      <c r="E131" s="11"/>
      <c r="F131" s="11"/>
      <c r="G131" s="11"/>
      <c r="H131" s="11"/>
      <c r="I131" s="11"/>
      <c r="J131" s="11"/>
      <c r="K131" s="11"/>
      <c r="L131" s="11"/>
      <c r="M131" s="11"/>
      <c r="N131" s="11"/>
      <c r="O131" s="11"/>
      <c r="P131" s="11"/>
    </row>
    <row r="132" spans="2:16" x14ac:dyDescent="0.25">
      <c r="B132" s="11"/>
      <c r="C132">
        <v>131</v>
      </c>
      <c r="D132" s="11"/>
      <c r="E132" s="11"/>
      <c r="F132" s="11"/>
      <c r="G132" s="11"/>
      <c r="H132" s="11"/>
      <c r="I132" s="11"/>
      <c r="J132" s="11"/>
      <c r="K132" s="11"/>
      <c r="L132" s="11"/>
      <c r="M132" s="11"/>
      <c r="N132" s="11"/>
      <c r="O132" s="11"/>
      <c r="P132" s="11"/>
    </row>
    <row r="133" spans="2:16" x14ac:dyDescent="0.25">
      <c r="B133" s="11"/>
      <c r="C133">
        <v>132</v>
      </c>
      <c r="D133" s="11"/>
      <c r="E133" s="11"/>
      <c r="F133" s="11"/>
      <c r="G133" s="11"/>
      <c r="H133" s="11"/>
      <c r="I133" s="11"/>
      <c r="J133" s="11"/>
      <c r="K133" s="11"/>
      <c r="L133" s="11"/>
      <c r="M133" s="11"/>
      <c r="N133" s="11"/>
      <c r="O133" s="11"/>
      <c r="P133" s="11"/>
    </row>
    <row r="134" spans="2:16" x14ac:dyDescent="0.25">
      <c r="B134" s="11"/>
      <c r="C134">
        <v>133</v>
      </c>
      <c r="D134" s="11"/>
      <c r="E134" s="11"/>
      <c r="F134" s="11"/>
      <c r="G134" s="11"/>
      <c r="H134" s="11"/>
      <c r="I134" s="11"/>
      <c r="J134" s="11"/>
      <c r="K134" s="11"/>
      <c r="L134" s="11"/>
      <c r="M134" s="11"/>
      <c r="N134" s="11"/>
      <c r="O134" s="11"/>
      <c r="P134" s="11"/>
    </row>
    <row r="135" spans="2:16" x14ac:dyDescent="0.25">
      <c r="B135" s="11"/>
      <c r="C135">
        <v>134</v>
      </c>
      <c r="D135" s="11"/>
      <c r="E135" s="11"/>
      <c r="F135" s="11"/>
      <c r="G135" s="11"/>
      <c r="H135" s="11"/>
      <c r="I135" s="11"/>
      <c r="J135" s="11"/>
      <c r="K135" s="11"/>
      <c r="L135" s="11"/>
      <c r="M135" s="11"/>
      <c r="N135" s="11"/>
      <c r="O135" s="11"/>
      <c r="P135" s="11"/>
    </row>
    <row r="136" spans="2:16" x14ac:dyDescent="0.25">
      <c r="B136" s="11"/>
      <c r="C136">
        <v>135</v>
      </c>
      <c r="D136" s="11"/>
      <c r="E136" s="11"/>
      <c r="F136" s="11"/>
      <c r="G136" s="11"/>
      <c r="H136" s="11"/>
      <c r="I136" s="11"/>
      <c r="J136" s="11"/>
      <c r="K136" s="11"/>
      <c r="L136" s="11"/>
      <c r="M136" s="11"/>
      <c r="N136" s="11"/>
      <c r="O136" s="11"/>
      <c r="P136" s="11"/>
    </row>
    <row r="137" spans="2:16" x14ac:dyDescent="0.25">
      <c r="B137" s="11"/>
      <c r="C137">
        <v>136</v>
      </c>
      <c r="D137" s="11"/>
      <c r="E137" s="11"/>
      <c r="F137" s="11"/>
      <c r="G137" s="11"/>
      <c r="H137" s="11"/>
      <c r="I137" s="11"/>
      <c r="J137" s="11"/>
      <c r="K137" s="11"/>
      <c r="L137" s="11"/>
      <c r="M137" s="11"/>
      <c r="N137" s="11"/>
      <c r="O137" s="11"/>
      <c r="P137" s="11"/>
    </row>
    <row r="138" spans="2:16" x14ac:dyDescent="0.25">
      <c r="B138" s="11"/>
      <c r="C138">
        <v>137</v>
      </c>
      <c r="D138" s="11"/>
      <c r="E138" s="11"/>
      <c r="F138" s="11"/>
      <c r="G138" s="11"/>
      <c r="H138" s="11"/>
      <c r="I138" s="11"/>
      <c r="J138" s="11"/>
      <c r="K138" s="11"/>
      <c r="L138" s="11"/>
      <c r="M138" s="11"/>
      <c r="N138" s="11"/>
      <c r="O138" s="11"/>
      <c r="P138" s="11"/>
    </row>
    <row r="139" spans="2:16" x14ac:dyDescent="0.25">
      <c r="B139" s="11"/>
      <c r="C139">
        <v>138</v>
      </c>
      <c r="D139" s="11"/>
      <c r="E139" s="11"/>
      <c r="F139" s="11"/>
      <c r="G139" s="11"/>
      <c r="H139" s="11"/>
      <c r="I139" s="11"/>
      <c r="J139" s="11"/>
      <c r="K139" s="11"/>
      <c r="L139" s="11"/>
      <c r="M139" s="11"/>
      <c r="N139" s="11"/>
      <c r="O139" s="11"/>
      <c r="P139" s="11"/>
    </row>
    <row r="140" spans="2:16" x14ac:dyDescent="0.25">
      <c r="B140" s="11"/>
      <c r="C140">
        <v>139</v>
      </c>
      <c r="D140" s="11"/>
      <c r="E140" s="11"/>
      <c r="F140" s="11"/>
      <c r="G140" s="11"/>
      <c r="H140" s="11"/>
      <c r="I140" s="11"/>
      <c r="J140" s="11"/>
      <c r="K140" s="11"/>
      <c r="L140" s="11"/>
      <c r="M140" s="11"/>
      <c r="N140" s="11"/>
      <c r="O140" s="11"/>
      <c r="P140" s="11"/>
    </row>
    <row r="141" spans="2:16" x14ac:dyDescent="0.25">
      <c r="B141" s="11"/>
      <c r="C141">
        <v>140</v>
      </c>
      <c r="D141" s="11"/>
      <c r="E141" s="11"/>
      <c r="F141" s="11"/>
      <c r="G141" s="11"/>
      <c r="H141" s="11"/>
      <c r="I141" s="11"/>
      <c r="J141" s="11"/>
      <c r="K141" s="11"/>
      <c r="L141" s="11"/>
      <c r="M141" s="11"/>
      <c r="N141" s="11"/>
      <c r="O141" s="11"/>
      <c r="P141" s="11"/>
    </row>
    <row r="142" spans="2:16" x14ac:dyDescent="0.25">
      <c r="B142" s="11"/>
      <c r="C142">
        <v>141</v>
      </c>
      <c r="D142" s="11"/>
      <c r="E142" s="11"/>
      <c r="F142" s="11"/>
      <c r="G142" s="11"/>
      <c r="H142" s="11"/>
      <c r="I142" s="11"/>
      <c r="J142" s="11"/>
      <c r="K142" s="11"/>
      <c r="L142" s="11"/>
      <c r="M142" s="11"/>
      <c r="N142" s="11"/>
      <c r="O142" s="11"/>
      <c r="P142" s="11"/>
    </row>
    <row r="143" spans="2:16" x14ac:dyDescent="0.25">
      <c r="B143" s="11"/>
      <c r="C143">
        <v>142</v>
      </c>
      <c r="D143" s="11"/>
      <c r="E143" s="11"/>
      <c r="F143" s="11"/>
      <c r="G143" s="11"/>
      <c r="H143" s="11"/>
      <c r="I143" s="11"/>
      <c r="J143" s="11"/>
      <c r="K143" s="11"/>
      <c r="L143" s="11"/>
      <c r="M143" s="11"/>
      <c r="N143" s="11"/>
      <c r="O143" s="11"/>
      <c r="P143" s="11"/>
    </row>
    <row r="144" spans="2:16" x14ac:dyDescent="0.25">
      <c r="B144" s="11"/>
      <c r="C144">
        <v>143</v>
      </c>
      <c r="D144" s="11"/>
      <c r="E144" s="11"/>
      <c r="F144" s="11"/>
      <c r="G144" s="11"/>
      <c r="H144" s="11"/>
      <c r="I144" s="11"/>
      <c r="J144" s="11"/>
      <c r="K144" s="11"/>
      <c r="L144" s="11"/>
      <c r="M144" s="11"/>
      <c r="N144" s="11"/>
      <c r="O144" s="11"/>
      <c r="P144" s="11"/>
    </row>
    <row r="145" spans="2:16" x14ac:dyDescent="0.25">
      <c r="B145" s="11"/>
      <c r="C145">
        <v>144</v>
      </c>
      <c r="D145" s="11"/>
      <c r="E145" s="11"/>
      <c r="F145" s="11"/>
      <c r="G145" s="11"/>
      <c r="H145" s="11"/>
      <c r="I145" s="11"/>
      <c r="J145" s="11"/>
      <c r="K145" s="11"/>
      <c r="L145" s="11"/>
      <c r="M145" s="11"/>
      <c r="N145" s="11"/>
      <c r="O145" s="11"/>
      <c r="P145" s="11"/>
    </row>
    <row r="146" spans="2:16" x14ac:dyDescent="0.25">
      <c r="B146" s="11"/>
      <c r="C146">
        <v>145</v>
      </c>
      <c r="D146" s="11"/>
      <c r="E146" s="11"/>
      <c r="F146" s="11"/>
      <c r="G146" s="11"/>
      <c r="H146" s="11"/>
      <c r="I146" s="11"/>
      <c r="J146" s="11"/>
      <c r="K146" s="11"/>
      <c r="L146" s="11"/>
      <c r="M146" s="11"/>
      <c r="N146" s="11"/>
      <c r="O146" s="11"/>
      <c r="P146" s="11"/>
    </row>
    <row r="147" spans="2:16" x14ac:dyDescent="0.25">
      <c r="B147" s="11"/>
      <c r="C147">
        <v>146</v>
      </c>
      <c r="D147" s="11"/>
      <c r="E147" s="11"/>
      <c r="F147" s="11"/>
      <c r="G147" s="11"/>
      <c r="H147" s="11"/>
      <c r="I147" s="11"/>
      <c r="J147" s="11"/>
      <c r="K147" s="11"/>
      <c r="L147" s="11"/>
      <c r="M147" s="11"/>
      <c r="N147" s="11"/>
      <c r="O147" s="11"/>
      <c r="P147" s="11"/>
    </row>
    <row r="148" spans="2:16" x14ac:dyDescent="0.25">
      <c r="B148" s="11"/>
      <c r="C148">
        <v>147</v>
      </c>
      <c r="D148" s="11"/>
      <c r="E148" s="11"/>
      <c r="F148" s="11"/>
      <c r="G148" s="11"/>
      <c r="H148" s="11"/>
      <c r="I148" s="11"/>
      <c r="J148" s="11"/>
      <c r="K148" s="11"/>
      <c r="L148" s="11"/>
      <c r="M148" s="11"/>
      <c r="N148" s="11"/>
      <c r="O148" s="11"/>
      <c r="P148" s="11"/>
    </row>
    <row r="149" spans="2:16" x14ac:dyDescent="0.25">
      <c r="B149" s="11"/>
      <c r="C149">
        <v>148</v>
      </c>
      <c r="D149" s="11"/>
      <c r="E149" s="11"/>
      <c r="F149" s="11"/>
      <c r="G149" s="11"/>
      <c r="H149" s="11"/>
      <c r="I149" s="11"/>
      <c r="J149" s="11"/>
      <c r="K149" s="11"/>
      <c r="L149" s="11"/>
      <c r="M149" s="11"/>
      <c r="N149" s="11"/>
      <c r="O149" s="11"/>
      <c r="P149" s="11"/>
    </row>
    <row r="150" spans="2:16" x14ac:dyDescent="0.25">
      <c r="B150" s="11"/>
      <c r="C150">
        <v>149</v>
      </c>
      <c r="D150" s="11"/>
      <c r="E150" s="11"/>
      <c r="F150" s="11"/>
      <c r="G150" s="11"/>
      <c r="H150" s="11"/>
      <c r="I150" s="11"/>
      <c r="J150" s="11"/>
      <c r="K150" s="11"/>
      <c r="L150" s="11"/>
      <c r="M150" s="11"/>
      <c r="N150" s="11"/>
      <c r="O150" s="11"/>
      <c r="P150" s="11"/>
    </row>
    <row r="151" spans="2:16" x14ac:dyDescent="0.25">
      <c r="B151" s="11"/>
      <c r="C151">
        <v>150</v>
      </c>
      <c r="D151" s="11"/>
      <c r="E151" s="11"/>
      <c r="F151" s="11"/>
      <c r="G151" s="11"/>
      <c r="H151" s="11"/>
      <c r="I151" s="11"/>
      <c r="J151" s="11"/>
      <c r="K151" s="11"/>
      <c r="L151" s="11"/>
      <c r="M151" s="11"/>
      <c r="N151" s="11"/>
      <c r="O151" s="11"/>
      <c r="P151" s="11"/>
    </row>
  </sheetData>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Dispute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Connors</dc:creator>
  <cp:lastModifiedBy>James Connors</cp:lastModifiedBy>
  <dcterms:created xsi:type="dcterms:W3CDTF">2018-10-10T12:40:36Z</dcterms:created>
  <dcterms:modified xsi:type="dcterms:W3CDTF">2019-10-24T09:44:21Z</dcterms:modified>
</cp:coreProperties>
</file>