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c\Documents\"/>
    </mc:Choice>
  </mc:AlternateContent>
  <xr:revisionPtr revIDLastSave="0" documentId="8_{7C279D76-BED5-4320-AF83-F48C43D93B37}" xr6:coauthVersionLast="43" xr6:coauthVersionMax="43" xr10:uidLastSave="{00000000-0000-0000-0000-000000000000}"/>
  <bookViews>
    <workbookView xWindow="-120" yWindow="-120" windowWidth="29040" windowHeight="15840" xr2:uid="{48D816E7-7AE1-4638-981B-A14F396D7E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17" i="1" l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N117" i="1"/>
  <c r="W117" i="1" s="1"/>
  <c r="X117" i="1" s="1"/>
  <c r="N116" i="1"/>
  <c r="N115" i="1"/>
  <c r="N114" i="1"/>
  <c r="W114" i="1" s="1"/>
  <c r="X114" i="1" s="1"/>
  <c r="N113" i="1"/>
  <c r="W113" i="1" s="1"/>
  <c r="N112" i="1"/>
  <c r="N111" i="1"/>
  <c r="N110" i="1"/>
  <c r="W110" i="1" s="1"/>
  <c r="X110" i="1" s="1"/>
  <c r="N109" i="1"/>
  <c r="W109" i="1" s="1"/>
  <c r="X109" i="1" s="1"/>
  <c r="N108" i="1"/>
  <c r="N107" i="1"/>
  <c r="N106" i="1"/>
  <c r="W106" i="1" s="1"/>
  <c r="X106" i="1" s="1"/>
  <c r="N105" i="1"/>
  <c r="W105" i="1" s="1"/>
  <c r="N104" i="1"/>
  <c r="N103" i="1"/>
  <c r="N102" i="1"/>
  <c r="W102" i="1" s="1"/>
  <c r="X102" i="1" s="1"/>
  <c r="N101" i="1"/>
  <c r="W101" i="1" s="1"/>
  <c r="X101" i="1" s="1"/>
  <c r="N100" i="1"/>
  <c r="N99" i="1"/>
  <c r="N98" i="1"/>
  <c r="W98" i="1" s="1"/>
  <c r="X98" i="1" s="1"/>
  <c r="N97" i="1"/>
  <c r="W97" i="1" s="1"/>
  <c r="N96" i="1"/>
  <c r="N95" i="1"/>
  <c r="W95" i="1" s="1"/>
  <c r="X95" i="1" s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W116" i="1"/>
  <c r="X116" i="1" s="1"/>
  <c r="W115" i="1"/>
  <c r="X115" i="1" s="1"/>
  <c r="W112" i="1"/>
  <c r="W111" i="1"/>
  <c r="X111" i="1" s="1"/>
  <c r="W108" i="1"/>
  <c r="X108" i="1" s="1"/>
  <c r="W107" i="1"/>
  <c r="X107" i="1" s="1"/>
  <c r="W104" i="1"/>
  <c r="W103" i="1"/>
  <c r="X103" i="1" s="1"/>
  <c r="W100" i="1"/>
  <c r="X100" i="1" s="1"/>
  <c r="W99" i="1"/>
  <c r="X99" i="1" s="1"/>
  <c r="W96" i="1"/>
  <c r="X112" i="1"/>
  <c r="X104" i="1"/>
  <c r="X96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N87" i="1"/>
  <c r="N83" i="1"/>
  <c r="N79" i="1"/>
  <c r="N75" i="1"/>
  <c r="N71" i="1"/>
  <c r="N68" i="1"/>
  <c r="M90" i="1"/>
  <c r="L90" i="1"/>
  <c r="N90" i="1" s="1"/>
  <c r="M89" i="1"/>
  <c r="L89" i="1"/>
  <c r="N89" i="1" s="1"/>
  <c r="M88" i="1"/>
  <c r="N88" i="1" s="1"/>
  <c r="L88" i="1"/>
  <c r="M87" i="1"/>
  <c r="L87" i="1"/>
  <c r="M86" i="1"/>
  <c r="L86" i="1"/>
  <c r="N86" i="1" s="1"/>
  <c r="M85" i="1"/>
  <c r="L85" i="1"/>
  <c r="N85" i="1" s="1"/>
  <c r="M84" i="1"/>
  <c r="N84" i="1" s="1"/>
  <c r="L84" i="1"/>
  <c r="M83" i="1"/>
  <c r="L83" i="1"/>
  <c r="M82" i="1"/>
  <c r="L82" i="1"/>
  <c r="N82" i="1" s="1"/>
  <c r="M81" i="1"/>
  <c r="L81" i="1"/>
  <c r="N81" i="1" s="1"/>
  <c r="M80" i="1"/>
  <c r="N80" i="1" s="1"/>
  <c r="L80" i="1"/>
  <c r="M79" i="1"/>
  <c r="L79" i="1"/>
  <c r="M78" i="1"/>
  <c r="L78" i="1"/>
  <c r="N78" i="1" s="1"/>
  <c r="M77" i="1"/>
  <c r="L77" i="1"/>
  <c r="N77" i="1" s="1"/>
  <c r="M76" i="1"/>
  <c r="N76" i="1" s="1"/>
  <c r="L76" i="1"/>
  <c r="M75" i="1"/>
  <c r="L75" i="1"/>
  <c r="M74" i="1"/>
  <c r="L74" i="1"/>
  <c r="N74" i="1" s="1"/>
  <c r="M73" i="1"/>
  <c r="L73" i="1"/>
  <c r="N73" i="1" s="1"/>
  <c r="M72" i="1"/>
  <c r="N72" i="1" s="1"/>
  <c r="L72" i="1"/>
  <c r="M71" i="1"/>
  <c r="L71" i="1"/>
  <c r="M70" i="1"/>
  <c r="M69" i="1"/>
  <c r="M68" i="1"/>
  <c r="L70" i="1"/>
  <c r="N70" i="1" s="1"/>
  <c r="L69" i="1"/>
  <c r="N69" i="1" s="1"/>
  <c r="L68" i="1"/>
  <c r="X97" i="1" l="1"/>
  <c r="X105" i="1"/>
  <c r="X113" i="1"/>
</calcChain>
</file>

<file path=xl/sharedStrings.xml><?xml version="1.0" encoding="utf-8"?>
<sst xmlns="http://schemas.openxmlformats.org/spreadsheetml/2006/main" count="236" uniqueCount="61">
  <si>
    <t>PersonId</t>
  </si>
  <si>
    <t>TitleId</t>
  </si>
  <si>
    <t>NameSuffixId</t>
  </si>
  <si>
    <t>Surname</t>
  </si>
  <si>
    <t>Forename</t>
  </si>
  <si>
    <t>Othername</t>
  </si>
  <si>
    <t>Sex</t>
  </si>
  <si>
    <t>DoBirth</t>
  </si>
  <si>
    <t>ProcessId</t>
  </si>
  <si>
    <t>IndividualId</t>
  </si>
  <si>
    <t>POODLE</t>
  </si>
  <si>
    <t>OSCAR</t>
  </si>
  <si>
    <t>TEST-PERSON</t>
  </si>
  <si>
    <t>M</t>
  </si>
  <si>
    <t>NULL</t>
  </si>
  <si>
    <t>AddLinkId</t>
  </si>
  <si>
    <t>ResId</t>
  </si>
  <si>
    <t>LinkResId</t>
  </si>
  <si>
    <t>Deleted</t>
  </si>
  <si>
    <t>DataSupplierId</t>
  </si>
  <si>
    <t>DataSupplierType</t>
  </si>
  <si>
    <t>Member_PortId</t>
  </si>
  <si>
    <t>CreationDate</t>
  </si>
  <si>
    <t>UpdateDate</t>
  </si>
  <si>
    <t>BS</t>
  </si>
  <si>
    <t>HouseNum</t>
  </si>
  <si>
    <t>Street1</t>
  </si>
  <si>
    <t>ResidenceId</t>
  </si>
  <si>
    <t>DomicileId</t>
  </si>
  <si>
    <t>DateMoveIn</t>
  </si>
  <si>
    <t>DateMoveOut</t>
  </si>
  <si>
    <t>HouseholdComp</t>
  </si>
  <si>
    <t>FISKERTON LANE</t>
  </si>
  <si>
    <t xml:space="preserve"> </t>
  </si>
  <si>
    <t>Implied</t>
  </si>
  <si>
    <t>DataOrigin</t>
  </si>
  <si>
    <t>SourceId</t>
  </si>
  <si>
    <t>!|insert         |dbo.AddressLink                                                                    |</t>
  </si>
  <si>
    <t>|AddLinkId?      |ResId           |LinkResId       |Deleted|UProcId      |ULoadId      |CLoadId      |</t>
  </si>
  <si>
    <t>|&gt;&gt;AddLinkId1aD  |&lt;&lt;ResidenceId1  |&lt;&lt;ResidenceId2 |False  |&lt;&lt;BaseLoadId1|&lt;&lt;BaseLoadId1|&lt;&lt;BaseLoadId1|</t>
  </si>
  <si>
    <t>ResidenceId1</t>
  </si>
  <si>
    <t>ResidenceId2</t>
  </si>
  <si>
    <t>ResidenceId3</t>
  </si>
  <si>
    <t>ResidenceId4</t>
  </si>
  <si>
    <t>ResidenceId5</t>
  </si>
  <si>
    <t>!|insert|dbo.AddressLinkSource|</t>
  </si>
  <si>
    <t>|AddLinkId    |CLoadId      |CSrcId|BLoadId      |BSrcId|UProcId|Deleted|Implied|DataOrigin|SourceId?           |ULoadId      |</t>
  </si>
  <si>
    <t>|&lt;&lt;AddLinkId1aD |&lt;&lt;BaseLoadId1|1 |&lt;&lt;BaseLoadId1|1 |&lt;&lt;BaseLoadId1|FALSE|FALSE|FALSE|&gt;&gt;AddLinkSource1aD |&lt;&lt;BaseLoadId1|</t>
  </si>
  <si>
    <t>!|insert      |dbo.tblAddressLink |</t>
  </si>
  <si>
    <t>|AddLinkId    |ResId           |LinkResId       |Deleted|DataSupplierId|DataSupplierType|Member_PortId|ProcessId   |</t>
  </si>
  <si>
    <t xml:space="preserve">|&lt;&lt;AddLinkId1aD  |&lt;&lt;ResidenceId1 |&lt;&lt;ResidenceId2 |False  |17            |BK              |112          |&lt;&lt;ProcessId | </t>
  </si>
  <si>
    <t>!|insert       |dbo.tblAddressLinkSource|</t>
  </si>
  <si>
    <t>|SourceId            |AddLinkId     |Deleted|Implied|DataOrigin|ProcessId   |DataSupplierId|DataSupplierType|Member_PortId|</t>
  </si>
  <si>
    <t>|&lt;&lt;AddLinkSource1aD |&lt;&lt;AddLinkId1aD |False  |FALSE|FALSE      |&lt;&lt;ProcessId |17            |BK              |112          |</t>
  </si>
  <si>
    <t>!|Query|Select AddLinkId FROM dbo.AddressLink WHERE CLoadId = @LoadId ORDER BY AddLinkId|</t>
  </si>
  <si>
    <t>|AddLinkId?                                                               |</t>
  </si>
  <si>
    <t>|&gt;&gt;AddLinkId1aD                                                                            |</t>
  </si>
  <si>
    <t>|&gt;&gt;AddLinkId1bD                                                                            |</t>
  </si>
  <si>
    <t>!|Query|Select SourceId FROM dbo.AddressLinkSource WHERE CLoadId = @LoadId ORDER BY SourceId|</t>
  </si>
  <si>
    <t>|SourceId ?                                                               |</t>
  </si>
  <si>
    <t>|&gt;&gt;AddLinkSource1aD                                                                          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</si>
</sst>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7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47" fontId="0" fillId="0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410F-A726-4036-867E-BFEE9F0B27DB}">
  <dimension ref="A2:AL117"/>
  <sheetViews>
    <sheetView tabSelected="1" zoomScale="80" zoomScaleNormal="80" workbookViewId="0">
      <selection activeCell="A3" sqref="A3"/>
    </sheetView>
  </sheetViews>
  <sheetFormatPr defaultRowHeight="15" x14ac:dyDescent="0.25"/>
  <cols>
    <col min="1" max="10" width="16.5703125" customWidth="1"/>
    <col min="12" max="12" width="15.140625" customWidth="1"/>
    <col min="13" max="13" width="16.42578125" customWidth="1"/>
    <col min="14" max="14" width="10.85546875" bestFit="1" customWidth="1"/>
    <col min="15" max="16" width="12" bestFit="1" customWidth="1"/>
    <col min="18" max="18" width="16.28515625" bestFit="1" customWidth="1"/>
    <col min="19" max="19" width="18.85546875" bestFit="1" customWidth="1"/>
    <col min="20" max="20" width="16.28515625" bestFit="1" customWidth="1"/>
    <col min="21" max="21" width="14.28515625" bestFit="1" customWidth="1"/>
    <col min="22" max="22" width="13" bestFit="1" customWidth="1"/>
    <col min="23" max="23" width="10.5703125" bestFit="1" customWidth="1"/>
  </cols>
  <sheetData>
    <row r="2" spans="1:2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23" x14ac:dyDescent="0.25">
      <c r="A3">
        <v>2147483054</v>
      </c>
      <c r="B3">
        <v>2</v>
      </c>
      <c r="C3">
        <v>1</v>
      </c>
      <c r="D3" t="s">
        <v>10</v>
      </c>
      <c r="E3" t="s">
        <v>11</v>
      </c>
      <c r="F3" t="s">
        <v>12</v>
      </c>
      <c r="G3" t="s">
        <v>13</v>
      </c>
      <c r="H3" s="1">
        <v>22871</v>
      </c>
      <c r="I3">
        <v>1402846</v>
      </c>
      <c r="J3" t="s">
        <v>14</v>
      </c>
    </row>
    <row r="4" spans="1:23" x14ac:dyDescent="0.25">
      <c r="H4" s="1"/>
    </row>
    <row r="5" spans="1:23" x14ac:dyDescent="0.25">
      <c r="H5" s="1"/>
    </row>
    <row r="7" spans="1:23" x14ac:dyDescent="0.25">
      <c r="A7" t="s">
        <v>25</v>
      </c>
      <c r="B7" t="s">
        <v>26</v>
      </c>
      <c r="C7" t="s">
        <v>27</v>
      </c>
      <c r="D7" t="s">
        <v>0</v>
      </c>
      <c r="E7" t="s">
        <v>28</v>
      </c>
      <c r="F7" t="s">
        <v>29</v>
      </c>
      <c r="G7" t="s">
        <v>30</v>
      </c>
      <c r="H7" t="s">
        <v>31</v>
      </c>
      <c r="I7" t="s">
        <v>18</v>
      </c>
      <c r="J7" t="s">
        <v>8</v>
      </c>
      <c r="K7" t="s">
        <v>9</v>
      </c>
    </row>
    <row r="8" spans="1:23" x14ac:dyDescent="0.25">
      <c r="A8" s="2">
        <v>90</v>
      </c>
      <c r="B8" t="s">
        <v>32</v>
      </c>
      <c r="C8">
        <v>184275198</v>
      </c>
      <c r="D8">
        <v>2147483054</v>
      </c>
      <c r="E8">
        <v>36904551</v>
      </c>
      <c r="F8" t="s">
        <v>14</v>
      </c>
      <c r="G8" t="s">
        <v>14</v>
      </c>
      <c r="H8" t="s">
        <v>14</v>
      </c>
      <c r="I8">
        <v>0</v>
      </c>
      <c r="J8">
        <v>1402846</v>
      </c>
      <c r="K8">
        <v>57102</v>
      </c>
    </row>
    <row r="9" spans="1:23" x14ac:dyDescent="0.25">
      <c r="A9" s="3">
        <v>91</v>
      </c>
      <c r="B9" t="s">
        <v>32</v>
      </c>
      <c r="C9">
        <v>2147483054</v>
      </c>
      <c r="D9">
        <v>2147483054</v>
      </c>
      <c r="E9">
        <v>2147483061</v>
      </c>
      <c r="F9" t="s">
        <v>14</v>
      </c>
      <c r="G9" t="s">
        <v>14</v>
      </c>
      <c r="H9" t="s">
        <v>33</v>
      </c>
      <c r="I9">
        <v>0</v>
      </c>
      <c r="J9">
        <v>1402846</v>
      </c>
      <c r="K9">
        <v>57102</v>
      </c>
    </row>
    <row r="10" spans="1:23" x14ac:dyDescent="0.25">
      <c r="A10" s="4">
        <v>95</v>
      </c>
      <c r="B10" t="s">
        <v>32</v>
      </c>
      <c r="C10">
        <v>124190188</v>
      </c>
      <c r="D10">
        <v>2147483054</v>
      </c>
      <c r="E10">
        <v>33426986</v>
      </c>
      <c r="F10" t="s">
        <v>14</v>
      </c>
      <c r="G10" t="s">
        <v>14</v>
      </c>
      <c r="H10" t="s">
        <v>14</v>
      </c>
      <c r="I10">
        <v>0</v>
      </c>
      <c r="J10">
        <v>1402846</v>
      </c>
      <c r="K10">
        <v>57102</v>
      </c>
    </row>
    <row r="11" spans="1:23" x14ac:dyDescent="0.25">
      <c r="A11" s="5">
        <v>96</v>
      </c>
      <c r="B11" t="s">
        <v>32</v>
      </c>
      <c r="C11">
        <v>184275195</v>
      </c>
      <c r="D11">
        <v>2147483054</v>
      </c>
      <c r="E11">
        <v>36904553</v>
      </c>
      <c r="F11" t="s">
        <v>14</v>
      </c>
      <c r="G11" t="s">
        <v>14</v>
      </c>
      <c r="H11" t="s">
        <v>14</v>
      </c>
      <c r="I11">
        <v>0</v>
      </c>
      <c r="J11">
        <v>1402846</v>
      </c>
      <c r="K11">
        <v>57102</v>
      </c>
    </row>
    <row r="12" spans="1:23" x14ac:dyDescent="0.25">
      <c r="A12" s="6">
        <v>97</v>
      </c>
      <c r="B12" t="s">
        <v>32</v>
      </c>
      <c r="C12">
        <v>184275196</v>
      </c>
      <c r="D12">
        <v>2147483054</v>
      </c>
      <c r="E12">
        <v>36904552</v>
      </c>
      <c r="F12" t="s">
        <v>14</v>
      </c>
      <c r="G12" t="s">
        <v>14</v>
      </c>
      <c r="H12" t="s">
        <v>14</v>
      </c>
      <c r="I12">
        <v>0</v>
      </c>
      <c r="J12">
        <v>1402846</v>
      </c>
      <c r="K12">
        <v>57102</v>
      </c>
    </row>
    <row r="16" spans="1:23" x14ac:dyDescent="0.25">
      <c r="A16" t="s">
        <v>15</v>
      </c>
      <c r="B16" t="s">
        <v>16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23</v>
      </c>
      <c r="J16" t="s">
        <v>8</v>
      </c>
      <c r="L16" t="s">
        <v>34</v>
      </c>
      <c r="M16" t="s">
        <v>35</v>
      </c>
      <c r="N16" t="s">
        <v>15</v>
      </c>
      <c r="O16" t="s">
        <v>16</v>
      </c>
      <c r="P16" t="s">
        <v>17</v>
      </c>
      <c r="Q16" t="s">
        <v>18</v>
      </c>
      <c r="R16" t="s">
        <v>19</v>
      </c>
      <c r="S16" t="s">
        <v>20</v>
      </c>
      <c r="T16" t="s">
        <v>21</v>
      </c>
      <c r="U16" t="s">
        <v>22</v>
      </c>
      <c r="V16" t="s">
        <v>23</v>
      </c>
      <c r="W16" t="s">
        <v>8</v>
      </c>
    </row>
    <row r="17" spans="1:23" x14ac:dyDescent="0.25">
      <c r="A17">
        <v>25625654</v>
      </c>
      <c r="B17" s="4">
        <v>95</v>
      </c>
      <c r="C17" s="3">
        <v>91</v>
      </c>
      <c r="D17">
        <v>0</v>
      </c>
      <c r="E17">
        <v>4</v>
      </c>
      <c r="F17" t="s">
        <v>24</v>
      </c>
      <c r="G17">
        <v>66</v>
      </c>
      <c r="H17" s="1">
        <v>37987</v>
      </c>
      <c r="I17" s="1">
        <v>37987</v>
      </c>
      <c r="J17">
        <v>1402846</v>
      </c>
      <c r="L17">
        <v>0</v>
      </c>
      <c r="M17">
        <v>1</v>
      </c>
      <c r="N17">
        <v>25625654</v>
      </c>
      <c r="O17">
        <v>124190188</v>
      </c>
      <c r="P17">
        <v>2147483054</v>
      </c>
      <c r="Q17">
        <v>0</v>
      </c>
      <c r="R17">
        <v>4</v>
      </c>
      <c r="S17" t="s">
        <v>24</v>
      </c>
      <c r="T17">
        <v>66</v>
      </c>
      <c r="U17" s="1">
        <v>37987</v>
      </c>
      <c r="V17" s="1">
        <v>37987</v>
      </c>
      <c r="W17">
        <v>1402846</v>
      </c>
    </row>
    <row r="18" spans="1:23" x14ac:dyDescent="0.25">
      <c r="A18">
        <v>25625655</v>
      </c>
      <c r="B18" s="3">
        <v>91</v>
      </c>
      <c r="C18" s="4">
        <v>95</v>
      </c>
      <c r="D18">
        <v>0</v>
      </c>
      <c r="E18">
        <v>4</v>
      </c>
      <c r="F18" t="s">
        <v>24</v>
      </c>
      <c r="G18">
        <v>66</v>
      </c>
      <c r="H18" s="1">
        <v>37987</v>
      </c>
      <c r="I18" s="1">
        <v>37987</v>
      </c>
      <c r="J18">
        <v>1402846</v>
      </c>
      <c r="L18">
        <v>0</v>
      </c>
      <c r="M18">
        <v>0</v>
      </c>
      <c r="N18">
        <v>25625655</v>
      </c>
      <c r="O18">
        <v>2147483054</v>
      </c>
      <c r="P18">
        <v>124190188</v>
      </c>
      <c r="Q18">
        <v>0</v>
      </c>
      <c r="R18">
        <v>4</v>
      </c>
      <c r="S18" t="s">
        <v>24</v>
      </c>
      <c r="T18">
        <v>66</v>
      </c>
      <c r="U18" s="1">
        <v>37987</v>
      </c>
      <c r="V18" s="1">
        <v>37987</v>
      </c>
      <c r="W18">
        <v>1402846</v>
      </c>
    </row>
    <row r="19" spans="1:23" s="7" customFormat="1" x14ac:dyDescent="0.25">
      <c r="H19" s="8"/>
      <c r="I19" s="8"/>
      <c r="U19" s="8"/>
      <c r="V19" s="8"/>
    </row>
    <row r="20" spans="1:23" x14ac:dyDescent="0.25">
      <c r="A20">
        <v>123236476</v>
      </c>
      <c r="B20" s="3">
        <v>91</v>
      </c>
      <c r="C20" s="5">
        <v>96</v>
      </c>
      <c r="D20">
        <v>0</v>
      </c>
      <c r="E20">
        <v>4</v>
      </c>
      <c r="F20" t="s">
        <v>24</v>
      </c>
      <c r="G20">
        <v>66</v>
      </c>
      <c r="H20" s="1">
        <v>41718</v>
      </c>
      <c r="I20" s="1">
        <v>43740</v>
      </c>
      <c r="J20">
        <v>1402846</v>
      </c>
      <c r="L20">
        <v>1</v>
      </c>
      <c r="M20">
        <v>0</v>
      </c>
      <c r="N20">
        <v>123236476</v>
      </c>
      <c r="O20">
        <v>2147483054</v>
      </c>
      <c r="P20">
        <v>184275195</v>
      </c>
      <c r="Q20">
        <v>0</v>
      </c>
      <c r="R20">
        <v>4</v>
      </c>
      <c r="S20" t="s">
        <v>24</v>
      </c>
      <c r="T20">
        <v>66</v>
      </c>
      <c r="U20" s="1">
        <v>41718</v>
      </c>
      <c r="V20" s="1">
        <v>43740</v>
      </c>
      <c r="W20">
        <v>1402846</v>
      </c>
    </row>
    <row r="21" spans="1:23" x14ac:dyDescent="0.25">
      <c r="A21">
        <v>123236477</v>
      </c>
      <c r="B21" s="5">
        <v>96</v>
      </c>
      <c r="C21" s="3">
        <v>91</v>
      </c>
      <c r="D21">
        <v>0</v>
      </c>
      <c r="E21">
        <v>4</v>
      </c>
      <c r="F21" t="s">
        <v>24</v>
      </c>
      <c r="G21">
        <v>66</v>
      </c>
      <c r="H21" s="1">
        <v>41718</v>
      </c>
      <c r="I21" s="1">
        <v>43740</v>
      </c>
      <c r="J21">
        <v>1402846</v>
      </c>
      <c r="L21">
        <v>1</v>
      </c>
      <c r="M21">
        <v>0</v>
      </c>
      <c r="N21">
        <v>123236477</v>
      </c>
      <c r="O21">
        <v>184275195</v>
      </c>
      <c r="P21">
        <v>2147483054</v>
      </c>
      <c r="Q21">
        <v>0</v>
      </c>
      <c r="R21">
        <v>4</v>
      </c>
      <c r="S21" t="s">
        <v>24</v>
      </c>
      <c r="T21">
        <v>66</v>
      </c>
      <c r="U21" s="1">
        <v>41718</v>
      </c>
      <c r="V21" s="1">
        <v>43740</v>
      </c>
      <c r="W21">
        <v>1402846</v>
      </c>
    </row>
    <row r="22" spans="1:23" s="7" customFormat="1" x14ac:dyDescent="0.25">
      <c r="H22" s="8"/>
      <c r="I22" s="8"/>
      <c r="U22" s="8"/>
      <c r="V22" s="8"/>
    </row>
    <row r="23" spans="1:23" x14ac:dyDescent="0.25">
      <c r="A23">
        <v>123236479</v>
      </c>
      <c r="B23" s="2">
        <v>90</v>
      </c>
      <c r="C23" s="5">
        <v>96</v>
      </c>
      <c r="D23">
        <v>0</v>
      </c>
      <c r="E23">
        <v>4</v>
      </c>
      <c r="F23" t="s">
        <v>24</v>
      </c>
      <c r="G23">
        <v>66</v>
      </c>
      <c r="H23" s="1">
        <v>41718</v>
      </c>
      <c r="I23" s="1">
        <v>43740</v>
      </c>
      <c r="J23">
        <v>1402846</v>
      </c>
      <c r="L23">
        <v>1</v>
      </c>
      <c r="M23">
        <v>0</v>
      </c>
      <c r="N23">
        <v>123236479</v>
      </c>
      <c r="O23">
        <v>184275198</v>
      </c>
      <c r="P23">
        <v>184275195</v>
      </c>
      <c r="Q23">
        <v>0</v>
      </c>
      <c r="R23">
        <v>4</v>
      </c>
      <c r="S23" t="s">
        <v>24</v>
      </c>
      <c r="T23">
        <v>66</v>
      </c>
      <c r="U23" s="1">
        <v>41718</v>
      </c>
      <c r="V23" s="1">
        <v>43740</v>
      </c>
      <c r="W23">
        <v>1402846</v>
      </c>
    </row>
    <row r="24" spans="1:23" x14ac:dyDescent="0.25">
      <c r="A24">
        <v>123236480</v>
      </c>
      <c r="B24" s="5">
        <v>96</v>
      </c>
      <c r="C24" s="2">
        <v>90</v>
      </c>
      <c r="D24">
        <v>0</v>
      </c>
      <c r="E24">
        <v>4</v>
      </c>
      <c r="F24" t="s">
        <v>24</v>
      </c>
      <c r="G24">
        <v>66</v>
      </c>
      <c r="H24" s="1">
        <v>41718</v>
      </c>
      <c r="I24" s="1">
        <v>43740</v>
      </c>
      <c r="J24">
        <v>1402846</v>
      </c>
      <c r="L24">
        <v>1</v>
      </c>
      <c r="M24">
        <v>0</v>
      </c>
      <c r="N24">
        <v>123236480</v>
      </c>
      <c r="O24">
        <v>184275195</v>
      </c>
      <c r="P24">
        <v>184275198</v>
      </c>
      <c r="Q24">
        <v>0</v>
      </c>
      <c r="R24">
        <v>4</v>
      </c>
      <c r="S24" t="s">
        <v>24</v>
      </c>
      <c r="T24">
        <v>66</v>
      </c>
      <c r="U24" s="1">
        <v>41718</v>
      </c>
      <c r="V24" s="1">
        <v>43740</v>
      </c>
      <c r="W24">
        <v>1402846</v>
      </c>
    </row>
    <row r="25" spans="1:23" s="7" customFormat="1" x14ac:dyDescent="0.25">
      <c r="H25" s="8"/>
      <c r="I25" s="8"/>
      <c r="U25" s="8"/>
      <c r="V25" s="8"/>
    </row>
    <row r="26" spans="1:23" x14ac:dyDescent="0.25">
      <c r="A26">
        <v>123236481</v>
      </c>
      <c r="B26" s="4">
        <v>95</v>
      </c>
      <c r="C26" s="5">
        <v>96</v>
      </c>
      <c r="D26">
        <v>0</v>
      </c>
      <c r="E26">
        <v>4</v>
      </c>
      <c r="F26" t="s">
        <v>24</v>
      </c>
      <c r="G26">
        <v>66</v>
      </c>
      <c r="H26" s="1">
        <v>37987</v>
      </c>
      <c r="I26" s="1">
        <v>37987</v>
      </c>
      <c r="J26">
        <v>1402846</v>
      </c>
      <c r="L26">
        <v>1</v>
      </c>
      <c r="M26">
        <v>0</v>
      </c>
      <c r="N26">
        <v>123236481</v>
      </c>
      <c r="O26">
        <v>124190188</v>
      </c>
      <c r="P26">
        <v>184275195</v>
      </c>
      <c r="Q26">
        <v>0</v>
      </c>
      <c r="R26">
        <v>4</v>
      </c>
      <c r="S26" t="s">
        <v>24</v>
      </c>
      <c r="T26">
        <v>66</v>
      </c>
      <c r="U26" s="1">
        <v>37987</v>
      </c>
      <c r="V26" s="1">
        <v>37987</v>
      </c>
      <c r="W26">
        <v>1402846</v>
      </c>
    </row>
    <row r="27" spans="1:23" x14ac:dyDescent="0.25">
      <c r="A27">
        <v>123236482</v>
      </c>
      <c r="B27" s="5">
        <v>96</v>
      </c>
      <c r="C27" s="4">
        <v>95</v>
      </c>
      <c r="D27">
        <v>0</v>
      </c>
      <c r="E27">
        <v>4</v>
      </c>
      <c r="F27" t="s">
        <v>24</v>
      </c>
      <c r="G27">
        <v>66</v>
      </c>
      <c r="H27" s="1">
        <v>41718</v>
      </c>
      <c r="I27" s="1">
        <v>43740</v>
      </c>
      <c r="J27">
        <v>1402846</v>
      </c>
      <c r="L27">
        <v>1</v>
      </c>
      <c r="M27">
        <v>0</v>
      </c>
      <c r="N27">
        <v>123236482</v>
      </c>
      <c r="O27">
        <v>184275195</v>
      </c>
      <c r="P27">
        <v>124190188</v>
      </c>
      <c r="Q27">
        <v>0</v>
      </c>
      <c r="R27">
        <v>4</v>
      </c>
      <c r="S27" t="s">
        <v>24</v>
      </c>
      <c r="T27">
        <v>66</v>
      </c>
      <c r="U27" s="1">
        <v>41718</v>
      </c>
      <c r="V27" s="1">
        <v>43740</v>
      </c>
      <c r="W27">
        <v>1402846</v>
      </c>
    </row>
    <row r="28" spans="1:23" s="7" customFormat="1" x14ac:dyDescent="0.25">
      <c r="H28" s="8"/>
      <c r="I28" s="8"/>
      <c r="U28" s="8"/>
      <c r="V28" s="8"/>
    </row>
    <row r="29" spans="1:23" x14ac:dyDescent="0.25">
      <c r="A29">
        <v>123236483</v>
      </c>
      <c r="B29" s="4">
        <v>95</v>
      </c>
      <c r="C29" s="5">
        <v>96</v>
      </c>
      <c r="D29">
        <v>0</v>
      </c>
      <c r="E29">
        <v>4</v>
      </c>
      <c r="F29" t="s">
        <v>24</v>
      </c>
      <c r="G29">
        <v>66</v>
      </c>
      <c r="H29" s="1">
        <v>41718</v>
      </c>
      <c r="I29" s="1">
        <v>43740</v>
      </c>
      <c r="J29">
        <v>1402846</v>
      </c>
      <c r="L29">
        <v>1</v>
      </c>
      <c r="M29">
        <v>0</v>
      </c>
      <c r="N29">
        <v>123236483</v>
      </c>
      <c r="O29">
        <v>124190188</v>
      </c>
      <c r="P29">
        <v>184275195</v>
      </c>
      <c r="Q29">
        <v>0</v>
      </c>
      <c r="R29">
        <v>4</v>
      </c>
      <c r="S29" t="s">
        <v>24</v>
      </c>
      <c r="T29">
        <v>66</v>
      </c>
      <c r="U29" s="1">
        <v>41718</v>
      </c>
      <c r="V29" s="1">
        <v>43740</v>
      </c>
      <c r="W29">
        <v>1402846</v>
      </c>
    </row>
    <row r="30" spans="1:23" s="7" customFormat="1" x14ac:dyDescent="0.25">
      <c r="H30" s="8"/>
      <c r="I30" s="8"/>
      <c r="U30" s="8"/>
      <c r="V30" s="8"/>
    </row>
    <row r="31" spans="1:23" x14ac:dyDescent="0.25">
      <c r="A31">
        <v>123236485</v>
      </c>
      <c r="B31" s="5">
        <v>96</v>
      </c>
      <c r="C31" s="6">
        <v>97</v>
      </c>
      <c r="D31">
        <v>0</v>
      </c>
      <c r="E31">
        <v>4</v>
      </c>
      <c r="F31" t="s">
        <v>24</v>
      </c>
      <c r="G31">
        <v>66</v>
      </c>
      <c r="H31" s="1">
        <v>42602</v>
      </c>
      <c r="I31" s="1">
        <v>42944</v>
      </c>
      <c r="J31">
        <v>1402846</v>
      </c>
      <c r="L31">
        <v>0</v>
      </c>
      <c r="M31">
        <v>0</v>
      </c>
      <c r="N31">
        <v>123236485</v>
      </c>
      <c r="O31">
        <v>184275195</v>
      </c>
      <c r="P31">
        <v>184275196</v>
      </c>
      <c r="Q31">
        <v>0</v>
      </c>
      <c r="R31">
        <v>4</v>
      </c>
      <c r="S31" t="s">
        <v>24</v>
      </c>
      <c r="T31">
        <v>66</v>
      </c>
      <c r="U31" s="1">
        <v>42602</v>
      </c>
      <c r="V31" s="1">
        <v>42944</v>
      </c>
      <c r="W31">
        <v>1402846</v>
      </c>
    </row>
    <row r="32" spans="1:23" x14ac:dyDescent="0.25">
      <c r="A32">
        <v>123236486</v>
      </c>
      <c r="B32" s="6">
        <v>97</v>
      </c>
      <c r="C32" s="5">
        <v>96</v>
      </c>
      <c r="D32">
        <v>0</v>
      </c>
      <c r="E32">
        <v>4</v>
      </c>
      <c r="F32" t="s">
        <v>24</v>
      </c>
      <c r="G32">
        <v>66</v>
      </c>
      <c r="H32" s="1">
        <v>42602</v>
      </c>
      <c r="I32" s="1">
        <v>42944</v>
      </c>
      <c r="J32">
        <v>1402846</v>
      </c>
      <c r="L32">
        <v>0</v>
      </c>
      <c r="M32">
        <v>1</v>
      </c>
      <c r="N32">
        <v>123236486</v>
      </c>
      <c r="O32">
        <v>184275196</v>
      </c>
      <c r="P32">
        <v>184275195</v>
      </c>
      <c r="Q32">
        <v>0</v>
      </c>
      <c r="R32">
        <v>4</v>
      </c>
      <c r="S32" t="s">
        <v>24</v>
      </c>
      <c r="T32">
        <v>66</v>
      </c>
      <c r="U32" s="1">
        <v>42602</v>
      </c>
      <c r="V32" s="1">
        <v>42944</v>
      </c>
      <c r="W32">
        <v>1402846</v>
      </c>
    </row>
    <row r="33" spans="1:23" s="7" customFormat="1" x14ac:dyDescent="0.25">
      <c r="H33" s="8"/>
      <c r="I33" s="8"/>
      <c r="U33" s="8"/>
      <c r="V33" s="8"/>
    </row>
    <row r="34" spans="1:23" x14ac:dyDescent="0.25">
      <c r="A34">
        <v>123236488</v>
      </c>
      <c r="B34" s="3">
        <v>91</v>
      </c>
      <c r="C34" s="6">
        <v>97</v>
      </c>
      <c r="D34">
        <v>0</v>
      </c>
      <c r="E34">
        <v>4</v>
      </c>
      <c r="F34" t="s">
        <v>24</v>
      </c>
      <c r="G34">
        <v>66</v>
      </c>
      <c r="H34" s="1">
        <v>42602</v>
      </c>
      <c r="I34" s="1">
        <v>42944</v>
      </c>
      <c r="J34">
        <v>1402846</v>
      </c>
      <c r="L34">
        <v>1</v>
      </c>
      <c r="M34">
        <v>0</v>
      </c>
      <c r="N34">
        <v>123236488</v>
      </c>
      <c r="O34">
        <v>2147483054</v>
      </c>
      <c r="P34">
        <v>184275196</v>
      </c>
      <c r="Q34">
        <v>0</v>
      </c>
      <c r="R34">
        <v>4</v>
      </c>
      <c r="S34" t="s">
        <v>24</v>
      </c>
      <c r="T34">
        <v>66</v>
      </c>
      <c r="U34" s="1">
        <v>42602</v>
      </c>
      <c r="V34" s="1">
        <v>42944</v>
      </c>
      <c r="W34">
        <v>1402846</v>
      </c>
    </row>
    <row r="35" spans="1:23" x14ac:dyDescent="0.25">
      <c r="A35">
        <v>123236489</v>
      </c>
      <c r="B35" s="6">
        <v>97</v>
      </c>
      <c r="C35" s="3">
        <v>91</v>
      </c>
      <c r="D35">
        <v>0</v>
      </c>
      <c r="E35">
        <v>4</v>
      </c>
      <c r="F35" t="s">
        <v>24</v>
      </c>
      <c r="G35">
        <v>66</v>
      </c>
      <c r="H35" s="1">
        <v>42602</v>
      </c>
      <c r="I35" s="1">
        <v>42944</v>
      </c>
      <c r="J35">
        <v>1402846</v>
      </c>
      <c r="L35">
        <v>1</v>
      </c>
      <c r="M35">
        <v>0</v>
      </c>
      <c r="N35">
        <v>123236489</v>
      </c>
      <c r="O35">
        <v>184275196</v>
      </c>
      <c r="P35">
        <v>2147483054</v>
      </c>
      <c r="Q35">
        <v>0</v>
      </c>
      <c r="R35">
        <v>4</v>
      </c>
      <c r="S35" t="s">
        <v>24</v>
      </c>
      <c r="T35">
        <v>66</v>
      </c>
      <c r="U35" s="1">
        <v>42602</v>
      </c>
      <c r="V35" s="1">
        <v>42944</v>
      </c>
      <c r="W35">
        <v>1402846</v>
      </c>
    </row>
    <row r="36" spans="1:23" s="7" customFormat="1" x14ac:dyDescent="0.25">
      <c r="H36" s="8"/>
      <c r="I36" s="8"/>
      <c r="U36" s="8"/>
      <c r="V36" s="8"/>
    </row>
    <row r="37" spans="1:23" x14ac:dyDescent="0.25">
      <c r="A37">
        <v>123236491</v>
      </c>
      <c r="B37" s="6">
        <v>97</v>
      </c>
      <c r="C37" s="3">
        <v>91</v>
      </c>
      <c r="D37">
        <v>0</v>
      </c>
      <c r="E37">
        <v>4</v>
      </c>
      <c r="F37" t="s">
        <v>24</v>
      </c>
      <c r="G37">
        <v>66</v>
      </c>
      <c r="H37" s="1">
        <v>42602</v>
      </c>
      <c r="I37" s="1">
        <v>42944</v>
      </c>
      <c r="J37">
        <v>1402846</v>
      </c>
      <c r="L37">
        <v>1</v>
      </c>
      <c r="M37">
        <v>0</v>
      </c>
      <c r="N37">
        <v>123236491</v>
      </c>
      <c r="O37">
        <v>184275196</v>
      </c>
      <c r="P37">
        <v>2147483054</v>
      </c>
      <c r="Q37">
        <v>0</v>
      </c>
      <c r="R37">
        <v>4</v>
      </c>
      <c r="S37" t="s">
        <v>24</v>
      </c>
      <c r="T37">
        <v>66</v>
      </c>
      <c r="U37" s="1">
        <v>42602</v>
      </c>
      <c r="V37" s="1">
        <v>42944</v>
      </c>
      <c r="W37">
        <v>1402846</v>
      </c>
    </row>
    <row r="38" spans="1:23" x14ac:dyDescent="0.25">
      <c r="A38">
        <v>123236492</v>
      </c>
      <c r="B38" s="3">
        <v>91</v>
      </c>
      <c r="C38" s="6">
        <v>97</v>
      </c>
      <c r="D38">
        <v>0</v>
      </c>
      <c r="E38">
        <v>4</v>
      </c>
      <c r="F38" t="s">
        <v>24</v>
      </c>
      <c r="G38">
        <v>66</v>
      </c>
      <c r="H38" s="1">
        <v>42602</v>
      </c>
      <c r="I38" s="1">
        <v>42944</v>
      </c>
      <c r="J38">
        <v>1402846</v>
      </c>
      <c r="L38">
        <v>1</v>
      </c>
      <c r="M38">
        <v>0</v>
      </c>
      <c r="N38">
        <v>123236492</v>
      </c>
      <c r="O38">
        <v>2147483054</v>
      </c>
      <c r="P38">
        <v>184275196</v>
      </c>
      <c r="Q38">
        <v>0</v>
      </c>
      <c r="R38">
        <v>4</v>
      </c>
      <c r="S38" t="s">
        <v>24</v>
      </c>
      <c r="T38">
        <v>66</v>
      </c>
      <c r="U38" s="1">
        <v>42602</v>
      </c>
      <c r="V38" s="1">
        <v>42944</v>
      </c>
      <c r="W38">
        <v>1402846</v>
      </c>
    </row>
    <row r="39" spans="1:23" s="7" customFormat="1" x14ac:dyDescent="0.25">
      <c r="H39" s="8"/>
      <c r="I39" s="8"/>
      <c r="U39" s="8"/>
      <c r="V39" s="8"/>
    </row>
    <row r="40" spans="1:23" x14ac:dyDescent="0.25">
      <c r="A40">
        <v>123236493</v>
      </c>
      <c r="B40" s="2">
        <v>90</v>
      </c>
      <c r="C40" s="6">
        <v>97</v>
      </c>
      <c r="D40">
        <v>0</v>
      </c>
      <c r="E40">
        <v>4</v>
      </c>
      <c r="F40" t="s">
        <v>24</v>
      </c>
      <c r="G40">
        <v>66</v>
      </c>
      <c r="H40" s="1">
        <v>37987</v>
      </c>
      <c r="I40" s="1">
        <v>37987</v>
      </c>
      <c r="J40">
        <v>1402846</v>
      </c>
      <c r="L40">
        <v>1</v>
      </c>
      <c r="M40">
        <v>0</v>
      </c>
      <c r="N40">
        <v>123236493</v>
      </c>
      <c r="O40">
        <v>184275198</v>
      </c>
      <c r="P40">
        <v>184275196</v>
      </c>
      <c r="Q40">
        <v>0</v>
      </c>
      <c r="R40">
        <v>4</v>
      </c>
      <c r="S40" t="s">
        <v>24</v>
      </c>
      <c r="T40">
        <v>66</v>
      </c>
      <c r="U40" s="1">
        <v>37987</v>
      </c>
      <c r="V40" s="1">
        <v>37987</v>
      </c>
      <c r="W40">
        <v>1402846</v>
      </c>
    </row>
    <row r="41" spans="1:23" s="7" customFormat="1" x14ac:dyDescent="0.25">
      <c r="H41" s="8"/>
      <c r="I41" s="8"/>
      <c r="U41" s="8"/>
      <c r="V41" s="8"/>
    </row>
    <row r="42" spans="1:23" x14ac:dyDescent="0.25">
      <c r="A42">
        <v>123236494</v>
      </c>
      <c r="B42" s="6">
        <v>97</v>
      </c>
      <c r="C42" s="4">
        <v>95</v>
      </c>
      <c r="D42">
        <v>0</v>
      </c>
      <c r="E42">
        <v>4</v>
      </c>
      <c r="F42" t="s">
        <v>24</v>
      </c>
      <c r="G42">
        <v>66</v>
      </c>
      <c r="H42" s="1">
        <v>42317</v>
      </c>
      <c r="I42" s="1">
        <v>43741</v>
      </c>
      <c r="J42">
        <v>1402846</v>
      </c>
      <c r="L42">
        <v>0</v>
      </c>
      <c r="M42">
        <v>1</v>
      </c>
      <c r="N42">
        <v>123236494</v>
      </c>
      <c r="O42">
        <v>184275196</v>
      </c>
      <c r="P42">
        <v>124190188</v>
      </c>
      <c r="Q42">
        <v>0</v>
      </c>
      <c r="R42">
        <v>4</v>
      </c>
      <c r="S42" t="s">
        <v>24</v>
      </c>
      <c r="T42">
        <v>66</v>
      </c>
      <c r="U42" s="1">
        <v>42317</v>
      </c>
      <c r="V42" s="1">
        <v>43741</v>
      </c>
      <c r="W42">
        <v>1402846</v>
      </c>
    </row>
    <row r="43" spans="1:23" x14ac:dyDescent="0.25">
      <c r="A43">
        <v>123236495</v>
      </c>
      <c r="B43" s="4">
        <v>95</v>
      </c>
      <c r="C43" s="6">
        <v>97</v>
      </c>
      <c r="D43">
        <v>0</v>
      </c>
      <c r="E43">
        <v>4</v>
      </c>
      <c r="F43" t="s">
        <v>24</v>
      </c>
      <c r="G43">
        <v>66</v>
      </c>
      <c r="H43" s="1">
        <v>42317</v>
      </c>
      <c r="I43" s="1">
        <v>43741</v>
      </c>
      <c r="J43">
        <v>1402846</v>
      </c>
      <c r="L43">
        <v>0</v>
      </c>
      <c r="M43">
        <v>0</v>
      </c>
      <c r="N43">
        <v>123236495</v>
      </c>
      <c r="O43">
        <v>124190188</v>
      </c>
      <c r="P43">
        <v>184275196</v>
      </c>
      <c r="Q43">
        <v>0</v>
      </c>
      <c r="R43">
        <v>4</v>
      </c>
      <c r="S43" t="s">
        <v>24</v>
      </c>
      <c r="T43">
        <v>66</v>
      </c>
      <c r="U43" s="1">
        <v>42317</v>
      </c>
      <c r="V43" s="1">
        <v>43741</v>
      </c>
      <c r="W43">
        <v>1402846</v>
      </c>
    </row>
    <row r="44" spans="1:23" s="7" customFormat="1" x14ac:dyDescent="0.25">
      <c r="H44" s="8"/>
      <c r="I44" s="8"/>
      <c r="U44" s="8"/>
      <c r="V44" s="8"/>
    </row>
    <row r="45" spans="1:23" x14ac:dyDescent="0.25">
      <c r="A45">
        <v>123236496</v>
      </c>
      <c r="B45" s="6">
        <v>97</v>
      </c>
      <c r="C45" s="2">
        <v>90</v>
      </c>
      <c r="D45">
        <v>0</v>
      </c>
      <c r="E45">
        <v>4</v>
      </c>
      <c r="F45" t="s">
        <v>24</v>
      </c>
      <c r="G45">
        <v>66</v>
      </c>
      <c r="H45" s="1">
        <v>37987</v>
      </c>
      <c r="I45" s="1">
        <v>37987</v>
      </c>
      <c r="J45">
        <v>1402846</v>
      </c>
      <c r="L45">
        <v>1</v>
      </c>
      <c r="M45">
        <v>0</v>
      </c>
      <c r="N45">
        <v>123236496</v>
      </c>
      <c r="O45">
        <v>184275196</v>
      </c>
      <c r="P45">
        <v>184275198</v>
      </c>
      <c r="Q45">
        <v>0</v>
      </c>
      <c r="R45">
        <v>4</v>
      </c>
      <c r="S45" t="s">
        <v>24</v>
      </c>
      <c r="T45">
        <v>66</v>
      </c>
      <c r="U45" s="1">
        <v>37987</v>
      </c>
      <c r="V45" s="1">
        <v>37987</v>
      </c>
      <c r="W45">
        <v>1402846</v>
      </c>
    </row>
    <row r="46" spans="1:23" s="7" customFormat="1" x14ac:dyDescent="0.25">
      <c r="H46" s="8"/>
      <c r="I46" s="8"/>
      <c r="U46" s="8"/>
      <c r="V46" s="8"/>
    </row>
    <row r="47" spans="1:23" x14ac:dyDescent="0.25">
      <c r="A47">
        <v>123236500</v>
      </c>
      <c r="B47" s="4">
        <v>95</v>
      </c>
      <c r="C47" s="2">
        <v>90</v>
      </c>
      <c r="D47">
        <v>0</v>
      </c>
      <c r="E47">
        <v>4</v>
      </c>
      <c r="F47" t="s">
        <v>24</v>
      </c>
      <c r="G47">
        <v>66</v>
      </c>
      <c r="H47" s="1">
        <v>43614</v>
      </c>
      <c r="I47" s="1">
        <v>43741</v>
      </c>
      <c r="J47">
        <v>1402846</v>
      </c>
      <c r="L47">
        <v>1</v>
      </c>
      <c r="M47">
        <v>0</v>
      </c>
      <c r="N47">
        <v>123236500</v>
      </c>
      <c r="O47">
        <v>124190188</v>
      </c>
      <c r="P47">
        <v>184275198</v>
      </c>
      <c r="Q47">
        <v>0</v>
      </c>
      <c r="R47">
        <v>4</v>
      </c>
      <c r="S47" t="s">
        <v>24</v>
      </c>
      <c r="T47">
        <v>66</v>
      </c>
      <c r="U47" s="1">
        <v>43614</v>
      </c>
      <c r="V47" s="1">
        <v>43741</v>
      </c>
      <c r="W47">
        <v>1402846</v>
      </c>
    </row>
    <row r="48" spans="1:23" x14ac:dyDescent="0.25">
      <c r="A48">
        <v>123236501</v>
      </c>
      <c r="B48" s="2">
        <v>90</v>
      </c>
      <c r="C48" s="4">
        <v>95</v>
      </c>
      <c r="D48">
        <v>0</v>
      </c>
      <c r="E48">
        <v>4</v>
      </c>
      <c r="F48" t="s">
        <v>24</v>
      </c>
      <c r="G48">
        <v>66</v>
      </c>
      <c r="H48" s="1">
        <v>43614</v>
      </c>
      <c r="I48" s="1">
        <v>43741</v>
      </c>
      <c r="J48">
        <v>1402846</v>
      </c>
      <c r="L48">
        <v>1</v>
      </c>
      <c r="M48">
        <v>0</v>
      </c>
      <c r="N48">
        <v>123236501</v>
      </c>
      <c r="O48">
        <v>184275198</v>
      </c>
      <c r="P48">
        <v>124190188</v>
      </c>
      <c r="Q48">
        <v>0</v>
      </c>
      <c r="R48">
        <v>4</v>
      </c>
      <c r="S48" t="s">
        <v>24</v>
      </c>
      <c r="T48">
        <v>66</v>
      </c>
      <c r="U48" s="1">
        <v>43614</v>
      </c>
      <c r="V48" s="1">
        <v>43741</v>
      </c>
      <c r="W48">
        <v>1402846</v>
      </c>
    </row>
    <row r="49" spans="1:38" s="7" customFormat="1" x14ac:dyDescent="0.25">
      <c r="H49" s="8"/>
      <c r="I49" s="8"/>
      <c r="U49" s="8"/>
      <c r="V49" s="8"/>
    </row>
    <row r="50" spans="1:38" x14ac:dyDescent="0.25">
      <c r="A50">
        <v>123236503</v>
      </c>
      <c r="B50" s="2">
        <v>90</v>
      </c>
      <c r="C50" s="3">
        <v>91</v>
      </c>
      <c r="D50">
        <v>0</v>
      </c>
      <c r="E50">
        <v>4</v>
      </c>
      <c r="F50" t="s">
        <v>24</v>
      </c>
      <c r="G50">
        <v>66</v>
      </c>
      <c r="H50" s="1">
        <v>43565</v>
      </c>
      <c r="I50" s="1">
        <v>43741</v>
      </c>
      <c r="J50">
        <v>1402846</v>
      </c>
      <c r="L50">
        <v>0</v>
      </c>
      <c r="M50">
        <v>0</v>
      </c>
      <c r="N50">
        <v>123236503</v>
      </c>
      <c r="O50">
        <v>184275198</v>
      </c>
      <c r="P50">
        <v>2147483054</v>
      </c>
      <c r="Q50">
        <v>0</v>
      </c>
      <c r="R50">
        <v>4</v>
      </c>
      <c r="S50" t="s">
        <v>24</v>
      </c>
      <c r="T50">
        <v>66</v>
      </c>
      <c r="U50" s="1">
        <v>43565</v>
      </c>
      <c r="V50" s="1">
        <v>43741</v>
      </c>
      <c r="W50">
        <v>1402846</v>
      </c>
    </row>
    <row r="51" spans="1:38" x14ac:dyDescent="0.25">
      <c r="A51">
        <v>123236504</v>
      </c>
      <c r="B51" s="3">
        <v>91</v>
      </c>
      <c r="C51" s="2">
        <v>90</v>
      </c>
      <c r="D51">
        <v>0</v>
      </c>
      <c r="E51">
        <v>4</v>
      </c>
      <c r="F51" t="s">
        <v>24</v>
      </c>
      <c r="G51">
        <v>66</v>
      </c>
      <c r="H51" s="1">
        <v>43565</v>
      </c>
      <c r="I51" s="1">
        <v>43741</v>
      </c>
      <c r="J51">
        <v>1402846</v>
      </c>
      <c r="L51">
        <v>0</v>
      </c>
      <c r="M51">
        <v>1</v>
      </c>
      <c r="N51">
        <v>123236504</v>
      </c>
      <c r="O51">
        <v>2147483054</v>
      </c>
      <c r="P51">
        <v>184275198</v>
      </c>
      <c r="Q51">
        <v>0</v>
      </c>
      <c r="R51">
        <v>4</v>
      </c>
      <c r="S51" t="s">
        <v>24</v>
      </c>
      <c r="T51">
        <v>66</v>
      </c>
      <c r="U51" s="1">
        <v>43565</v>
      </c>
      <c r="V51" s="1">
        <v>43741</v>
      </c>
      <c r="W51">
        <v>1402846</v>
      </c>
    </row>
    <row r="54" spans="1:38" x14ac:dyDescent="0.25">
      <c r="A54" t="s">
        <v>15</v>
      </c>
      <c r="B54" t="s">
        <v>16</v>
      </c>
      <c r="C54" t="s">
        <v>17</v>
      </c>
      <c r="D54" t="s">
        <v>18</v>
      </c>
      <c r="E54" t="s">
        <v>19</v>
      </c>
      <c r="F54" t="s">
        <v>20</v>
      </c>
      <c r="G54" t="s">
        <v>21</v>
      </c>
      <c r="H54" t="s">
        <v>22</v>
      </c>
      <c r="I54" t="s">
        <v>23</v>
      </c>
      <c r="J54" t="s">
        <v>8</v>
      </c>
    </row>
    <row r="55" spans="1:38" x14ac:dyDescent="0.25">
      <c r="A55">
        <v>25625654</v>
      </c>
      <c r="B55">
        <v>124190188</v>
      </c>
      <c r="C55">
        <v>2147483054</v>
      </c>
      <c r="D55">
        <v>0</v>
      </c>
      <c r="E55">
        <v>4</v>
      </c>
      <c r="F55" t="s">
        <v>24</v>
      </c>
      <c r="G55">
        <v>66</v>
      </c>
      <c r="H55" s="1">
        <v>37987</v>
      </c>
      <c r="I55" s="1">
        <v>37987</v>
      </c>
      <c r="J55">
        <v>1402846</v>
      </c>
    </row>
    <row r="56" spans="1:38" x14ac:dyDescent="0.25">
      <c r="A56">
        <v>25625655</v>
      </c>
      <c r="B56">
        <v>2147483054</v>
      </c>
      <c r="C56">
        <v>124190188</v>
      </c>
      <c r="D56">
        <v>0</v>
      </c>
      <c r="E56">
        <v>4</v>
      </c>
      <c r="F56" t="s">
        <v>24</v>
      </c>
      <c r="G56">
        <v>66</v>
      </c>
      <c r="H56" s="1">
        <v>37987</v>
      </c>
      <c r="I56" s="1">
        <v>37987</v>
      </c>
      <c r="J56">
        <v>1402846</v>
      </c>
    </row>
    <row r="57" spans="1:38" x14ac:dyDescent="0.25">
      <c r="A57">
        <v>123236476</v>
      </c>
      <c r="B57">
        <v>2147483054</v>
      </c>
      <c r="C57">
        <v>184275195</v>
      </c>
      <c r="D57">
        <v>0</v>
      </c>
      <c r="E57">
        <v>4</v>
      </c>
      <c r="F57" t="s">
        <v>24</v>
      </c>
      <c r="G57">
        <v>66</v>
      </c>
      <c r="H57" s="1">
        <v>41718</v>
      </c>
      <c r="I57" s="1">
        <v>43740</v>
      </c>
      <c r="J57">
        <v>1402846</v>
      </c>
      <c r="S57" t="s">
        <v>32</v>
      </c>
      <c r="T57">
        <v>184275198</v>
      </c>
      <c r="U57" s="2">
        <v>90</v>
      </c>
      <c r="V57" t="s">
        <v>41</v>
      </c>
    </row>
    <row r="58" spans="1:38" x14ac:dyDescent="0.25">
      <c r="A58">
        <v>123236477</v>
      </c>
      <c r="B58">
        <v>184275195</v>
      </c>
      <c r="C58">
        <v>2147483054</v>
      </c>
      <c r="D58">
        <v>0</v>
      </c>
      <c r="E58">
        <v>4</v>
      </c>
      <c r="F58" t="s">
        <v>24</v>
      </c>
      <c r="G58">
        <v>66</v>
      </c>
      <c r="H58" s="1">
        <v>41718</v>
      </c>
      <c r="I58" s="1">
        <v>43740</v>
      </c>
      <c r="J58">
        <v>1402846</v>
      </c>
      <c r="S58" t="s">
        <v>32</v>
      </c>
      <c r="T58">
        <v>2147483054</v>
      </c>
      <c r="U58" s="3">
        <v>91</v>
      </c>
      <c r="V58" t="s">
        <v>40</v>
      </c>
    </row>
    <row r="59" spans="1:38" x14ac:dyDescent="0.25">
      <c r="A59">
        <v>123236479</v>
      </c>
      <c r="B59">
        <v>184275198</v>
      </c>
      <c r="C59">
        <v>184275195</v>
      </c>
      <c r="D59">
        <v>0</v>
      </c>
      <c r="E59">
        <v>4</v>
      </c>
      <c r="F59" t="s">
        <v>24</v>
      </c>
      <c r="G59">
        <v>66</v>
      </c>
      <c r="H59" s="1">
        <v>41718</v>
      </c>
      <c r="I59" s="1">
        <v>43740</v>
      </c>
      <c r="J59">
        <v>1402846</v>
      </c>
      <c r="S59" t="s">
        <v>32</v>
      </c>
      <c r="T59">
        <v>124190188</v>
      </c>
      <c r="U59" s="4">
        <v>95</v>
      </c>
      <c r="V59" t="s">
        <v>42</v>
      </c>
    </row>
    <row r="60" spans="1:38" x14ac:dyDescent="0.25">
      <c r="A60">
        <v>123236480</v>
      </c>
      <c r="B60">
        <v>184275195</v>
      </c>
      <c r="C60">
        <v>184275198</v>
      </c>
      <c r="D60">
        <v>0</v>
      </c>
      <c r="E60">
        <v>4</v>
      </c>
      <c r="F60" t="s">
        <v>24</v>
      </c>
      <c r="G60">
        <v>66</v>
      </c>
      <c r="H60" s="1">
        <v>41718</v>
      </c>
      <c r="I60" s="1">
        <v>43740</v>
      </c>
      <c r="J60">
        <v>1402846</v>
      </c>
      <c r="S60" t="s">
        <v>32</v>
      </c>
      <c r="T60">
        <v>184275195</v>
      </c>
      <c r="U60" s="5">
        <v>96</v>
      </c>
      <c r="V60" t="s">
        <v>43</v>
      </c>
    </row>
    <row r="61" spans="1:38" x14ac:dyDescent="0.25">
      <c r="A61">
        <v>123236481</v>
      </c>
      <c r="B61">
        <v>124190188</v>
      </c>
      <c r="C61">
        <v>184275195</v>
      </c>
      <c r="D61">
        <v>0</v>
      </c>
      <c r="E61">
        <v>4</v>
      </c>
      <c r="F61" t="s">
        <v>24</v>
      </c>
      <c r="G61">
        <v>66</v>
      </c>
      <c r="H61" s="1">
        <v>37987</v>
      </c>
      <c r="I61" s="1">
        <v>37987</v>
      </c>
      <c r="J61">
        <v>1402846</v>
      </c>
      <c r="S61" t="s">
        <v>32</v>
      </c>
      <c r="T61">
        <v>184275196</v>
      </c>
      <c r="U61" s="6">
        <v>97</v>
      </c>
      <c r="V61" t="s">
        <v>44</v>
      </c>
    </row>
    <row r="62" spans="1:38" x14ac:dyDescent="0.25">
      <c r="A62">
        <v>123236482</v>
      </c>
      <c r="B62">
        <v>184275195</v>
      </c>
      <c r="C62">
        <v>124190188</v>
      </c>
      <c r="D62">
        <v>0</v>
      </c>
      <c r="E62">
        <v>4</v>
      </c>
      <c r="F62" t="s">
        <v>24</v>
      </c>
      <c r="G62">
        <v>66</v>
      </c>
      <c r="H62" s="1">
        <v>41718</v>
      </c>
      <c r="I62" s="1">
        <v>43740</v>
      </c>
      <c r="J62">
        <v>1402846</v>
      </c>
    </row>
    <row r="63" spans="1:38" x14ac:dyDescent="0.25">
      <c r="A63">
        <v>123236483</v>
      </c>
      <c r="B63">
        <v>124190188</v>
      </c>
      <c r="C63">
        <v>184275195</v>
      </c>
      <c r="D63">
        <v>0</v>
      </c>
      <c r="E63">
        <v>4</v>
      </c>
      <c r="F63" t="s">
        <v>24</v>
      </c>
      <c r="G63">
        <v>66</v>
      </c>
      <c r="H63" s="1">
        <v>41718</v>
      </c>
      <c r="I63" s="1">
        <v>43740</v>
      </c>
      <c r="J63">
        <v>1402846</v>
      </c>
    </row>
    <row r="64" spans="1:38" x14ac:dyDescent="0.25">
      <c r="A64">
        <v>123236485</v>
      </c>
      <c r="B64">
        <v>184275195</v>
      </c>
      <c r="C64">
        <v>184275196</v>
      </c>
      <c r="D64">
        <v>0</v>
      </c>
      <c r="E64">
        <v>4</v>
      </c>
      <c r="F64" t="s">
        <v>24</v>
      </c>
      <c r="G64">
        <v>66</v>
      </c>
      <c r="H64" s="1">
        <v>42602</v>
      </c>
      <c r="I64" s="1">
        <v>42944</v>
      </c>
      <c r="J64">
        <v>1402846</v>
      </c>
      <c r="AL64" t="s">
        <v>54</v>
      </c>
    </row>
    <row r="65" spans="1:38" x14ac:dyDescent="0.25">
      <c r="N65" t="s">
        <v>37</v>
      </c>
      <c r="X65" t="s">
        <v>48</v>
      </c>
      <c r="AL65" t="s">
        <v>55</v>
      </c>
    </row>
    <row r="66" spans="1:38" x14ac:dyDescent="0.25">
      <c r="N66" t="s">
        <v>38</v>
      </c>
      <c r="X66" t="s">
        <v>49</v>
      </c>
      <c r="AL66" t="s">
        <v>56</v>
      </c>
    </row>
    <row r="67" spans="1:38" x14ac:dyDescent="0.25">
      <c r="A67" t="s">
        <v>15</v>
      </c>
      <c r="B67" t="s">
        <v>16</v>
      </c>
      <c r="C67" t="s">
        <v>17</v>
      </c>
      <c r="D67" t="s">
        <v>18</v>
      </c>
      <c r="E67" t="s">
        <v>19</v>
      </c>
      <c r="F67" t="s">
        <v>20</v>
      </c>
      <c r="G67" t="s">
        <v>21</v>
      </c>
      <c r="H67" t="s">
        <v>22</v>
      </c>
      <c r="I67" t="s">
        <v>23</v>
      </c>
      <c r="J67" t="s">
        <v>8</v>
      </c>
      <c r="N67" s="9" t="s">
        <v>39</v>
      </c>
      <c r="O67" s="9"/>
      <c r="P67" s="9"/>
      <c r="Q67" s="9"/>
      <c r="R67" s="9"/>
      <c r="S67" s="9"/>
      <c r="T67" s="9"/>
      <c r="U67" s="9"/>
      <c r="X67" s="9" t="s">
        <v>50</v>
      </c>
      <c r="AL67" s="9" t="s">
        <v>57</v>
      </c>
    </row>
    <row r="68" spans="1:38" x14ac:dyDescent="0.25">
      <c r="A68">
        <v>25625654</v>
      </c>
      <c r="B68">
        <v>124190188</v>
      </c>
      <c r="C68">
        <v>2147483054</v>
      </c>
      <c r="D68">
        <v>0</v>
      </c>
      <c r="E68">
        <v>4</v>
      </c>
      <c r="F68" t="s">
        <v>24</v>
      </c>
      <c r="G68">
        <v>66</v>
      </c>
      <c r="H68" s="1">
        <v>37987</v>
      </c>
      <c r="I68" s="1">
        <v>37987</v>
      </c>
      <c r="J68">
        <v>1402846</v>
      </c>
      <c r="K68">
        <v>1</v>
      </c>
      <c r="L68" t="str">
        <f>VLOOKUP(B68,$T$57:$V$62,3,FALSE)</f>
        <v>ResidenceId3</v>
      </c>
      <c r="M68" t="str">
        <f>VLOOKUP(C68,$T$57:$V$62,3,FALSE)</f>
        <v>ResidenceId1</v>
      </c>
      <c r="N68" t="str">
        <f>"|&gt;&gt;AddLinkId"&amp;K68&amp;"  |&lt;&lt;"&amp;L68&amp;"  |&lt;&lt;"&amp;M68&amp;" |False  |&lt;&lt;BaseLoadId1|&lt;&lt;BaseLoadId1|&lt;&lt;BaseLoadId1|"</f>
        <v>|&gt;&gt;AddLinkId1  |&lt;&lt;ResidenceId3  |&lt;&lt;ResidenceId1 |False  |&lt;&lt;BaseLoadId1|&lt;&lt;BaseLoadId1|&lt;&lt;BaseLoadId1|</v>
      </c>
      <c r="X68" t="str">
        <f>"|&lt;&lt;"&amp;MID(N68,4,45)&amp;" |False  |17            |BK              |112          |&lt;&lt;ProcessId | "</f>
        <v xml:space="preserve">|&lt;&lt;AddLinkId1  |&lt;&lt;ResidenceId3  |&lt;&lt;ResidenceId1  |False  |17            |BK              |112          |&lt;&lt;ProcessId | </v>
      </c>
      <c r="AL68" t="str">
        <f>"|&gt;&gt;AddLinkId"&amp;K68&amp;"                                                                            |"</f>
        <v>|&gt;&gt;AddLinkId1                                                                            |</v>
      </c>
    </row>
    <row r="69" spans="1:38" x14ac:dyDescent="0.25">
      <c r="A69">
        <v>25625655</v>
      </c>
      <c r="B69">
        <v>2147483054</v>
      </c>
      <c r="C69">
        <v>124190188</v>
      </c>
      <c r="D69">
        <v>0</v>
      </c>
      <c r="E69">
        <v>4</v>
      </c>
      <c r="F69" t="s">
        <v>24</v>
      </c>
      <c r="G69">
        <v>66</v>
      </c>
      <c r="H69" s="1">
        <v>37987</v>
      </c>
      <c r="I69" s="1">
        <v>37987</v>
      </c>
      <c r="J69">
        <v>1402846</v>
      </c>
      <c r="K69">
        <v>2</v>
      </c>
      <c r="L69" t="str">
        <f t="shared" ref="L69:L70" si="0">VLOOKUP(B69,$T$57:$V$62,3,FALSE)</f>
        <v>ResidenceId1</v>
      </c>
      <c r="M69" t="str">
        <f t="shared" ref="M69:M70" si="1">VLOOKUP(C69,$T$57:$V$62,3,FALSE)</f>
        <v>ResidenceId3</v>
      </c>
      <c r="N69" t="str">
        <f t="shared" ref="N69:N90" si="2">"|&gt;&gt;AddLinkId"&amp;K69&amp;"  |&lt;&lt;"&amp;L69&amp;"  |&lt;&lt;"&amp;M69&amp;" |False  |&lt;&lt;BaseLoadId1|&lt;&lt;BaseLoadId1|&lt;&lt;BaseLoadId1|"</f>
        <v>|&gt;&gt;AddLinkId2  |&lt;&lt;ResidenceId1  |&lt;&lt;ResidenceId3 |False  |&lt;&lt;BaseLoadId1|&lt;&lt;BaseLoadId1|&lt;&lt;BaseLoadId1|</v>
      </c>
      <c r="X69" t="str">
        <f>"|&lt;&lt;"&amp;MID(N69,4,45)&amp;" |False  |17            |BK              |112          |&lt;&lt;ProcessId | "</f>
        <v xml:space="preserve">|&lt;&lt;AddLinkId2  |&lt;&lt;ResidenceId1  |&lt;&lt;ResidenceId3  |False  |17            |BK              |112          |&lt;&lt;ProcessId | </v>
      </c>
      <c r="AL69" t="str">
        <f t="shared" ref="AL69:AL90" si="3">"|&gt;&gt;AddLinkId"&amp;K69&amp;"                                                                            |"</f>
        <v>|&gt;&gt;AddLinkId2                                                                            |</v>
      </c>
    </row>
    <row r="70" spans="1:38" x14ac:dyDescent="0.25">
      <c r="A70">
        <v>123236476</v>
      </c>
      <c r="B70">
        <v>2147483054</v>
      </c>
      <c r="C70">
        <v>184275195</v>
      </c>
      <c r="D70">
        <v>0</v>
      </c>
      <c r="E70">
        <v>4</v>
      </c>
      <c r="F70" t="s">
        <v>24</v>
      </c>
      <c r="G70">
        <v>66</v>
      </c>
      <c r="H70" s="1">
        <v>41718</v>
      </c>
      <c r="I70" s="1">
        <v>43740</v>
      </c>
      <c r="J70">
        <v>1402846</v>
      </c>
      <c r="K70">
        <v>3</v>
      </c>
      <c r="L70" t="str">
        <f t="shared" si="0"/>
        <v>ResidenceId1</v>
      </c>
      <c r="M70" t="str">
        <f t="shared" si="1"/>
        <v>ResidenceId4</v>
      </c>
      <c r="N70" t="str">
        <f t="shared" si="2"/>
        <v>|&gt;&gt;AddLinkId3  |&lt;&lt;ResidenceId1  |&lt;&lt;ResidenceId4 |False  |&lt;&lt;BaseLoadId1|&lt;&lt;BaseLoadId1|&lt;&lt;BaseLoadId1|</v>
      </c>
      <c r="X70" t="str">
        <f>"|&lt;&lt;"&amp;MID(N70,4,45)&amp;" |False  |17            |BK              |112          |&lt;&lt;ProcessId | "</f>
        <v xml:space="preserve">|&lt;&lt;AddLinkId3  |&lt;&lt;ResidenceId1  |&lt;&lt;ResidenceId4  |False  |17            |BK              |112          |&lt;&lt;ProcessId | </v>
      </c>
      <c r="AL70" t="str">
        <f t="shared" si="3"/>
        <v>|&gt;&gt;AddLinkId3                                                                            |</v>
      </c>
    </row>
    <row r="71" spans="1:38" x14ac:dyDescent="0.25">
      <c r="A71">
        <v>123236477</v>
      </c>
      <c r="B71">
        <v>184275195</v>
      </c>
      <c r="C71">
        <v>2147483054</v>
      </c>
      <c r="D71">
        <v>0</v>
      </c>
      <c r="E71">
        <v>4</v>
      </c>
      <c r="F71" t="s">
        <v>24</v>
      </c>
      <c r="G71">
        <v>66</v>
      </c>
      <c r="H71" s="1">
        <v>41718</v>
      </c>
      <c r="I71" s="1">
        <v>43740</v>
      </c>
      <c r="J71">
        <v>1402846</v>
      </c>
      <c r="K71">
        <v>4</v>
      </c>
      <c r="L71" t="str">
        <f t="shared" ref="L71:L90" si="4">VLOOKUP(B71,$T$57:$V$62,3,FALSE)</f>
        <v>ResidenceId4</v>
      </c>
      <c r="M71" t="str">
        <f t="shared" ref="M71:M90" si="5">VLOOKUP(C71,$T$57:$V$62,3,FALSE)</f>
        <v>ResidenceId1</v>
      </c>
      <c r="N71" t="str">
        <f t="shared" si="2"/>
        <v>|&gt;&gt;AddLinkId4  |&lt;&lt;ResidenceId4  |&lt;&lt;ResidenceId1 |False  |&lt;&lt;BaseLoadId1|&lt;&lt;BaseLoadId1|&lt;&lt;BaseLoadId1|</v>
      </c>
      <c r="X71" t="str">
        <f>"|&lt;&lt;"&amp;MID(N71,4,45)&amp;" |False  |17            |BK              |112          |&lt;&lt;ProcessId | "</f>
        <v xml:space="preserve">|&lt;&lt;AddLinkId4  |&lt;&lt;ResidenceId4  |&lt;&lt;ResidenceId1  |False  |17            |BK              |112          |&lt;&lt;ProcessId | </v>
      </c>
      <c r="AL71" t="str">
        <f t="shared" si="3"/>
        <v>|&gt;&gt;AddLinkId4                                                                            |</v>
      </c>
    </row>
    <row r="72" spans="1:38" x14ac:dyDescent="0.25">
      <c r="A72">
        <v>123236479</v>
      </c>
      <c r="B72">
        <v>184275198</v>
      </c>
      <c r="C72">
        <v>184275195</v>
      </c>
      <c r="D72">
        <v>0</v>
      </c>
      <c r="E72">
        <v>4</v>
      </c>
      <c r="F72" t="s">
        <v>24</v>
      </c>
      <c r="G72">
        <v>66</v>
      </c>
      <c r="H72" s="1">
        <v>41718</v>
      </c>
      <c r="I72" s="1">
        <v>43740</v>
      </c>
      <c r="J72">
        <v>1402846</v>
      </c>
      <c r="K72">
        <v>5</v>
      </c>
      <c r="L72" t="str">
        <f t="shared" si="4"/>
        <v>ResidenceId2</v>
      </c>
      <c r="M72" t="str">
        <f t="shared" si="5"/>
        <v>ResidenceId4</v>
      </c>
      <c r="N72" t="str">
        <f t="shared" si="2"/>
        <v>|&gt;&gt;AddLinkId5  |&lt;&lt;ResidenceId2  |&lt;&lt;ResidenceId4 |False  |&lt;&lt;BaseLoadId1|&lt;&lt;BaseLoadId1|&lt;&lt;BaseLoadId1|</v>
      </c>
      <c r="X72" t="str">
        <f>"|&lt;&lt;"&amp;MID(N72,4,45)&amp;" |False  |17            |BK              |112          |&lt;&lt;ProcessId | "</f>
        <v xml:space="preserve">|&lt;&lt;AddLinkId5  |&lt;&lt;ResidenceId2  |&lt;&lt;ResidenceId4  |False  |17            |BK              |112          |&lt;&lt;ProcessId | </v>
      </c>
      <c r="AL72" t="str">
        <f t="shared" si="3"/>
        <v>|&gt;&gt;AddLinkId5                                                                            |</v>
      </c>
    </row>
    <row r="73" spans="1:38" x14ac:dyDescent="0.25">
      <c r="A73">
        <v>123236480</v>
      </c>
      <c r="B73">
        <v>184275195</v>
      </c>
      <c r="C73">
        <v>184275198</v>
      </c>
      <c r="D73">
        <v>0</v>
      </c>
      <c r="E73">
        <v>4</v>
      </c>
      <c r="F73" t="s">
        <v>24</v>
      </c>
      <c r="G73">
        <v>66</v>
      </c>
      <c r="H73" s="1">
        <v>41718</v>
      </c>
      <c r="I73" s="1">
        <v>43740</v>
      </c>
      <c r="J73">
        <v>1402846</v>
      </c>
      <c r="K73">
        <v>6</v>
      </c>
      <c r="L73" t="str">
        <f t="shared" si="4"/>
        <v>ResidenceId4</v>
      </c>
      <c r="M73" t="str">
        <f t="shared" si="5"/>
        <v>ResidenceId2</v>
      </c>
      <c r="N73" t="str">
        <f t="shared" si="2"/>
        <v>|&gt;&gt;AddLinkId6  |&lt;&lt;ResidenceId4  |&lt;&lt;ResidenceId2 |False  |&lt;&lt;BaseLoadId1|&lt;&lt;BaseLoadId1|&lt;&lt;BaseLoadId1|</v>
      </c>
      <c r="X73" t="str">
        <f>"|&lt;&lt;"&amp;MID(N73,4,45)&amp;" |False  |17            |BK              |112          |&lt;&lt;ProcessId | "</f>
        <v xml:space="preserve">|&lt;&lt;AddLinkId6  |&lt;&lt;ResidenceId4  |&lt;&lt;ResidenceId2  |False  |17            |BK              |112          |&lt;&lt;ProcessId | </v>
      </c>
      <c r="AL73" t="str">
        <f t="shared" si="3"/>
        <v>|&gt;&gt;AddLinkId6                                                                            |</v>
      </c>
    </row>
    <row r="74" spans="1:38" x14ac:dyDescent="0.25">
      <c r="A74">
        <v>123236481</v>
      </c>
      <c r="B74">
        <v>124190188</v>
      </c>
      <c r="C74">
        <v>184275195</v>
      </c>
      <c r="D74">
        <v>0</v>
      </c>
      <c r="E74">
        <v>4</v>
      </c>
      <c r="F74" t="s">
        <v>24</v>
      </c>
      <c r="G74">
        <v>66</v>
      </c>
      <c r="H74" s="1">
        <v>37987</v>
      </c>
      <c r="I74" s="1">
        <v>37987</v>
      </c>
      <c r="J74">
        <v>1402846</v>
      </c>
      <c r="K74">
        <v>7</v>
      </c>
      <c r="L74" t="str">
        <f t="shared" si="4"/>
        <v>ResidenceId3</v>
      </c>
      <c r="M74" t="str">
        <f t="shared" si="5"/>
        <v>ResidenceId4</v>
      </c>
      <c r="N74" t="str">
        <f t="shared" si="2"/>
        <v>|&gt;&gt;AddLinkId7  |&lt;&lt;ResidenceId3  |&lt;&lt;ResidenceId4 |False  |&lt;&lt;BaseLoadId1|&lt;&lt;BaseLoadId1|&lt;&lt;BaseLoadId1|</v>
      </c>
      <c r="X74" t="str">
        <f>"|&lt;&lt;"&amp;MID(N74,4,45)&amp;" |False  |17            |BK              |112          |&lt;&lt;ProcessId | "</f>
        <v xml:space="preserve">|&lt;&lt;AddLinkId7  |&lt;&lt;ResidenceId3  |&lt;&lt;ResidenceId4  |False  |17            |BK              |112          |&lt;&lt;ProcessId | </v>
      </c>
      <c r="AL74" t="str">
        <f t="shared" si="3"/>
        <v>|&gt;&gt;AddLinkId7                                                                            |</v>
      </c>
    </row>
    <row r="75" spans="1:38" x14ac:dyDescent="0.25">
      <c r="A75">
        <v>123236482</v>
      </c>
      <c r="B75">
        <v>184275195</v>
      </c>
      <c r="C75">
        <v>124190188</v>
      </c>
      <c r="D75">
        <v>0</v>
      </c>
      <c r="E75">
        <v>4</v>
      </c>
      <c r="F75" t="s">
        <v>24</v>
      </c>
      <c r="G75">
        <v>66</v>
      </c>
      <c r="H75" s="1">
        <v>41718</v>
      </c>
      <c r="I75" s="1">
        <v>43740</v>
      </c>
      <c r="J75">
        <v>1402846</v>
      </c>
      <c r="K75">
        <v>8</v>
      </c>
      <c r="L75" t="str">
        <f t="shared" si="4"/>
        <v>ResidenceId4</v>
      </c>
      <c r="M75" t="str">
        <f t="shared" si="5"/>
        <v>ResidenceId3</v>
      </c>
      <c r="N75" t="str">
        <f t="shared" si="2"/>
        <v>|&gt;&gt;AddLinkId8  |&lt;&lt;ResidenceId4  |&lt;&lt;ResidenceId3 |False  |&lt;&lt;BaseLoadId1|&lt;&lt;BaseLoadId1|&lt;&lt;BaseLoadId1|</v>
      </c>
      <c r="X75" t="str">
        <f>"|&lt;&lt;"&amp;MID(N75,4,45)&amp;" |False  |17            |BK              |112          |&lt;&lt;ProcessId | "</f>
        <v xml:space="preserve">|&lt;&lt;AddLinkId8  |&lt;&lt;ResidenceId4  |&lt;&lt;ResidenceId3  |False  |17            |BK              |112          |&lt;&lt;ProcessId | </v>
      </c>
      <c r="AL75" t="str">
        <f t="shared" si="3"/>
        <v>|&gt;&gt;AddLinkId8                                                                            |</v>
      </c>
    </row>
    <row r="76" spans="1:38" x14ac:dyDescent="0.25">
      <c r="A76">
        <v>123236483</v>
      </c>
      <c r="B76">
        <v>124190188</v>
      </c>
      <c r="C76">
        <v>184275195</v>
      </c>
      <c r="D76">
        <v>0</v>
      </c>
      <c r="E76">
        <v>4</v>
      </c>
      <c r="F76" t="s">
        <v>24</v>
      </c>
      <c r="G76">
        <v>66</v>
      </c>
      <c r="H76" s="1">
        <v>41718</v>
      </c>
      <c r="I76" s="1">
        <v>43740</v>
      </c>
      <c r="J76">
        <v>1402846</v>
      </c>
      <c r="K76">
        <v>9</v>
      </c>
      <c r="L76" t="str">
        <f t="shared" si="4"/>
        <v>ResidenceId3</v>
      </c>
      <c r="M76" t="str">
        <f t="shared" si="5"/>
        <v>ResidenceId4</v>
      </c>
      <c r="N76" t="str">
        <f t="shared" si="2"/>
        <v>|&gt;&gt;AddLinkId9  |&lt;&lt;ResidenceId3  |&lt;&lt;ResidenceId4 |False  |&lt;&lt;BaseLoadId1|&lt;&lt;BaseLoadId1|&lt;&lt;BaseLoadId1|</v>
      </c>
      <c r="X76" t="str">
        <f>"|&lt;&lt;"&amp;MID(N76,4,45)&amp;" |False  |17            |BK              |112          |&lt;&lt;ProcessId | "</f>
        <v xml:space="preserve">|&lt;&lt;AddLinkId9  |&lt;&lt;ResidenceId3  |&lt;&lt;ResidenceId4  |False  |17            |BK              |112          |&lt;&lt;ProcessId | </v>
      </c>
      <c r="AL76" t="str">
        <f t="shared" si="3"/>
        <v>|&gt;&gt;AddLinkId9                                                                            |</v>
      </c>
    </row>
    <row r="77" spans="1:38" x14ac:dyDescent="0.25">
      <c r="A77">
        <v>123236485</v>
      </c>
      <c r="B77">
        <v>184275195</v>
      </c>
      <c r="C77">
        <v>184275196</v>
      </c>
      <c r="D77">
        <v>0</v>
      </c>
      <c r="E77">
        <v>4</v>
      </c>
      <c r="F77" t="s">
        <v>24</v>
      </c>
      <c r="G77">
        <v>66</v>
      </c>
      <c r="H77" s="1">
        <v>42602</v>
      </c>
      <c r="I77" s="1">
        <v>42944</v>
      </c>
      <c r="J77">
        <v>1402846</v>
      </c>
      <c r="K77">
        <v>10</v>
      </c>
      <c r="L77" t="str">
        <f t="shared" si="4"/>
        <v>ResidenceId4</v>
      </c>
      <c r="M77" t="str">
        <f t="shared" si="5"/>
        <v>ResidenceId5</v>
      </c>
      <c r="N77" t="str">
        <f t="shared" si="2"/>
        <v>|&gt;&gt;AddLinkId10  |&lt;&lt;ResidenceId4  |&lt;&lt;ResidenceId5 |False  |&lt;&lt;BaseLoadId1|&lt;&lt;BaseLoadId1|&lt;&lt;BaseLoadId1|</v>
      </c>
      <c r="X77" t="str">
        <f>"|&lt;&lt;"&amp;MID(N77,4,45)&amp;" |False  |17            |BK              |112          |&lt;&lt;ProcessId | "</f>
        <v xml:space="preserve">|&lt;&lt;AddLinkId10  |&lt;&lt;ResidenceId4  |&lt;&lt;ResidenceId5 |False  |17            |BK              |112          |&lt;&lt;ProcessId | </v>
      </c>
      <c r="AL77" t="str">
        <f t="shared" si="3"/>
        <v>|&gt;&gt;AddLinkId10                                                                            |</v>
      </c>
    </row>
    <row r="78" spans="1:38" x14ac:dyDescent="0.25">
      <c r="A78">
        <v>123236486</v>
      </c>
      <c r="B78">
        <v>184275196</v>
      </c>
      <c r="C78">
        <v>184275195</v>
      </c>
      <c r="D78">
        <v>0</v>
      </c>
      <c r="E78">
        <v>4</v>
      </c>
      <c r="F78" t="s">
        <v>24</v>
      </c>
      <c r="G78">
        <v>66</v>
      </c>
      <c r="H78" s="1">
        <v>42602</v>
      </c>
      <c r="I78" s="1">
        <v>42944</v>
      </c>
      <c r="J78">
        <v>1402846</v>
      </c>
      <c r="K78">
        <v>11</v>
      </c>
      <c r="L78" t="str">
        <f t="shared" si="4"/>
        <v>ResidenceId5</v>
      </c>
      <c r="M78" t="str">
        <f t="shared" si="5"/>
        <v>ResidenceId4</v>
      </c>
      <c r="N78" t="str">
        <f t="shared" si="2"/>
        <v>|&gt;&gt;AddLinkId11  |&lt;&lt;ResidenceId5  |&lt;&lt;ResidenceId4 |False  |&lt;&lt;BaseLoadId1|&lt;&lt;BaseLoadId1|&lt;&lt;BaseLoadId1|</v>
      </c>
      <c r="X78" t="str">
        <f>"|&lt;&lt;"&amp;MID(N78,4,45)&amp;" |False  |17            |BK              |112          |&lt;&lt;ProcessId | "</f>
        <v xml:space="preserve">|&lt;&lt;AddLinkId11  |&lt;&lt;ResidenceId5  |&lt;&lt;ResidenceId4 |False  |17            |BK              |112          |&lt;&lt;ProcessId | </v>
      </c>
      <c r="AL78" t="str">
        <f t="shared" si="3"/>
        <v>|&gt;&gt;AddLinkId11                                                                            |</v>
      </c>
    </row>
    <row r="79" spans="1:38" x14ac:dyDescent="0.25">
      <c r="A79">
        <v>123236488</v>
      </c>
      <c r="B79">
        <v>2147483054</v>
      </c>
      <c r="C79">
        <v>184275196</v>
      </c>
      <c r="D79">
        <v>0</v>
      </c>
      <c r="E79">
        <v>4</v>
      </c>
      <c r="F79" t="s">
        <v>24</v>
      </c>
      <c r="G79">
        <v>66</v>
      </c>
      <c r="H79" s="1">
        <v>42602</v>
      </c>
      <c r="I79" s="1">
        <v>42944</v>
      </c>
      <c r="J79">
        <v>1402846</v>
      </c>
      <c r="K79">
        <v>12</v>
      </c>
      <c r="L79" t="str">
        <f t="shared" si="4"/>
        <v>ResidenceId1</v>
      </c>
      <c r="M79" t="str">
        <f t="shared" si="5"/>
        <v>ResidenceId5</v>
      </c>
      <c r="N79" t="str">
        <f t="shared" si="2"/>
        <v>|&gt;&gt;AddLinkId12  |&lt;&lt;ResidenceId1  |&lt;&lt;ResidenceId5 |False  |&lt;&lt;BaseLoadId1|&lt;&lt;BaseLoadId1|&lt;&lt;BaseLoadId1|</v>
      </c>
      <c r="X79" t="str">
        <f>"|&lt;&lt;"&amp;MID(N79,4,45)&amp;" |False  |17            |BK              |112          |&lt;&lt;ProcessId | "</f>
        <v xml:space="preserve">|&lt;&lt;AddLinkId12  |&lt;&lt;ResidenceId1  |&lt;&lt;ResidenceId5 |False  |17            |BK              |112          |&lt;&lt;ProcessId | </v>
      </c>
      <c r="AL79" t="str">
        <f t="shared" si="3"/>
        <v>|&gt;&gt;AddLinkId12                                                                            |</v>
      </c>
    </row>
    <row r="80" spans="1:38" x14ac:dyDescent="0.25">
      <c r="A80">
        <v>123236489</v>
      </c>
      <c r="B80">
        <v>184275196</v>
      </c>
      <c r="C80">
        <v>2147483054</v>
      </c>
      <c r="D80">
        <v>0</v>
      </c>
      <c r="E80">
        <v>4</v>
      </c>
      <c r="F80" t="s">
        <v>24</v>
      </c>
      <c r="G80">
        <v>66</v>
      </c>
      <c r="H80" s="1">
        <v>42602</v>
      </c>
      <c r="I80" s="1">
        <v>42944</v>
      </c>
      <c r="J80">
        <v>1402846</v>
      </c>
      <c r="K80">
        <v>13</v>
      </c>
      <c r="L80" t="str">
        <f t="shared" si="4"/>
        <v>ResidenceId5</v>
      </c>
      <c r="M80" t="str">
        <f t="shared" si="5"/>
        <v>ResidenceId1</v>
      </c>
      <c r="N80" t="str">
        <f t="shared" si="2"/>
        <v>|&gt;&gt;AddLinkId13  |&lt;&lt;ResidenceId5  |&lt;&lt;ResidenceId1 |False  |&lt;&lt;BaseLoadId1|&lt;&lt;BaseLoadId1|&lt;&lt;BaseLoadId1|</v>
      </c>
      <c r="X80" t="str">
        <f>"|&lt;&lt;"&amp;MID(N80,4,45)&amp;" |False  |17            |BK              |112          |&lt;&lt;ProcessId | "</f>
        <v xml:space="preserve">|&lt;&lt;AddLinkId13  |&lt;&lt;ResidenceId5  |&lt;&lt;ResidenceId1 |False  |17            |BK              |112          |&lt;&lt;ProcessId | </v>
      </c>
      <c r="AL80" t="str">
        <f t="shared" si="3"/>
        <v>|&gt;&gt;AddLinkId13                                                                            |</v>
      </c>
    </row>
    <row r="81" spans="1:38" x14ac:dyDescent="0.25">
      <c r="A81">
        <v>123236491</v>
      </c>
      <c r="B81">
        <v>184275196</v>
      </c>
      <c r="C81">
        <v>2147483054</v>
      </c>
      <c r="D81">
        <v>0</v>
      </c>
      <c r="E81">
        <v>4</v>
      </c>
      <c r="F81" t="s">
        <v>24</v>
      </c>
      <c r="G81">
        <v>66</v>
      </c>
      <c r="H81" s="1">
        <v>42602</v>
      </c>
      <c r="I81" s="1">
        <v>42944</v>
      </c>
      <c r="J81">
        <v>1402846</v>
      </c>
      <c r="K81">
        <v>14</v>
      </c>
      <c r="L81" t="str">
        <f t="shared" si="4"/>
        <v>ResidenceId5</v>
      </c>
      <c r="M81" t="str">
        <f t="shared" si="5"/>
        <v>ResidenceId1</v>
      </c>
      <c r="N81" t="str">
        <f t="shared" si="2"/>
        <v>|&gt;&gt;AddLinkId14  |&lt;&lt;ResidenceId5  |&lt;&lt;ResidenceId1 |False  |&lt;&lt;BaseLoadId1|&lt;&lt;BaseLoadId1|&lt;&lt;BaseLoadId1|</v>
      </c>
      <c r="X81" t="str">
        <f>"|&lt;&lt;"&amp;MID(N81,4,45)&amp;" |False  |17            |BK              |112          |&lt;&lt;ProcessId | "</f>
        <v xml:space="preserve">|&lt;&lt;AddLinkId14  |&lt;&lt;ResidenceId5  |&lt;&lt;ResidenceId1 |False  |17            |BK              |112          |&lt;&lt;ProcessId | </v>
      </c>
      <c r="AL81" t="str">
        <f t="shared" si="3"/>
        <v>|&gt;&gt;AddLinkId14                                                                            |</v>
      </c>
    </row>
    <row r="82" spans="1:38" x14ac:dyDescent="0.25">
      <c r="A82">
        <v>123236492</v>
      </c>
      <c r="B82">
        <v>2147483054</v>
      </c>
      <c r="C82">
        <v>184275196</v>
      </c>
      <c r="D82">
        <v>0</v>
      </c>
      <c r="E82">
        <v>4</v>
      </c>
      <c r="F82" t="s">
        <v>24</v>
      </c>
      <c r="G82">
        <v>66</v>
      </c>
      <c r="H82" s="1">
        <v>42602</v>
      </c>
      <c r="I82" s="1">
        <v>42944</v>
      </c>
      <c r="J82">
        <v>1402846</v>
      </c>
      <c r="K82">
        <v>15</v>
      </c>
      <c r="L82" t="str">
        <f t="shared" si="4"/>
        <v>ResidenceId1</v>
      </c>
      <c r="M82" t="str">
        <f t="shared" si="5"/>
        <v>ResidenceId5</v>
      </c>
      <c r="N82" t="str">
        <f t="shared" si="2"/>
        <v>|&gt;&gt;AddLinkId15  |&lt;&lt;ResidenceId1  |&lt;&lt;ResidenceId5 |False  |&lt;&lt;BaseLoadId1|&lt;&lt;BaseLoadId1|&lt;&lt;BaseLoadId1|</v>
      </c>
      <c r="X82" t="str">
        <f>"|&lt;&lt;"&amp;MID(N82,4,45)&amp;" |False  |17            |BK              |112          |&lt;&lt;ProcessId | "</f>
        <v xml:space="preserve">|&lt;&lt;AddLinkId15  |&lt;&lt;ResidenceId1  |&lt;&lt;ResidenceId5 |False  |17            |BK              |112          |&lt;&lt;ProcessId | </v>
      </c>
      <c r="AL82" t="str">
        <f t="shared" si="3"/>
        <v>|&gt;&gt;AddLinkId15                                                                            |</v>
      </c>
    </row>
    <row r="83" spans="1:38" x14ac:dyDescent="0.25">
      <c r="A83">
        <v>123236493</v>
      </c>
      <c r="B83">
        <v>184275198</v>
      </c>
      <c r="C83">
        <v>184275196</v>
      </c>
      <c r="D83">
        <v>0</v>
      </c>
      <c r="E83">
        <v>4</v>
      </c>
      <c r="F83" t="s">
        <v>24</v>
      </c>
      <c r="G83">
        <v>66</v>
      </c>
      <c r="H83" s="1">
        <v>37987</v>
      </c>
      <c r="I83" s="1">
        <v>37987</v>
      </c>
      <c r="J83">
        <v>1402846</v>
      </c>
      <c r="K83">
        <v>16</v>
      </c>
      <c r="L83" t="str">
        <f t="shared" si="4"/>
        <v>ResidenceId2</v>
      </c>
      <c r="M83" t="str">
        <f t="shared" si="5"/>
        <v>ResidenceId5</v>
      </c>
      <c r="N83" t="str">
        <f t="shared" si="2"/>
        <v>|&gt;&gt;AddLinkId16  |&lt;&lt;ResidenceId2  |&lt;&lt;ResidenceId5 |False  |&lt;&lt;BaseLoadId1|&lt;&lt;BaseLoadId1|&lt;&lt;BaseLoadId1|</v>
      </c>
      <c r="X83" t="str">
        <f>"|&lt;&lt;"&amp;MID(N83,4,45)&amp;" |False  |17            |BK              |112          |&lt;&lt;ProcessId | "</f>
        <v xml:space="preserve">|&lt;&lt;AddLinkId16  |&lt;&lt;ResidenceId2  |&lt;&lt;ResidenceId5 |False  |17            |BK              |112          |&lt;&lt;ProcessId | </v>
      </c>
      <c r="AL83" t="str">
        <f t="shared" si="3"/>
        <v>|&gt;&gt;AddLinkId16                                                                            |</v>
      </c>
    </row>
    <row r="84" spans="1:38" x14ac:dyDescent="0.25">
      <c r="A84">
        <v>123236494</v>
      </c>
      <c r="B84">
        <v>184275196</v>
      </c>
      <c r="C84">
        <v>124190188</v>
      </c>
      <c r="D84">
        <v>0</v>
      </c>
      <c r="E84">
        <v>4</v>
      </c>
      <c r="F84" t="s">
        <v>24</v>
      </c>
      <c r="G84">
        <v>66</v>
      </c>
      <c r="H84" s="1">
        <v>42317</v>
      </c>
      <c r="I84" s="1">
        <v>43741</v>
      </c>
      <c r="J84">
        <v>1402846</v>
      </c>
      <c r="K84">
        <v>17</v>
      </c>
      <c r="L84" t="str">
        <f t="shared" si="4"/>
        <v>ResidenceId5</v>
      </c>
      <c r="M84" t="str">
        <f t="shared" si="5"/>
        <v>ResidenceId3</v>
      </c>
      <c r="N84" t="str">
        <f t="shared" si="2"/>
        <v>|&gt;&gt;AddLinkId17  |&lt;&lt;ResidenceId5  |&lt;&lt;ResidenceId3 |False  |&lt;&lt;BaseLoadId1|&lt;&lt;BaseLoadId1|&lt;&lt;BaseLoadId1|</v>
      </c>
      <c r="X84" t="str">
        <f>"|&lt;&lt;"&amp;MID(N84,4,45)&amp;" |False  |17            |BK              |112          |&lt;&lt;ProcessId | "</f>
        <v xml:space="preserve">|&lt;&lt;AddLinkId17  |&lt;&lt;ResidenceId5  |&lt;&lt;ResidenceId3 |False  |17            |BK              |112          |&lt;&lt;ProcessId | </v>
      </c>
      <c r="AL84" t="str">
        <f t="shared" si="3"/>
        <v>|&gt;&gt;AddLinkId17                                                                            |</v>
      </c>
    </row>
    <row r="85" spans="1:38" x14ac:dyDescent="0.25">
      <c r="A85">
        <v>123236495</v>
      </c>
      <c r="B85">
        <v>124190188</v>
      </c>
      <c r="C85">
        <v>184275196</v>
      </c>
      <c r="D85">
        <v>0</v>
      </c>
      <c r="E85">
        <v>4</v>
      </c>
      <c r="F85" t="s">
        <v>24</v>
      </c>
      <c r="G85">
        <v>66</v>
      </c>
      <c r="H85" s="1">
        <v>42317</v>
      </c>
      <c r="I85" s="1">
        <v>43741</v>
      </c>
      <c r="J85">
        <v>1402846</v>
      </c>
      <c r="K85">
        <v>18</v>
      </c>
      <c r="L85" t="str">
        <f t="shared" si="4"/>
        <v>ResidenceId3</v>
      </c>
      <c r="M85" t="str">
        <f t="shared" si="5"/>
        <v>ResidenceId5</v>
      </c>
      <c r="N85" t="str">
        <f t="shared" si="2"/>
        <v>|&gt;&gt;AddLinkId18  |&lt;&lt;ResidenceId3  |&lt;&lt;ResidenceId5 |False  |&lt;&lt;BaseLoadId1|&lt;&lt;BaseLoadId1|&lt;&lt;BaseLoadId1|</v>
      </c>
      <c r="X85" t="str">
        <f>"|&lt;&lt;"&amp;MID(N85,4,45)&amp;" |False  |17            |BK              |112          |&lt;&lt;ProcessId | "</f>
        <v xml:space="preserve">|&lt;&lt;AddLinkId18  |&lt;&lt;ResidenceId3  |&lt;&lt;ResidenceId5 |False  |17            |BK              |112          |&lt;&lt;ProcessId | </v>
      </c>
      <c r="AL85" t="str">
        <f t="shared" si="3"/>
        <v>|&gt;&gt;AddLinkId18                                                                            |</v>
      </c>
    </row>
    <row r="86" spans="1:38" x14ac:dyDescent="0.25">
      <c r="A86">
        <v>123236496</v>
      </c>
      <c r="B86">
        <v>184275196</v>
      </c>
      <c r="C86">
        <v>184275198</v>
      </c>
      <c r="D86">
        <v>0</v>
      </c>
      <c r="E86">
        <v>4</v>
      </c>
      <c r="F86" t="s">
        <v>24</v>
      </c>
      <c r="G86">
        <v>66</v>
      </c>
      <c r="H86" s="1">
        <v>37987</v>
      </c>
      <c r="I86" s="1">
        <v>37987</v>
      </c>
      <c r="J86">
        <v>1402846</v>
      </c>
      <c r="K86">
        <v>19</v>
      </c>
      <c r="L86" t="str">
        <f t="shared" si="4"/>
        <v>ResidenceId5</v>
      </c>
      <c r="M86" t="str">
        <f t="shared" si="5"/>
        <v>ResidenceId2</v>
      </c>
      <c r="N86" t="str">
        <f t="shared" si="2"/>
        <v>|&gt;&gt;AddLinkId19  |&lt;&lt;ResidenceId5  |&lt;&lt;ResidenceId2 |False  |&lt;&lt;BaseLoadId1|&lt;&lt;BaseLoadId1|&lt;&lt;BaseLoadId1|</v>
      </c>
      <c r="X86" t="str">
        <f>"|&lt;&lt;"&amp;MID(N86,4,45)&amp;" |False  |17            |BK              |112          |&lt;&lt;ProcessId | "</f>
        <v xml:space="preserve">|&lt;&lt;AddLinkId19  |&lt;&lt;ResidenceId5  |&lt;&lt;ResidenceId2 |False  |17            |BK              |112          |&lt;&lt;ProcessId | </v>
      </c>
      <c r="AL86" t="str">
        <f t="shared" si="3"/>
        <v>|&gt;&gt;AddLinkId19                                                                            |</v>
      </c>
    </row>
    <row r="87" spans="1:38" x14ac:dyDescent="0.25">
      <c r="A87">
        <v>123236500</v>
      </c>
      <c r="B87">
        <v>124190188</v>
      </c>
      <c r="C87">
        <v>184275198</v>
      </c>
      <c r="D87">
        <v>0</v>
      </c>
      <c r="E87">
        <v>4</v>
      </c>
      <c r="F87" t="s">
        <v>24</v>
      </c>
      <c r="G87">
        <v>66</v>
      </c>
      <c r="H87" s="1">
        <v>43614</v>
      </c>
      <c r="I87" s="1">
        <v>43741</v>
      </c>
      <c r="J87">
        <v>1402846</v>
      </c>
      <c r="K87">
        <v>20</v>
      </c>
      <c r="L87" t="str">
        <f t="shared" si="4"/>
        <v>ResidenceId3</v>
      </c>
      <c r="M87" t="str">
        <f t="shared" si="5"/>
        <v>ResidenceId2</v>
      </c>
      <c r="N87" t="str">
        <f t="shared" si="2"/>
        <v>|&gt;&gt;AddLinkId20  |&lt;&lt;ResidenceId3  |&lt;&lt;ResidenceId2 |False  |&lt;&lt;BaseLoadId1|&lt;&lt;BaseLoadId1|&lt;&lt;BaseLoadId1|</v>
      </c>
      <c r="X87" t="str">
        <f>"|&lt;&lt;"&amp;MID(N87,4,45)&amp;" |False  |17            |BK              |112          |&lt;&lt;ProcessId | "</f>
        <v xml:space="preserve">|&lt;&lt;AddLinkId20  |&lt;&lt;ResidenceId3  |&lt;&lt;ResidenceId2 |False  |17            |BK              |112          |&lt;&lt;ProcessId | </v>
      </c>
      <c r="AL87" t="str">
        <f t="shared" si="3"/>
        <v>|&gt;&gt;AddLinkId20                                                                            |</v>
      </c>
    </row>
    <row r="88" spans="1:38" x14ac:dyDescent="0.25">
      <c r="A88">
        <v>123236501</v>
      </c>
      <c r="B88">
        <v>184275198</v>
      </c>
      <c r="C88">
        <v>124190188</v>
      </c>
      <c r="D88">
        <v>0</v>
      </c>
      <c r="E88">
        <v>4</v>
      </c>
      <c r="F88" t="s">
        <v>24</v>
      </c>
      <c r="G88">
        <v>66</v>
      </c>
      <c r="H88" s="1">
        <v>43614</v>
      </c>
      <c r="I88" s="1">
        <v>43741</v>
      </c>
      <c r="J88">
        <v>1402846</v>
      </c>
      <c r="K88">
        <v>21</v>
      </c>
      <c r="L88" t="str">
        <f t="shared" si="4"/>
        <v>ResidenceId2</v>
      </c>
      <c r="M88" t="str">
        <f t="shared" si="5"/>
        <v>ResidenceId3</v>
      </c>
      <c r="N88" t="str">
        <f t="shared" si="2"/>
        <v>|&gt;&gt;AddLinkId21  |&lt;&lt;ResidenceId2  |&lt;&lt;ResidenceId3 |False  |&lt;&lt;BaseLoadId1|&lt;&lt;BaseLoadId1|&lt;&lt;BaseLoadId1|</v>
      </c>
      <c r="X88" t="str">
        <f>"|&lt;&lt;"&amp;MID(N88,4,45)&amp;" |False  |17            |BK              |112          |&lt;&lt;ProcessId | "</f>
        <v xml:space="preserve">|&lt;&lt;AddLinkId21  |&lt;&lt;ResidenceId2  |&lt;&lt;ResidenceId3 |False  |17            |BK              |112          |&lt;&lt;ProcessId | </v>
      </c>
      <c r="AL88" t="str">
        <f t="shared" si="3"/>
        <v>|&gt;&gt;AddLinkId21                                                                            |</v>
      </c>
    </row>
    <row r="89" spans="1:38" x14ac:dyDescent="0.25">
      <c r="A89">
        <v>123236503</v>
      </c>
      <c r="B89">
        <v>184275198</v>
      </c>
      <c r="C89">
        <v>2147483054</v>
      </c>
      <c r="D89">
        <v>0</v>
      </c>
      <c r="E89">
        <v>4</v>
      </c>
      <c r="F89" t="s">
        <v>24</v>
      </c>
      <c r="G89">
        <v>66</v>
      </c>
      <c r="H89" s="1">
        <v>43565</v>
      </c>
      <c r="I89" s="1">
        <v>43741</v>
      </c>
      <c r="J89">
        <v>1402846</v>
      </c>
      <c r="K89">
        <v>22</v>
      </c>
      <c r="L89" t="str">
        <f t="shared" si="4"/>
        <v>ResidenceId2</v>
      </c>
      <c r="M89" t="str">
        <f t="shared" si="5"/>
        <v>ResidenceId1</v>
      </c>
      <c r="N89" t="str">
        <f t="shared" si="2"/>
        <v>|&gt;&gt;AddLinkId22  |&lt;&lt;ResidenceId2  |&lt;&lt;ResidenceId1 |False  |&lt;&lt;BaseLoadId1|&lt;&lt;BaseLoadId1|&lt;&lt;BaseLoadId1|</v>
      </c>
      <c r="X89" t="str">
        <f>"|&lt;&lt;"&amp;MID(N89,4,45)&amp;" |False  |17            |BK              |112          |&lt;&lt;ProcessId | "</f>
        <v xml:space="preserve">|&lt;&lt;AddLinkId22  |&lt;&lt;ResidenceId2  |&lt;&lt;ResidenceId1 |False  |17            |BK              |112          |&lt;&lt;ProcessId | </v>
      </c>
      <c r="AL89" t="str">
        <f t="shared" si="3"/>
        <v>|&gt;&gt;AddLinkId22                                                                            |</v>
      </c>
    </row>
    <row r="90" spans="1:38" x14ac:dyDescent="0.25">
      <c r="A90">
        <v>123236504</v>
      </c>
      <c r="B90">
        <v>2147483054</v>
      </c>
      <c r="C90">
        <v>184275198</v>
      </c>
      <c r="D90">
        <v>0</v>
      </c>
      <c r="E90">
        <v>4</v>
      </c>
      <c r="F90" t="s">
        <v>24</v>
      </c>
      <c r="G90">
        <v>66</v>
      </c>
      <c r="H90" s="1">
        <v>43565</v>
      </c>
      <c r="I90" s="1">
        <v>43741</v>
      </c>
      <c r="J90">
        <v>1402846</v>
      </c>
      <c r="K90">
        <v>23</v>
      </c>
      <c r="L90" t="str">
        <f t="shared" si="4"/>
        <v>ResidenceId1</v>
      </c>
      <c r="M90" t="str">
        <f t="shared" si="5"/>
        <v>ResidenceId2</v>
      </c>
      <c r="N90" t="str">
        <f t="shared" si="2"/>
        <v>|&gt;&gt;AddLinkId23  |&lt;&lt;ResidenceId1  |&lt;&lt;ResidenceId2 |False  |&lt;&lt;BaseLoadId1|&lt;&lt;BaseLoadId1|&lt;&lt;BaseLoadId1|</v>
      </c>
      <c r="X90" t="str">
        <f>"|&lt;&lt;"&amp;MID(N90,4,45)&amp;" |False  |17            |BK              |112          |&lt;&lt;ProcessId | "</f>
        <v xml:space="preserve">|&lt;&lt;AddLinkId23  |&lt;&lt;ResidenceId1  |&lt;&lt;ResidenceId2 |False  |17            |BK              |112          |&lt;&lt;ProcessId | </v>
      </c>
      <c r="AL90" t="str">
        <f t="shared" si="3"/>
        <v>|&gt;&gt;AddLinkId23                                                                            |</v>
      </c>
    </row>
    <row r="92" spans="1:38" x14ac:dyDescent="0.25">
      <c r="N92" t="s">
        <v>45</v>
      </c>
      <c r="X92" t="s">
        <v>51</v>
      </c>
      <c r="AL92" t="s">
        <v>58</v>
      </c>
    </row>
    <row r="93" spans="1:38" x14ac:dyDescent="0.25">
      <c r="N93" t="s">
        <v>46</v>
      </c>
      <c r="X93" t="s">
        <v>52</v>
      </c>
      <c r="AL93" t="s">
        <v>59</v>
      </c>
    </row>
    <row r="94" spans="1:38" x14ac:dyDescent="0.25">
      <c r="A94" t="s">
        <v>36</v>
      </c>
      <c r="B94" t="s">
        <v>15</v>
      </c>
      <c r="C94" t="s">
        <v>18</v>
      </c>
      <c r="D94" t="s">
        <v>34</v>
      </c>
      <c r="E94" t="s">
        <v>35</v>
      </c>
      <c r="F94" t="s">
        <v>8</v>
      </c>
      <c r="G94" t="s">
        <v>19</v>
      </c>
      <c r="H94" t="s">
        <v>20</v>
      </c>
      <c r="I94" t="s">
        <v>21</v>
      </c>
      <c r="N94" s="9" t="s">
        <v>47</v>
      </c>
      <c r="O94" s="9"/>
      <c r="P94" s="9"/>
      <c r="Q94" s="9"/>
      <c r="R94" s="9"/>
      <c r="S94" s="9"/>
      <c r="T94" s="9"/>
      <c r="U94" s="9"/>
      <c r="V94" s="9"/>
      <c r="X94" s="9" t="s">
        <v>53</v>
      </c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L94" s="9" t="s">
        <v>60</v>
      </c>
    </row>
    <row r="95" spans="1:38" x14ac:dyDescent="0.25">
      <c r="A95">
        <v>34466052</v>
      </c>
      <c r="B95">
        <v>25625654</v>
      </c>
      <c r="C95">
        <v>0</v>
      </c>
      <c r="D95">
        <v>0</v>
      </c>
      <c r="E95">
        <v>1</v>
      </c>
      <c r="F95">
        <v>1402846</v>
      </c>
      <c r="G95">
        <v>4</v>
      </c>
      <c r="H95" t="s">
        <v>24</v>
      </c>
      <c r="I95">
        <v>66</v>
      </c>
      <c r="K95">
        <v>1</v>
      </c>
      <c r="N95" t="str">
        <f>"|&lt;&lt;AddLinkId"&amp;K95&amp;" |&lt;&lt;BaseLoadId1|"&amp;K95&amp;"|&lt;&lt;BaseLoadId1|"&amp;K95&amp;" |&lt;&lt;BaseLoadId1|FALSE|"&amp;IF(D95&gt;0,"TRUE","FALSE")&amp;"|"&amp;IF(E95&gt;0,"TRUE","FALSE")&amp;"|&gt;&gt;AddLinkSource"&amp;K95&amp;" |&lt;&lt;BaseLoadId1|"</f>
        <v>|&lt;&lt;AddLinkId1 |&lt;&lt;BaseLoadId1|1|&lt;&lt;BaseLoadId1|1 |&lt;&lt;BaseLoadId1|FALSE|FALSE|TRUE|&gt;&gt;AddLinkSource1 |&lt;&lt;BaseLoadId1|</v>
      </c>
      <c r="W95">
        <f>FIND("FALSE",N95)</f>
        <v>63</v>
      </c>
      <c r="X95" t="str">
        <f>"|&lt;&lt;AddLinkSource"&amp;K95&amp;" |&lt;&lt;AddLinkId"&amp;K95&amp;" |"&amp;MID(N95,W95,16)&amp;"|&lt;&lt;ProcessId |17            |BK              |112          |"</f>
        <v>|&lt;&lt;AddLinkSource1 |&lt;&lt;AddLinkId1 |FALSE|FALSE|TRUE|&lt;&lt;ProcessId |17            |BK              |112          |</v>
      </c>
      <c r="AL95" t="str">
        <f>"|&gt;&gt;AddLinkSource"&amp;K95&amp;"                                                                            |"</f>
        <v>|&gt;&gt;AddLinkSource1                                                                            |</v>
      </c>
    </row>
    <row r="96" spans="1:38" x14ac:dyDescent="0.25">
      <c r="A96">
        <v>34466053</v>
      </c>
      <c r="B96">
        <v>25625655</v>
      </c>
      <c r="C96">
        <v>0</v>
      </c>
      <c r="D96">
        <v>0</v>
      </c>
      <c r="E96">
        <v>0</v>
      </c>
      <c r="F96">
        <v>1402846</v>
      </c>
      <c r="G96">
        <v>4</v>
      </c>
      <c r="H96" t="s">
        <v>24</v>
      </c>
      <c r="I96">
        <v>66</v>
      </c>
      <c r="K96">
        <v>2</v>
      </c>
      <c r="N96" t="str">
        <f t="shared" ref="N96:N117" si="6">"|&lt;&lt;AddLinkId"&amp;K96&amp;" |&lt;&lt;BaseLoadId1|"&amp;K96&amp;"|&lt;&lt;BaseLoadId1|"&amp;K96&amp;" |&lt;&lt;BaseLoadId1|FALSE|"&amp;IF(D96&gt;0,"TRUE","FALSE")&amp;"|"&amp;IF(E96&gt;0,"TRUE","FALSE")&amp;"|&gt;&gt;AddLinkSource"&amp;K96&amp;" |&lt;&lt;BaseLoadId1|"</f>
        <v>|&lt;&lt;AddLinkId2 |&lt;&lt;BaseLoadId1|2|&lt;&lt;BaseLoadId1|2 |&lt;&lt;BaseLoadId1|FALSE|FALSE|FALSE|&gt;&gt;AddLinkSource2 |&lt;&lt;BaseLoadId1|</v>
      </c>
      <c r="W96">
        <f t="shared" ref="W96:W117" si="7">FIND("FALSE",N96)</f>
        <v>63</v>
      </c>
      <c r="X96" t="str">
        <f t="shared" ref="X96:X117" si="8">"|&lt;&lt;AddLinkSource"&amp;K96&amp;" |&lt;&lt;AddLinkId"&amp;K96&amp;" |"&amp;MID(N96,W96,16)&amp;"|&lt;&lt;ProcessId |17            |BK              |112          |"</f>
        <v>|&lt;&lt;AddLinkSource2 |&lt;&lt;AddLinkId2 |FALSE|FALSE|FALS|&lt;&lt;ProcessId |17            |BK              |112          |</v>
      </c>
      <c r="AL96" t="str">
        <f t="shared" ref="AL96:AL117" si="9">"|&gt;&gt;AddLinkSource"&amp;K96&amp;"                                                                            |"</f>
        <v>|&gt;&gt;AddLinkSource2                                                                            |</v>
      </c>
    </row>
    <row r="97" spans="1:38" x14ac:dyDescent="0.25">
      <c r="A97">
        <v>179007503</v>
      </c>
      <c r="B97">
        <v>123236476</v>
      </c>
      <c r="C97">
        <v>0</v>
      </c>
      <c r="D97">
        <v>1</v>
      </c>
      <c r="E97">
        <v>0</v>
      </c>
      <c r="F97">
        <v>1402846</v>
      </c>
      <c r="G97">
        <v>4</v>
      </c>
      <c r="H97" t="s">
        <v>24</v>
      </c>
      <c r="I97">
        <v>66</v>
      </c>
      <c r="K97">
        <v>3</v>
      </c>
      <c r="N97" t="str">
        <f t="shared" si="6"/>
        <v>|&lt;&lt;AddLinkId3 |&lt;&lt;BaseLoadId1|3|&lt;&lt;BaseLoadId1|3 |&lt;&lt;BaseLoadId1|FALSE|TRUE|FALSE|&gt;&gt;AddLinkSource3 |&lt;&lt;BaseLoadId1|</v>
      </c>
      <c r="W97">
        <f t="shared" si="7"/>
        <v>63</v>
      </c>
      <c r="X97" t="str">
        <f t="shared" si="8"/>
        <v>|&lt;&lt;AddLinkSource3 |&lt;&lt;AddLinkId3 |FALSE|TRUE|FALSE|&lt;&lt;ProcessId |17            |BK              |112          |</v>
      </c>
      <c r="AL97" t="str">
        <f t="shared" si="9"/>
        <v>|&gt;&gt;AddLinkSource3                                                                            |</v>
      </c>
    </row>
    <row r="98" spans="1:38" x14ac:dyDescent="0.25">
      <c r="A98">
        <v>179007504</v>
      </c>
      <c r="B98">
        <v>123236477</v>
      </c>
      <c r="C98">
        <v>0</v>
      </c>
      <c r="D98">
        <v>1</v>
      </c>
      <c r="E98">
        <v>0</v>
      </c>
      <c r="F98">
        <v>1402846</v>
      </c>
      <c r="G98">
        <v>4</v>
      </c>
      <c r="H98" t="s">
        <v>24</v>
      </c>
      <c r="I98">
        <v>66</v>
      </c>
      <c r="K98">
        <v>4</v>
      </c>
      <c r="N98" t="str">
        <f t="shared" si="6"/>
        <v>|&lt;&lt;AddLinkId4 |&lt;&lt;BaseLoadId1|4|&lt;&lt;BaseLoadId1|4 |&lt;&lt;BaseLoadId1|FALSE|TRUE|FALSE|&gt;&gt;AddLinkSource4 |&lt;&lt;BaseLoadId1|</v>
      </c>
      <c r="W98">
        <f t="shared" si="7"/>
        <v>63</v>
      </c>
      <c r="X98" t="str">
        <f t="shared" si="8"/>
        <v>|&lt;&lt;AddLinkSource4 |&lt;&lt;AddLinkId4 |FALSE|TRUE|FALSE|&lt;&lt;ProcessId |17            |BK              |112          |</v>
      </c>
      <c r="AL98" t="str">
        <f t="shared" si="9"/>
        <v>|&gt;&gt;AddLinkSource4                                                                            |</v>
      </c>
    </row>
    <row r="99" spans="1:38" x14ac:dyDescent="0.25">
      <c r="A99">
        <v>179007506</v>
      </c>
      <c r="B99">
        <v>123236479</v>
      </c>
      <c r="C99">
        <v>0</v>
      </c>
      <c r="D99">
        <v>1</v>
      </c>
      <c r="E99">
        <v>0</v>
      </c>
      <c r="F99">
        <v>1402846</v>
      </c>
      <c r="G99" t="s">
        <v>14</v>
      </c>
      <c r="H99" t="s">
        <v>14</v>
      </c>
      <c r="I99" t="s">
        <v>14</v>
      </c>
      <c r="K99">
        <v>5</v>
      </c>
      <c r="N99" t="str">
        <f t="shared" si="6"/>
        <v>|&lt;&lt;AddLinkId5 |&lt;&lt;BaseLoadId1|5|&lt;&lt;BaseLoadId1|5 |&lt;&lt;BaseLoadId1|FALSE|TRUE|FALSE|&gt;&gt;AddLinkSource5 |&lt;&lt;BaseLoadId1|</v>
      </c>
      <c r="W99">
        <f t="shared" si="7"/>
        <v>63</v>
      </c>
      <c r="X99" t="str">
        <f t="shared" si="8"/>
        <v>|&lt;&lt;AddLinkSource5 |&lt;&lt;AddLinkId5 |FALSE|TRUE|FALSE|&lt;&lt;ProcessId |17            |BK              |112          |</v>
      </c>
      <c r="AL99" t="str">
        <f t="shared" si="9"/>
        <v>|&gt;&gt;AddLinkSource5                                                                            |</v>
      </c>
    </row>
    <row r="100" spans="1:38" x14ac:dyDescent="0.25">
      <c r="A100">
        <v>179007507</v>
      </c>
      <c r="B100">
        <v>123236480</v>
      </c>
      <c r="C100">
        <v>0</v>
      </c>
      <c r="D100">
        <v>1</v>
      </c>
      <c r="E100">
        <v>0</v>
      </c>
      <c r="F100">
        <v>1402846</v>
      </c>
      <c r="G100">
        <v>4</v>
      </c>
      <c r="H100" t="s">
        <v>24</v>
      </c>
      <c r="I100">
        <v>66</v>
      </c>
      <c r="K100">
        <v>6</v>
      </c>
      <c r="N100" t="str">
        <f t="shared" si="6"/>
        <v>|&lt;&lt;AddLinkId6 |&lt;&lt;BaseLoadId1|6|&lt;&lt;BaseLoadId1|6 |&lt;&lt;BaseLoadId1|FALSE|TRUE|FALSE|&gt;&gt;AddLinkSource6 |&lt;&lt;BaseLoadId1|</v>
      </c>
      <c r="W100">
        <f t="shared" si="7"/>
        <v>63</v>
      </c>
      <c r="X100" t="str">
        <f t="shared" si="8"/>
        <v>|&lt;&lt;AddLinkSource6 |&lt;&lt;AddLinkId6 |FALSE|TRUE|FALSE|&lt;&lt;ProcessId |17            |BK              |112          |</v>
      </c>
      <c r="AL100" t="str">
        <f t="shared" si="9"/>
        <v>|&gt;&gt;AddLinkSource6                                                                            |</v>
      </c>
    </row>
    <row r="101" spans="1:38" x14ac:dyDescent="0.25">
      <c r="A101">
        <v>179007508</v>
      </c>
      <c r="B101">
        <v>123236481</v>
      </c>
      <c r="C101">
        <v>0</v>
      </c>
      <c r="D101">
        <v>1</v>
      </c>
      <c r="E101">
        <v>0</v>
      </c>
      <c r="F101">
        <v>1402846</v>
      </c>
      <c r="G101">
        <v>4</v>
      </c>
      <c r="H101" t="s">
        <v>24</v>
      </c>
      <c r="I101">
        <v>66</v>
      </c>
      <c r="K101">
        <v>7</v>
      </c>
      <c r="N101" t="str">
        <f t="shared" si="6"/>
        <v>|&lt;&lt;AddLinkId7 |&lt;&lt;BaseLoadId1|7|&lt;&lt;BaseLoadId1|7 |&lt;&lt;BaseLoadId1|FALSE|TRUE|FALSE|&gt;&gt;AddLinkSource7 |&lt;&lt;BaseLoadId1|</v>
      </c>
      <c r="W101">
        <f t="shared" si="7"/>
        <v>63</v>
      </c>
      <c r="X101" t="str">
        <f t="shared" si="8"/>
        <v>|&lt;&lt;AddLinkSource7 |&lt;&lt;AddLinkId7 |FALSE|TRUE|FALSE|&lt;&lt;ProcessId |17            |BK              |112          |</v>
      </c>
      <c r="AL101" t="str">
        <f t="shared" si="9"/>
        <v>|&gt;&gt;AddLinkSource7                                                                            |</v>
      </c>
    </row>
    <row r="102" spans="1:38" x14ac:dyDescent="0.25">
      <c r="A102">
        <v>179007509</v>
      </c>
      <c r="B102">
        <v>123236482</v>
      </c>
      <c r="C102">
        <v>0</v>
      </c>
      <c r="D102">
        <v>1</v>
      </c>
      <c r="E102">
        <v>0</v>
      </c>
      <c r="F102">
        <v>1402846</v>
      </c>
      <c r="G102">
        <v>4</v>
      </c>
      <c r="H102" t="s">
        <v>24</v>
      </c>
      <c r="I102">
        <v>66</v>
      </c>
      <c r="K102">
        <v>8</v>
      </c>
      <c r="N102" t="str">
        <f t="shared" si="6"/>
        <v>|&lt;&lt;AddLinkId8 |&lt;&lt;BaseLoadId1|8|&lt;&lt;BaseLoadId1|8 |&lt;&lt;BaseLoadId1|FALSE|TRUE|FALSE|&gt;&gt;AddLinkSource8 |&lt;&lt;BaseLoadId1|</v>
      </c>
      <c r="W102">
        <f t="shared" si="7"/>
        <v>63</v>
      </c>
      <c r="X102" t="str">
        <f t="shared" si="8"/>
        <v>|&lt;&lt;AddLinkSource8 |&lt;&lt;AddLinkId8 |FALSE|TRUE|FALSE|&lt;&lt;ProcessId |17            |BK              |112          |</v>
      </c>
      <c r="AL102" t="str">
        <f t="shared" si="9"/>
        <v>|&gt;&gt;AddLinkSource8                                                                            |</v>
      </c>
    </row>
    <row r="103" spans="1:38" x14ac:dyDescent="0.25">
      <c r="A103">
        <v>179007510</v>
      </c>
      <c r="B103">
        <v>123236483</v>
      </c>
      <c r="C103">
        <v>0</v>
      </c>
      <c r="D103">
        <v>1</v>
      </c>
      <c r="E103">
        <v>0</v>
      </c>
      <c r="F103">
        <v>1402846</v>
      </c>
      <c r="G103">
        <v>4</v>
      </c>
      <c r="H103" t="s">
        <v>24</v>
      </c>
      <c r="I103">
        <v>66</v>
      </c>
      <c r="K103">
        <v>9</v>
      </c>
      <c r="N103" t="str">
        <f t="shared" si="6"/>
        <v>|&lt;&lt;AddLinkId9 |&lt;&lt;BaseLoadId1|9|&lt;&lt;BaseLoadId1|9 |&lt;&lt;BaseLoadId1|FALSE|TRUE|FALSE|&gt;&gt;AddLinkSource9 |&lt;&lt;BaseLoadId1|</v>
      </c>
      <c r="W103">
        <f t="shared" si="7"/>
        <v>63</v>
      </c>
      <c r="X103" t="str">
        <f t="shared" si="8"/>
        <v>|&lt;&lt;AddLinkSource9 |&lt;&lt;AddLinkId9 |FALSE|TRUE|FALSE|&lt;&lt;ProcessId |17            |BK              |112          |</v>
      </c>
      <c r="AL103" t="str">
        <f t="shared" si="9"/>
        <v>|&gt;&gt;AddLinkSource9                                                                            |</v>
      </c>
    </row>
    <row r="104" spans="1:38" x14ac:dyDescent="0.25">
      <c r="A104">
        <v>179007512</v>
      </c>
      <c r="B104">
        <v>123236485</v>
      </c>
      <c r="C104">
        <v>0</v>
      </c>
      <c r="D104">
        <v>0</v>
      </c>
      <c r="E104">
        <v>0</v>
      </c>
      <c r="F104">
        <v>1402846</v>
      </c>
      <c r="G104">
        <v>4</v>
      </c>
      <c r="H104" t="s">
        <v>24</v>
      </c>
      <c r="I104">
        <v>66</v>
      </c>
      <c r="K104">
        <v>10</v>
      </c>
      <c r="N104" t="str">
        <f t="shared" si="6"/>
        <v>|&lt;&lt;AddLinkId10 |&lt;&lt;BaseLoadId1|10|&lt;&lt;BaseLoadId1|10 |&lt;&lt;BaseLoadId1|FALSE|FALSE|FALSE|&gt;&gt;AddLinkSource10 |&lt;&lt;BaseLoadId1|</v>
      </c>
      <c r="W104">
        <f t="shared" si="7"/>
        <v>66</v>
      </c>
      <c r="X104" t="str">
        <f t="shared" si="8"/>
        <v>|&lt;&lt;AddLinkSource10 |&lt;&lt;AddLinkId10 |FALSE|FALSE|FALS|&lt;&lt;ProcessId |17            |BK              |112          |</v>
      </c>
      <c r="AL104" t="str">
        <f t="shared" si="9"/>
        <v>|&gt;&gt;AddLinkSource10                                                                            |</v>
      </c>
    </row>
    <row r="105" spans="1:38" x14ac:dyDescent="0.25">
      <c r="A105">
        <v>179007513</v>
      </c>
      <c r="B105">
        <v>123236486</v>
      </c>
      <c r="C105">
        <v>0</v>
      </c>
      <c r="D105">
        <v>0</v>
      </c>
      <c r="E105">
        <v>1</v>
      </c>
      <c r="F105">
        <v>1402846</v>
      </c>
      <c r="G105">
        <v>4</v>
      </c>
      <c r="H105" t="s">
        <v>24</v>
      </c>
      <c r="I105">
        <v>66</v>
      </c>
      <c r="K105">
        <v>11</v>
      </c>
      <c r="N105" t="str">
        <f t="shared" si="6"/>
        <v>|&lt;&lt;AddLinkId11 |&lt;&lt;BaseLoadId1|11|&lt;&lt;BaseLoadId1|11 |&lt;&lt;BaseLoadId1|FALSE|FALSE|TRUE|&gt;&gt;AddLinkSource11 |&lt;&lt;BaseLoadId1|</v>
      </c>
      <c r="W105">
        <f t="shared" si="7"/>
        <v>66</v>
      </c>
      <c r="X105" t="str">
        <f t="shared" si="8"/>
        <v>|&lt;&lt;AddLinkSource11 |&lt;&lt;AddLinkId11 |FALSE|FALSE|TRUE|&lt;&lt;ProcessId |17            |BK              |112          |</v>
      </c>
      <c r="AL105" t="str">
        <f t="shared" si="9"/>
        <v>|&gt;&gt;AddLinkSource11                                                                            |</v>
      </c>
    </row>
    <row r="106" spans="1:38" x14ac:dyDescent="0.25">
      <c r="A106">
        <v>179007515</v>
      </c>
      <c r="B106">
        <v>123236488</v>
      </c>
      <c r="C106">
        <v>0</v>
      </c>
      <c r="D106">
        <v>1</v>
      </c>
      <c r="E106">
        <v>0</v>
      </c>
      <c r="F106">
        <v>1402846</v>
      </c>
      <c r="G106">
        <v>4</v>
      </c>
      <c r="H106" t="s">
        <v>24</v>
      </c>
      <c r="I106">
        <v>66</v>
      </c>
      <c r="K106">
        <v>12</v>
      </c>
      <c r="N106" t="str">
        <f t="shared" si="6"/>
        <v>|&lt;&lt;AddLinkId12 |&lt;&lt;BaseLoadId1|12|&lt;&lt;BaseLoadId1|12 |&lt;&lt;BaseLoadId1|FALSE|TRUE|FALSE|&gt;&gt;AddLinkSource12 |&lt;&lt;BaseLoadId1|</v>
      </c>
      <c r="W106">
        <f t="shared" si="7"/>
        <v>66</v>
      </c>
      <c r="X106" t="str">
        <f t="shared" si="8"/>
        <v>|&lt;&lt;AddLinkSource12 |&lt;&lt;AddLinkId12 |FALSE|TRUE|FALSE|&lt;&lt;ProcessId |17            |BK              |112          |</v>
      </c>
      <c r="AL106" t="str">
        <f t="shared" si="9"/>
        <v>|&gt;&gt;AddLinkSource12                                                                            |</v>
      </c>
    </row>
    <row r="107" spans="1:38" x14ac:dyDescent="0.25">
      <c r="A107">
        <v>179007516</v>
      </c>
      <c r="B107">
        <v>123236489</v>
      </c>
      <c r="C107">
        <v>0</v>
      </c>
      <c r="D107">
        <v>1</v>
      </c>
      <c r="E107">
        <v>0</v>
      </c>
      <c r="F107">
        <v>1402846</v>
      </c>
      <c r="G107">
        <v>4</v>
      </c>
      <c r="H107" t="s">
        <v>24</v>
      </c>
      <c r="I107">
        <v>66</v>
      </c>
      <c r="K107">
        <v>13</v>
      </c>
      <c r="N107" t="str">
        <f t="shared" si="6"/>
        <v>|&lt;&lt;AddLinkId13 |&lt;&lt;BaseLoadId1|13|&lt;&lt;BaseLoadId1|13 |&lt;&lt;BaseLoadId1|FALSE|TRUE|FALSE|&gt;&gt;AddLinkSource13 |&lt;&lt;BaseLoadId1|</v>
      </c>
      <c r="W107">
        <f t="shared" si="7"/>
        <v>66</v>
      </c>
      <c r="X107" t="str">
        <f t="shared" si="8"/>
        <v>|&lt;&lt;AddLinkSource13 |&lt;&lt;AddLinkId13 |FALSE|TRUE|FALSE|&lt;&lt;ProcessId |17            |BK              |112          |</v>
      </c>
      <c r="AL107" t="str">
        <f t="shared" si="9"/>
        <v>|&gt;&gt;AddLinkSource13                                                                            |</v>
      </c>
    </row>
    <row r="108" spans="1:38" x14ac:dyDescent="0.25">
      <c r="A108">
        <v>179007518</v>
      </c>
      <c r="B108">
        <v>123236491</v>
      </c>
      <c r="C108">
        <v>0</v>
      </c>
      <c r="D108">
        <v>1</v>
      </c>
      <c r="E108">
        <v>0</v>
      </c>
      <c r="F108">
        <v>1402846</v>
      </c>
      <c r="G108">
        <v>4</v>
      </c>
      <c r="H108" t="s">
        <v>24</v>
      </c>
      <c r="I108">
        <v>66</v>
      </c>
      <c r="K108">
        <v>14</v>
      </c>
      <c r="N108" t="str">
        <f t="shared" si="6"/>
        <v>|&lt;&lt;AddLinkId14 |&lt;&lt;BaseLoadId1|14|&lt;&lt;BaseLoadId1|14 |&lt;&lt;BaseLoadId1|FALSE|TRUE|FALSE|&gt;&gt;AddLinkSource14 |&lt;&lt;BaseLoadId1|</v>
      </c>
      <c r="W108">
        <f t="shared" si="7"/>
        <v>66</v>
      </c>
      <c r="X108" t="str">
        <f t="shared" si="8"/>
        <v>|&lt;&lt;AddLinkSource14 |&lt;&lt;AddLinkId14 |FALSE|TRUE|FALSE|&lt;&lt;ProcessId |17            |BK              |112          |</v>
      </c>
      <c r="AL108" t="str">
        <f t="shared" si="9"/>
        <v>|&gt;&gt;AddLinkSource14                                                                            |</v>
      </c>
    </row>
    <row r="109" spans="1:38" x14ac:dyDescent="0.25">
      <c r="A109">
        <v>179007519</v>
      </c>
      <c r="B109">
        <v>123236492</v>
      </c>
      <c r="C109">
        <v>0</v>
      </c>
      <c r="D109">
        <v>1</v>
      </c>
      <c r="E109">
        <v>0</v>
      </c>
      <c r="F109">
        <v>1402846</v>
      </c>
      <c r="G109">
        <v>4</v>
      </c>
      <c r="H109" t="s">
        <v>24</v>
      </c>
      <c r="I109">
        <v>66</v>
      </c>
      <c r="K109">
        <v>15</v>
      </c>
      <c r="N109" t="str">
        <f t="shared" si="6"/>
        <v>|&lt;&lt;AddLinkId15 |&lt;&lt;BaseLoadId1|15|&lt;&lt;BaseLoadId1|15 |&lt;&lt;BaseLoadId1|FALSE|TRUE|FALSE|&gt;&gt;AddLinkSource15 |&lt;&lt;BaseLoadId1|</v>
      </c>
      <c r="W109">
        <f t="shared" si="7"/>
        <v>66</v>
      </c>
      <c r="X109" t="str">
        <f t="shared" si="8"/>
        <v>|&lt;&lt;AddLinkSource15 |&lt;&lt;AddLinkId15 |FALSE|TRUE|FALSE|&lt;&lt;ProcessId |17            |BK              |112          |</v>
      </c>
      <c r="AL109" t="str">
        <f t="shared" si="9"/>
        <v>|&gt;&gt;AddLinkSource15                                                                            |</v>
      </c>
    </row>
    <row r="110" spans="1:38" x14ac:dyDescent="0.25">
      <c r="A110">
        <v>179007520</v>
      </c>
      <c r="B110">
        <v>123236493</v>
      </c>
      <c r="C110">
        <v>0</v>
      </c>
      <c r="D110">
        <v>1</v>
      </c>
      <c r="E110">
        <v>0</v>
      </c>
      <c r="F110">
        <v>1402846</v>
      </c>
      <c r="G110" t="s">
        <v>14</v>
      </c>
      <c r="H110" t="s">
        <v>14</v>
      </c>
      <c r="I110" t="s">
        <v>14</v>
      </c>
      <c r="K110">
        <v>16</v>
      </c>
      <c r="N110" t="str">
        <f t="shared" si="6"/>
        <v>|&lt;&lt;AddLinkId16 |&lt;&lt;BaseLoadId1|16|&lt;&lt;BaseLoadId1|16 |&lt;&lt;BaseLoadId1|FALSE|TRUE|FALSE|&gt;&gt;AddLinkSource16 |&lt;&lt;BaseLoadId1|</v>
      </c>
      <c r="W110">
        <f t="shared" si="7"/>
        <v>66</v>
      </c>
      <c r="X110" t="str">
        <f t="shared" si="8"/>
        <v>|&lt;&lt;AddLinkSource16 |&lt;&lt;AddLinkId16 |FALSE|TRUE|FALSE|&lt;&lt;ProcessId |17            |BK              |112          |</v>
      </c>
      <c r="AL110" t="str">
        <f t="shared" si="9"/>
        <v>|&gt;&gt;AddLinkSource16                                                                            |</v>
      </c>
    </row>
    <row r="111" spans="1:38" x14ac:dyDescent="0.25">
      <c r="A111">
        <v>179007521</v>
      </c>
      <c r="B111">
        <v>123236494</v>
      </c>
      <c r="C111">
        <v>0</v>
      </c>
      <c r="D111">
        <v>0</v>
      </c>
      <c r="E111">
        <v>1</v>
      </c>
      <c r="F111">
        <v>1402846</v>
      </c>
      <c r="G111">
        <v>4</v>
      </c>
      <c r="H111" t="s">
        <v>24</v>
      </c>
      <c r="I111">
        <v>66</v>
      </c>
      <c r="K111">
        <v>17</v>
      </c>
      <c r="N111" t="str">
        <f t="shared" si="6"/>
        <v>|&lt;&lt;AddLinkId17 |&lt;&lt;BaseLoadId1|17|&lt;&lt;BaseLoadId1|17 |&lt;&lt;BaseLoadId1|FALSE|FALSE|TRUE|&gt;&gt;AddLinkSource17 |&lt;&lt;BaseLoadId1|</v>
      </c>
      <c r="W111">
        <f t="shared" si="7"/>
        <v>66</v>
      </c>
      <c r="X111" t="str">
        <f t="shared" si="8"/>
        <v>|&lt;&lt;AddLinkSource17 |&lt;&lt;AddLinkId17 |FALSE|FALSE|TRUE|&lt;&lt;ProcessId |17            |BK              |112          |</v>
      </c>
      <c r="AL111" t="str">
        <f t="shared" si="9"/>
        <v>|&gt;&gt;AddLinkSource17                                                                            |</v>
      </c>
    </row>
    <row r="112" spans="1:38" x14ac:dyDescent="0.25">
      <c r="A112">
        <v>179007522</v>
      </c>
      <c r="B112">
        <v>123236495</v>
      </c>
      <c r="C112">
        <v>0</v>
      </c>
      <c r="D112">
        <v>0</v>
      </c>
      <c r="E112">
        <v>0</v>
      </c>
      <c r="F112">
        <v>1402846</v>
      </c>
      <c r="G112">
        <v>4</v>
      </c>
      <c r="H112" t="s">
        <v>24</v>
      </c>
      <c r="I112">
        <v>66</v>
      </c>
      <c r="K112">
        <v>18</v>
      </c>
      <c r="N112" t="str">
        <f t="shared" si="6"/>
        <v>|&lt;&lt;AddLinkId18 |&lt;&lt;BaseLoadId1|18|&lt;&lt;BaseLoadId1|18 |&lt;&lt;BaseLoadId1|FALSE|FALSE|FALSE|&gt;&gt;AddLinkSource18 |&lt;&lt;BaseLoadId1|</v>
      </c>
      <c r="W112">
        <f t="shared" si="7"/>
        <v>66</v>
      </c>
      <c r="X112" t="str">
        <f t="shared" si="8"/>
        <v>|&lt;&lt;AddLinkSource18 |&lt;&lt;AddLinkId18 |FALSE|FALSE|FALS|&lt;&lt;ProcessId |17            |BK              |112          |</v>
      </c>
      <c r="AL112" t="str">
        <f t="shared" si="9"/>
        <v>|&gt;&gt;AddLinkSource18                                                                            |</v>
      </c>
    </row>
    <row r="113" spans="1:38" x14ac:dyDescent="0.25">
      <c r="A113">
        <v>179007523</v>
      </c>
      <c r="B113">
        <v>123236496</v>
      </c>
      <c r="C113">
        <v>0</v>
      </c>
      <c r="D113">
        <v>1</v>
      </c>
      <c r="E113">
        <v>0</v>
      </c>
      <c r="F113">
        <v>1402846</v>
      </c>
      <c r="G113">
        <v>4</v>
      </c>
      <c r="H113" t="s">
        <v>24</v>
      </c>
      <c r="I113">
        <v>66</v>
      </c>
      <c r="K113">
        <v>19</v>
      </c>
      <c r="N113" t="str">
        <f t="shared" si="6"/>
        <v>|&lt;&lt;AddLinkId19 |&lt;&lt;BaseLoadId1|19|&lt;&lt;BaseLoadId1|19 |&lt;&lt;BaseLoadId1|FALSE|TRUE|FALSE|&gt;&gt;AddLinkSource19 |&lt;&lt;BaseLoadId1|</v>
      </c>
      <c r="W113">
        <f t="shared" si="7"/>
        <v>66</v>
      </c>
      <c r="X113" t="str">
        <f t="shared" si="8"/>
        <v>|&lt;&lt;AddLinkSource19 |&lt;&lt;AddLinkId19 |FALSE|TRUE|FALSE|&lt;&lt;ProcessId |17            |BK              |112          |</v>
      </c>
      <c r="AL113" t="str">
        <f t="shared" si="9"/>
        <v>|&gt;&gt;AddLinkSource19                                                                            |</v>
      </c>
    </row>
    <row r="114" spans="1:38" x14ac:dyDescent="0.25">
      <c r="A114">
        <v>179007527</v>
      </c>
      <c r="B114">
        <v>123236500</v>
      </c>
      <c r="C114">
        <v>0</v>
      </c>
      <c r="D114">
        <v>1</v>
      </c>
      <c r="E114">
        <v>0</v>
      </c>
      <c r="F114">
        <v>1402846</v>
      </c>
      <c r="G114">
        <v>4</v>
      </c>
      <c r="H114" t="s">
        <v>24</v>
      </c>
      <c r="I114">
        <v>66</v>
      </c>
      <c r="K114">
        <v>20</v>
      </c>
      <c r="N114" t="str">
        <f t="shared" si="6"/>
        <v>|&lt;&lt;AddLinkId20 |&lt;&lt;BaseLoadId1|20|&lt;&lt;BaseLoadId1|20 |&lt;&lt;BaseLoadId1|FALSE|TRUE|FALSE|&gt;&gt;AddLinkSource20 |&lt;&lt;BaseLoadId1|</v>
      </c>
      <c r="W114">
        <f t="shared" si="7"/>
        <v>66</v>
      </c>
      <c r="X114" t="str">
        <f t="shared" si="8"/>
        <v>|&lt;&lt;AddLinkSource20 |&lt;&lt;AddLinkId20 |FALSE|TRUE|FALSE|&lt;&lt;ProcessId |17            |BK              |112          |</v>
      </c>
      <c r="AL114" t="str">
        <f t="shared" si="9"/>
        <v>|&gt;&gt;AddLinkSource20                                                                            |</v>
      </c>
    </row>
    <row r="115" spans="1:38" x14ac:dyDescent="0.25">
      <c r="A115">
        <v>179007528</v>
      </c>
      <c r="B115">
        <v>123236501</v>
      </c>
      <c r="C115">
        <v>0</v>
      </c>
      <c r="D115">
        <v>1</v>
      </c>
      <c r="E115">
        <v>0</v>
      </c>
      <c r="F115">
        <v>1402846</v>
      </c>
      <c r="G115" t="s">
        <v>14</v>
      </c>
      <c r="H115" t="s">
        <v>14</v>
      </c>
      <c r="I115" t="s">
        <v>14</v>
      </c>
      <c r="K115">
        <v>21</v>
      </c>
      <c r="N115" t="str">
        <f t="shared" si="6"/>
        <v>|&lt;&lt;AddLinkId21 |&lt;&lt;BaseLoadId1|21|&lt;&lt;BaseLoadId1|21 |&lt;&lt;BaseLoadId1|FALSE|TRUE|FALSE|&gt;&gt;AddLinkSource21 |&lt;&lt;BaseLoadId1|</v>
      </c>
      <c r="W115">
        <f t="shared" si="7"/>
        <v>66</v>
      </c>
      <c r="X115" t="str">
        <f t="shared" si="8"/>
        <v>|&lt;&lt;AddLinkSource21 |&lt;&lt;AddLinkId21 |FALSE|TRUE|FALSE|&lt;&lt;ProcessId |17            |BK              |112          |</v>
      </c>
      <c r="AL115" t="str">
        <f t="shared" si="9"/>
        <v>|&gt;&gt;AddLinkSource21                                                                            |</v>
      </c>
    </row>
    <row r="116" spans="1:38" x14ac:dyDescent="0.25">
      <c r="A116">
        <v>179007530</v>
      </c>
      <c r="B116">
        <v>123236503</v>
      </c>
      <c r="C116">
        <v>0</v>
      </c>
      <c r="D116">
        <v>0</v>
      </c>
      <c r="E116">
        <v>0</v>
      </c>
      <c r="F116">
        <v>1402846</v>
      </c>
      <c r="G116" t="s">
        <v>14</v>
      </c>
      <c r="H116" t="s">
        <v>14</v>
      </c>
      <c r="I116" t="s">
        <v>14</v>
      </c>
      <c r="K116">
        <v>22</v>
      </c>
      <c r="N116" t="str">
        <f t="shared" si="6"/>
        <v>|&lt;&lt;AddLinkId22 |&lt;&lt;BaseLoadId1|22|&lt;&lt;BaseLoadId1|22 |&lt;&lt;BaseLoadId1|FALSE|FALSE|FALSE|&gt;&gt;AddLinkSource22 |&lt;&lt;BaseLoadId1|</v>
      </c>
      <c r="W116">
        <f t="shared" si="7"/>
        <v>66</v>
      </c>
      <c r="X116" t="str">
        <f t="shared" si="8"/>
        <v>|&lt;&lt;AddLinkSource22 |&lt;&lt;AddLinkId22 |FALSE|FALSE|FALS|&lt;&lt;ProcessId |17            |BK              |112          |</v>
      </c>
      <c r="AL116" t="str">
        <f t="shared" si="9"/>
        <v>|&gt;&gt;AddLinkSource22                                                                            |</v>
      </c>
    </row>
    <row r="117" spans="1:38" x14ac:dyDescent="0.25">
      <c r="A117">
        <v>179007531</v>
      </c>
      <c r="B117">
        <v>123236504</v>
      </c>
      <c r="C117">
        <v>0</v>
      </c>
      <c r="D117">
        <v>0</v>
      </c>
      <c r="E117">
        <v>1</v>
      </c>
      <c r="F117">
        <v>1402846</v>
      </c>
      <c r="G117">
        <v>4</v>
      </c>
      <c r="H117" t="s">
        <v>24</v>
      </c>
      <c r="I117">
        <v>66</v>
      </c>
      <c r="K117">
        <v>23</v>
      </c>
      <c r="N117" t="str">
        <f t="shared" si="6"/>
        <v>|&lt;&lt;AddLinkId23 |&lt;&lt;BaseLoadId1|23|&lt;&lt;BaseLoadId1|23 |&lt;&lt;BaseLoadId1|FALSE|FALSE|TRUE|&gt;&gt;AddLinkSource23 |&lt;&lt;BaseLoadId1|</v>
      </c>
      <c r="W117">
        <f t="shared" si="7"/>
        <v>66</v>
      </c>
      <c r="X117" t="str">
        <f t="shared" si="8"/>
        <v>|&lt;&lt;AddLinkSource23 |&lt;&lt;AddLinkId23 |FALSE|FALSE|TRUE|&lt;&lt;ProcessId |17            |BK              |112          |</v>
      </c>
      <c r="AL117" t="str">
        <f t="shared" si="9"/>
        <v>|&gt;&gt;AddLinkSource23                                                                            |</v>
      </c>
    </row>
  </sheetData>
  <sortState xmlns:xlrd2="http://schemas.microsoft.com/office/spreadsheetml/2017/richdata2" ref="A95:I117">
    <sortCondition ref="A95:A11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Connors</dc:creator>
  <cp:lastModifiedBy>James Connors</cp:lastModifiedBy>
  <dcterms:created xsi:type="dcterms:W3CDTF">2019-10-03T07:20:08Z</dcterms:created>
  <dcterms:modified xsi:type="dcterms:W3CDTF">2019-10-09T07:04:34Z</dcterms:modified>
</cp:coreProperties>
</file>