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55a8e48bd9bf7f/Desktop/ReposGoHere/PublicRepos/Capstone/background/"/>
    </mc:Choice>
  </mc:AlternateContent>
  <xr:revisionPtr revIDLastSave="141" documentId="8_{06C3BFF7-5816-4FB8-96FC-4C1D4824F7F6}" xr6:coauthVersionLast="37" xr6:coauthVersionMax="37" xr10:uidLastSave="{E6A98AEF-3017-4E70-A9EF-70CE42220B39}"/>
  <bookViews>
    <workbookView xWindow="0" yWindow="0" windowWidth="19200" windowHeight="6880" xr2:uid="{18465B53-FB95-4D52-AD70-E9F87173E11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7" i="1" l="1"/>
  <c r="J43" i="1"/>
  <c r="J44" i="1"/>
  <c r="J31" i="1"/>
  <c r="J30" i="1"/>
  <c r="J40" i="1"/>
  <c r="J38" i="1"/>
  <c r="J39" i="1"/>
  <c r="J16" i="1"/>
  <c r="J15" i="1"/>
  <c r="J12" i="1"/>
  <c r="J13" i="1"/>
  <c r="J14" i="1"/>
  <c r="J9" i="1"/>
  <c r="J33" i="1"/>
  <c r="J32" i="1"/>
  <c r="J29" i="1"/>
  <c r="J26" i="1"/>
  <c r="J21" i="1"/>
  <c r="J18" i="1"/>
  <c r="J17" i="1"/>
  <c r="J11" i="1"/>
  <c r="J7" i="1"/>
  <c r="J5" i="1"/>
</calcChain>
</file>

<file path=xl/sharedStrings.xml><?xml version="1.0" encoding="utf-8"?>
<sst xmlns="http://schemas.openxmlformats.org/spreadsheetml/2006/main" count="165" uniqueCount="84">
  <si>
    <t>engagement_matrix_v2</t>
  </si>
  <si>
    <t>data_genres_nodescr</t>
  </si>
  <si>
    <t>data_genres_v2</t>
  </si>
  <si>
    <t>data_genres</t>
  </si>
  <si>
    <t>engagement_matrix</t>
  </si>
  <si>
    <t>data_engineered_tableau</t>
  </si>
  <si>
    <t>engineered data</t>
  </si>
  <si>
    <t>Classifieds</t>
  </si>
  <si>
    <t>top_viewed_genre6</t>
  </si>
  <si>
    <t>top_viewed_genre5</t>
  </si>
  <si>
    <t>top_viewed_genre4</t>
  </si>
  <si>
    <t>top_viewed_genre3</t>
  </si>
  <si>
    <t>top_viewed_genre2</t>
  </si>
  <si>
    <t>top_viewed_genre</t>
  </si>
  <si>
    <t>genre_summary_stats4</t>
  </si>
  <si>
    <t>genre_summary_stats2</t>
  </si>
  <si>
    <t>genre_summary_stats3</t>
  </si>
  <si>
    <t>all_groups</t>
  </si>
  <si>
    <t>all_groups_analyzed</t>
  </si>
  <si>
    <t>classified_genres4</t>
  </si>
  <si>
    <t>genre_classes</t>
  </si>
  <si>
    <t>genre_summary_stats</t>
  </si>
  <si>
    <t>k_classified_distances_v2</t>
  </si>
  <si>
    <t>k_classified_distances_v2_analyzed</t>
  </si>
  <si>
    <t>Tableau</t>
  </si>
  <si>
    <t>Workbooks</t>
  </si>
  <si>
    <t>Source</t>
  </si>
  <si>
    <t>YouTube Analysis 2 v2</t>
  </si>
  <si>
    <t>summary</t>
  </si>
  <si>
    <t>Keep?</t>
  </si>
  <si>
    <t>Klcasses and genres</t>
  </si>
  <si>
    <t>No</t>
  </si>
  <si>
    <t>YouTube Analysis 2</t>
  </si>
  <si>
    <t>Keep</t>
  </si>
  <si>
    <t>YouTube EDA part 1</t>
  </si>
  <si>
    <t>Early Tableau</t>
  </si>
  <si>
    <t>Engagement</t>
  </si>
  <si>
    <t>Stab at CV</t>
  </si>
  <si>
    <t>Engagement v2</t>
  </si>
  <si>
    <t>Engagement Summary</t>
  </si>
  <si>
    <t>Plot of summary graph</t>
  </si>
  <si>
    <t>No-Redo on v4</t>
  </si>
  <si>
    <t>Engagement Analysis v3</t>
  </si>
  <si>
    <t>Money</t>
  </si>
  <si>
    <t>Yes</t>
  </si>
  <si>
    <t>Top Video Comparison</t>
  </si>
  <si>
    <t>Slice of top vids</t>
  </si>
  <si>
    <t>No-redo on v6</t>
  </si>
  <si>
    <t>Classification_Engagement</t>
  </si>
  <si>
    <t>Manual classes, compare functions and Tableau Final Organization</t>
  </si>
  <si>
    <t>yes</t>
  </si>
  <si>
    <t>Classification_engagement</t>
  </si>
  <si>
    <t>data_engineered_10.9_2019</t>
  </si>
  <si>
    <t>Slice of top viewed videos having each genre</t>
  </si>
  <si>
    <t>Baseline Deltas per genre</t>
  </si>
  <si>
    <t>data_genres_v2, less description column for Tableau</t>
  </si>
  <si>
    <t>Feature Engineering</t>
  </si>
  <si>
    <t>Feature_Engineering_Dedicated</t>
  </si>
  <si>
    <t>no</t>
  </si>
  <si>
    <t>f(view_log) functions</t>
  </si>
  <si>
    <t>clean_data_nocomments_noviews_02.10.18</t>
  </si>
  <si>
    <t>main</t>
  </si>
  <si>
    <t>description_wordvec</t>
  </si>
  <si>
    <t>Regression_v2</t>
  </si>
  <si>
    <t>tag_wordvec</t>
  </si>
  <si>
    <t>title_wordvec</t>
  </si>
  <si>
    <t>early class attempt</t>
  </si>
  <si>
    <t>data_engineered_round2_10.14_1545</t>
  </si>
  <si>
    <t>Feature_Engineering_round2</t>
  </si>
  <si>
    <t>Classification v2</t>
  </si>
  <si>
    <t>EDA_classified_data</t>
  </si>
  <si>
    <t>EDA_dedicated</t>
  </si>
  <si>
    <t>NLP</t>
  </si>
  <si>
    <t>ETL_Alphabet_datapull</t>
  </si>
  <si>
    <t>Feature_engineering_pull2</t>
  </si>
  <si>
    <t>clean_data_nocomments_noviews_10.10.18</t>
  </si>
  <si>
    <t>Added genres, added columns for baseline deltas</t>
  </si>
  <si>
    <t>yes(delete section2)</t>
  </si>
  <si>
    <t>no - move to archive</t>
  </si>
  <si>
    <t>cat10</t>
  </si>
  <si>
    <t>bigletters</t>
  </si>
  <si>
    <t>bigletters2</t>
  </si>
  <si>
    <t>?</t>
  </si>
  <si>
    <t>Busted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</si>
</sst>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6AEEF-77D0-44F5-A7B8-A796A25D8935}">
  <dimension ref="A4:K49"/>
  <sheetViews>
    <sheetView tabSelected="1" workbookViewId="0">
      <selection activeCell="J35" sqref="J35"/>
    </sheetView>
  </sheetViews>
  <sheetFormatPr defaultRowHeight="14.5" x14ac:dyDescent="0.35"/>
  <cols>
    <col min="1" max="1" width="10.36328125" bestFit="1" customWidth="1"/>
    <col min="2" max="2" width="20.81640625" bestFit="1" customWidth="1"/>
    <col min="3" max="3" width="18" customWidth="1"/>
    <col min="4" max="4" width="22.453125" bestFit="1" customWidth="1"/>
    <col min="5" max="5" width="13.1796875" bestFit="1" customWidth="1"/>
    <col min="6" max="6" width="13.1796875" customWidth="1"/>
    <col min="8" max="8" width="23.453125" customWidth="1"/>
    <col min="9" max="9" width="22.7265625" customWidth="1"/>
  </cols>
  <sheetData>
    <row r="4" spans="1:11" x14ac:dyDescent="0.35">
      <c r="A4" t="s">
        <v>24</v>
      </c>
      <c r="C4" t="s">
        <v>28</v>
      </c>
      <c r="D4" t="s">
        <v>26</v>
      </c>
      <c r="E4" t="s">
        <v>29</v>
      </c>
      <c r="G4" t="s">
        <v>6</v>
      </c>
      <c r="I4" t="s">
        <v>26</v>
      </c>
      <c r="J4" t="s">
        <v>33</v>
      </c>
    </row>
    <row r="5" spans="1:11" x14ac:dyDescent="0.35">
      <c r="B5" t="s">
        <v>27</v>
      </c>
      <c r="C5" t="s">
        <v>30</v>
      </c>
      <c r="D5" t="s">
        <v>19</v>
      </c>
      <c r="E5" t="s">
        <v>31</v>
      </c>
      <c r="H5" t="s">
        <v>0</v>
      </c>
      <c r="J5" t="str">
        <f>IFERROR(VLOOKUP(H5, $D$5:$E$30, 2, 0), "")</f>
        <v>yes</v>
      </c>
    </row>
    <row r="6" spans="1:11" x14ac:dyDescent="0.35">
      <c r="B6" t="s">
        <v>32</v>
      </c>
      <c r="C6" t="s">
        <v>30</v>
      </c>
      <c r="D6" t="s">
        <v>19</v>
      </c>
      <c r="E6" t="s">
        <v>31</v>
      </c>
      <c r="H6" t="s">
        <v>1</v>
      </c>
      <c r="I6" t="s">
        <v>51</v>
      </c>
      <c r="J6" s="1" t="s">
        <v>44</v>
      </c>
      <c r="K6" t="s">
        <v>55</v>
      </c>
    </row>
    <row r="7" spans="1:11" x14ac:dyDescent="0.35">
      <c r="B7" t="s">
        <v>34</v>
      </c>
      <c r="C7" t="s">
        <v>35</v>
      </c>
      <c r="D7" t="s">
        <v>5</v>
      </c>
      <c r="E7" t="s">
        <v>31</v>
      </c>
      <c r="H7" t="s">
        <v>2</v>
      </c>
      <c r="I7" t="s">
        <v>57</v>
      </c>
      <c r="J7" t="str">
        <f>IFERROR(VLOOKUP(H7, $D$5:$E$30, 2, 0), "")</f>
        <v>yes</v>
      </c>
      <c r="K7" t="s">
        <v>76</v>
      </c>
    </row>
    <row r="8" spans="1:11" x14ac:dyDescent="0.35">
      <c r="B8" t="s">
        <v>36</v>
      </c>
      <c r="C8" t="s">
        <v>37</v>
      </c>
      <c r="D8" t="s">
        <v>19</v>
      </c>
      <c r="E8" t="s">
        <v>31</v>
      </c>
      <c r="H8" t="s">
        <v>3</v>
      </c>
      <c r="J8" t="s">
        <v>31</v>
      </c>
    </row>
    <row r="9" spans="1:11" x14ac:dyDescent="0.35">
      <c r="B9" t="s">
        <v>38</v>
      </c>
      <c r="D9" t="s">
        <v>1</v>
      </c>
      <c r="E9" t="s">
        <v>31</v>
      </c>
      <c r="H9" t="s">
        <v>0</v>
      </c>
      <c r="I9" t="s">
        <v>57</v>
      </c>
      <c r="J9" t="str">
        <f>IFERROR(VLOOKUP(H9, $D$5:$E$30, 2, 0), "")</f>
        <v>yes</v>
      </c>
      <c r="K9" t="s">
        <v>59</v>
      </c>
    </row>
    <row r="10" spans="1:11" x14ac:dyDescent="0.35">
      <c r="B10" t="s">
        <v>39</v>
      </c>
      <c r="C10" t="s">
        <v>40</v>
      </c>
      <c r="D10" t="s">
        <v>16</v>
      </c>
      <c r="E10" t="s">
        <v>41</v>
      </c>
      <c r="H10" t="s">
        <v>4</v>
      </c>
      <c r="J10" t="s">
        <v>58</v>
      </c>
    </row>
    <row r="11" spans="1:11" x14ac:dyDescent="0.35">
      <c r="B11" t="s">
        <v>42</v>
      </c>
      <c r="C11" t="s">
        <v>43</v>
      </c>
      <c r="D11" t="s">
        <v>1</v>
      </c>
      <c r="E11" t="s">
        <v>44</v>
      </c>
      <c r="H11" t="s">
        <v>5</v>
      </c>
      <c r="I11" t="s">
        <v>71</v>
      </c>
      <c r="J11" t="str">
        <f>IFERROR(VLOOKUP(H11, $D$5:$E$30, 2, 0), "")</f>
        <v>No</v>
      </c>
      <c r="K11" t="s">
        <v>66</v>
      </c>
    </row>
    <row r="12" spans="1:11" x14ac:dyDescent="0.35">
      <c r="B12" t="s">
        <v>45</v>
      </c>
      <c r="C12" t="s">
        <v>46</v>
      </c>
      <c r="D12" t="s">
        <v>10</v>
      </c>
      <c r="E12" t="s">
        <v>47</v>
      </c>
      <c r="H12" t="s">
        <v>62</v>
      </c>
      <c r="I12" t="s">
        <v>57</v>
      </c>
      <c r="J12" t="str">
        <f t="shared" ref="J12:J16" si="0">IFERROR(VLOOKUP(H12, $D$5:$E$30, 2, 0), "")</f>
        <v>yes</v>
      </c>
    </row>
    <row r="13" spans="1:11" x14ac:dyDescent="0.35">
      <c r="H13" t="s">
        <v>64</v>
      </c>
      <c r="I13" t="s">
        <v>57</v>
      </c>
      <c r="J13" t="str">
        <f t="shared" si="0"/>
        <v>yes</v>
      </c>
    </row>
    <row r="14" spans="1:11" x14ac:dyDescent="0.35">
      <c r="A14" t="s">
        <v>25</v>
      </c>
      <c r="H14" t="s">
        <v>65</v>
      </c>
      <c r="I14" t="s">
        <v>57</v>
      </c>
      <c r="J14" t="str">
        <f t="shared" si="0"/>
        <v>yes</v>
      </c>
    </row>
    <row r="15" spans="1:11" x14ac:dyDescent="0.35">
      <c r="B15" t="s">
        <v>48</v>
      </c>
      <c r="C15" t="s">
        <v>49</v>
      </c>
      <c r="D15" t="s">
        <v>2</v>
      </c>
      <c r="E15" t="s">
        <v>50</v>
      </c>
      <c r="H15" t="s">
        <v>52</v>
      </c>
      <c r="I15" t="s">
        <v>57</v>
      </c>
      <c r="J15" t="str">
        <f t="shared" si="0"/>
        <v>yes</v>
      </c>
    </row>
    <row r="16" spans="1:11" x14ac:dyDescent="0.35">
      <c r="D16" t="s">
        <v>0</v>
      </c>
      <c r="E16" t="s">
        <v>50</v>
      </c>
      <c r="H16" t="s">
        <v>67</v>
      </c>
      <c r="I16" t="s">
        <v>68</v>
      </c>
      <c r="J16" t="str">
        <f t="shared" si="0"/>
        <v>yes</v>
      </c>
    </row>
    <row r="17" spans="2:11" x14ac:dyDescent="0.35">
      <c r="D17" t="s">
        <v>52</v>
      </c>
      <c r="E17" t="s">
        <v>50</v>
      </c>
      <c r="J17" t="str">
        <f>IFERROR(VLOOKUP(H17, $D$5:$E$30, 2, 0), "")</f>
        <v/>
      </c>
    </row>
    <row r="18" spans="2:11" x14ac:dyDescent="0.35">
      <c r="B18" t="s">
        <v>56</v>
      </c>
      <c r="D18" t="s">
        <v>60</v>
      </c>
      <c r="E18" t="s">
        <v>50</v>
      </c>
      <c r="G18" t="s">
        <v>7</v>
      </c>
      <c r="J18" t="str">
        <f>IFERROR(VLOOKUP(H18, $D$5:$E$30, 2, 0), "")</f>
        <v/>
      </c>
    </row>
    <row r="19" spans="2:11" x14ac:dyDescent="0.35">
      <c r="D19" t="s">
        <v>52</v>
      </c>
      <c r="E19" t="s">
        <v>50</v>
      </c>
      <c r="H19" t="s">
        <v>8</v>
      </c>
      <c r="I19" t="s">
        <v>48</v>
      </c>
      <c r="J19" t="s">
        <v>44</v>
      </c>
      <c r="K19" t="s">
        <v>53</v>
      </c>
    </row>
    <row r="20" spans="2:11" x14ac:dyDescent="0.35">
      <c r="H20" t="s">
        <v>9</v>
      </c>
      <c r="J20" t="s">
        <v>31</v>
      </c>
    </row>
    <row r="21" spans="2:11" x14ac:dyDescent="0.35">
      <c r="H21" t="s">
        <v>10</v>
      </c>
      <c r="J21" t="str">
        <f>IFERROR(VLOOKUP(H21, $D$5:$E$30, 2, 0), "")</f>
        <v>No-redo on v6</v>
      </c>
    </row>
    <row r="22" spans="2:11" x14ac:dyDescent="0.35">
      <c r="B22" t="s">
        <v>63</v>
      </c>
      <c r="D22" t="s">
        <v>62</v>
      </c>
      <c r="E22" t="s">
        <v>50</v>
      </c>
      <c r="H22" t="s">
        <v>11</v>
      </c>
      <c r="J22" t="s">
        <v>31</v>
      </c>
    </row>
    <row r="23" spans="2:11" x14ac:dyDescent="0.35">
      <c r="D23" t="s">
        <v>64</v>
      </c>
      <c r="E23" t="s">
        <v>50</v>
      </c>
      <c r="H23" t="s">
        <v>12</v>
      </c>
      <c r="J23" t="s">
        <v>31</v>
      </c>
    </row>
    <row r="24" spans="2:11" x14ac:dyDescent="0.35">
      <c r="D24" t="s">
        <v>65</v>
      </c>
      <c r="E24" t="s">
        <v>50</v>
      </c>
      <c r="H24" t="s">
        <v>13</v>
      </c>
      <c r="J24" t="s">
        <v>31</v>
      </c>
    </row>
    <row r="25" spans="2:11" x14ac:dyDescent="0.35">
      <c r="D25" t="s">
        <v>52</v>
      </c>
      <c r="E25" t="s">
        <v>50</v>
      </c>
      <c r="H25" t="s">
        <v>14</v>
      </c>
      <c r="I25" t="s">
        <v>48</v>
      </c>
      <c r="J25" t="s">
        <v>44</v>
      </c>
      <c r="K25" t="s">
        <v>54</v>
      </c>
    </row>
    <row r="26" spans="2:11" x14ac:dyDescent="0.35">
      <c r="D26" t="s">
        <v>67</v>
      </c>
      <c r="E26" t="s">
        <v>50</v>
      </c>
      <c r="H26" t="s">
        <v>16</v>
      </c>
      <c r="J26" t="str">
        <f>IFERROR(VLOOKUP(H26, $D$5:$E$30, 2, 0), "")</f>
        <v>No-Redo on v4</v>
      </c>
    </row>
    <row r="27" spans="2:11" x14ac:dyDescent="0.35">
      <c r="H27" t="s">
        <v>15</v>
      </c>
      <c r="J27" t="s">
        <v>31</v>
      </c>
    </row>
    <row r="28" spans="2:11" x14ac:dyDescent="0.35">
      <c r="B28" t="s">
        <v>69</v>
      </c>
      <c r="D28" t="s">
        <v>52</v>
      </c>
      <c r="H28" t="s">
        <v>21</v>
      </c>
      <c r="J28" t="s">
        <v>31</v>
      </c>
    </row>
    <row r="29" spans="2:11" x14ac:dyDescent="0.35">
      <c r="J29" t="str">
        <f>IFERROR(VLOOKUP(H29, $D$5:$E$30, 2, 0), "")</f>
        <v/>
      </c>
    </row>
    <row r="30" spans="2:11" x14ac:dyDescent="0.35">
      <c r="H30" t="s">
        <v>17</v>
      </c>
      <c r="J30" t="str">
        <f t="shared" ref="J30:J31" si="1">IFERROR(VLOOKUP(H30, $D$5:$E$69, 2, 0), "")</f>
        <v/>
      </c>
    </row>
    <row r="31" spans="2:11" x14ac:dyDescent="0.35">
      <c r="H31" t="s">
        <v>18</v>
      </c>
      <c r="I31" t="s">
        <v>82</v>
      </c>
      <c r="J31" t="str">
        <f t="shared" si="1"/>
        <v/>
      </c>
    </row>
    <row r="32" spans="2:11" x14ac:dyDescent="0.35">
      <c r="B32" t="s">
        <v>70</v>
      </c>
      <c r="D32" t="s">
        <v>22</v>
      </c>
      <c r="E32" t="s">
        <v>31</v>
      </c>
      <c r="J32" t="str">
        <f>IFERROR(VLOOKUP(H32, $D$5:$E$30, 2, 0), "")</f>
        <v/>
      </c>
    </row>
    <row r="33" spans="2:11" x14ac:dyDescent="0.35">
      <c r="D33" t="s">
        <v>2</v>
      </c>
      <c r="E33" t="s">
        <v>77</v>
      </c>
      <c r="H33" t="s">
        <v>19</v>
      </c>
      <c r="I33" t="s">
        <v>82</v>
      </c>
      <c r="J33" t="str">
        <f>IFERROR(VLOOKUP(H33, $D$5:$E$30, 2, 0), "")</f>
        <v>No</v>
      </c>
    </row>
    <row r="34" spans="2:11" x14ac:dyDescent="0.35">
      <c r="H34" t="s">
        <v>20</v>
      </c>
      <c r="I34" t="s">
        <v>48</v>
      </c>
      <c r="J34" t="s">
        <v>58</v>
      </c>
      <c r="K34" t="s">
        <v>83</v>
      </c>
    </row>
    <row r="35" spans="2:11" x14ac:dyDescent="0.35">
      <c r="B35" t="s">
        <v>71</v>
      </c>
      <c r="D35" t="s">
        <v>60</v>
      </c>
      <c r="E35" t="s">
        <v>50</v>
      </c>
      <c r="H35" t="s">
        <v>21</v>
      </c>
      <c r="J35" t="s">
        <v>58</v>
      </c>
    </row>
    <row r="36" spans="2:11" x14ac:dyDescent="0.35">
      <c r="D36" t="s">
        <v>52</v>
      </c>
      <c r="E36" t="s">
        <v>50</v>
      </c>
      <c r="H36" t="s">
        <v>15</v>
      </c>
      <c r="J36" t="s">
        <v>31</v>
      </c>
    </row>
    <row r="37" spans="2:11" x14ac:dyDescent="0.35">
      <c r="H37" t="s">
        <v>16</v>
      </c>
      <c r="J37" t="str">
        <f>IFERROR(VLOOKUP(H37, $D$5:$E$47, 2, 0), "")</f>
        <v>No-Redo on v4</v>
      </c>
    </row>
    <row r="38" spans="2:11" x14ac:dyDescent="0.35">
      <c r="H38" t="s">
        <v>14</v>
      </c>
      <c r="J38" t="str">
        <f t="shared" ref="J38:J40" si="2">IFERROR(VLOOKUP(H38, $D$5:$E$69, 2, 0), "")</f>
        <v/>
      </c>
    </row>
    <row r="39" spans="2:11" x14ac:dyDescent="0.35">
      <c r="H39" t="s">
        <v>22</v>
      </c>
      <c r="I39" t="s">
        <v>69</v>
      </c>
      <c r="J39" t="str">
        <f>IFERROR(VLOOKUP(H39, $D$5:$E$69, 2, 0), "")</f>
        <v>No</v>
      </c>
    </row>
    <row r="40" spans="2:11" x14ac:dyDescent="0.35">
      <c r="H40" t="s">
        <v>23</v>
      </c>
      <c r="I40" t="s">
        <v>69</v>
      </c>
      <c r="J40" t="str">
        <f t="shared" ref="J40" si="3">IFERROR(VLOOKUP(H40, $D$5:$E$69, 2, 0), "")</f>
        <v/>
      </c>
    </row>
    <row r="41" spans="2:11" x14ac:dyDescent="0.35">
      <c r="B41" t="s">
        <v>72</v>
      </c>
      <c r="D41" t="s">
        <v>62</v>
      </c>
      <c r="E41" t="s">
        <v>78</v>
      </c>
    </row>
    <row r="42" spans="2:11" x14ac:dyDescent="0.35">
      <c r="D42" t="s">
        <v>64</v>
      </c>
      <c r="E42" t="s">
        <v>78</v>
      </c>
      <c r="G42" t="s">
        <v>61</v>
      </c>
    </row>
    <row r="43" spans="2:11" x14ac:dyDescent="0.35">
      <c r="D43" t="s">
        <v>65</v>
      </c>
      <c r="E43" t="s">
        <v>78</v>
      </c>
      <c r="H43" t="s">
        <v>60</v>
      </c>
      <c r="I43" t="s">
        <v>73</v>
      </c>
      <c r="J43" t="str">
        <f t="shared" ref="J43" si="4">IFERROR(VLOOKUP(H43, $D$5:$E$69, 2, 0), "")</f>
        <v>yes</v>
      </c>
    </row>
    <row r="44" spans="2:11" x14ac:dyDescent="0.35">
      <c r="H44" t="s">
        <v>75</v>
      </c>
      <c r="I44" t="s">
        <v>73</v>
      </c>
      <c r="J44">
        <f t="shared" ref="J44" si="5">IFERROR(VLOOKUP(H44, $D$5:$E$69, 2, 0), "")</f>
        <v>0</v>
      </c>
    </row>
    <row r="46" spans="2:11" x14ac:dyDescent="0.35">
      <c r="B46" t="s">
        <v>73</v>
      </c>
    </row>
    <row r="47" spans="2:11" x14ac:dyDescent="0.35">
      <c r="G47" t="s">
        <v>79</v>
      </c>
      <c r="H47" t="s">
        <v>80</v>
      </c>
      <c r="I47" t="s">
        <v>73</v>
      </c>
    </row>
    <row r="48" spans="2:11" x14ac:dyDescent="0.35">
      <c r="H48" t="s">
        <v>81</v>
      </c>
      <c r="I48" t="s">
        <v>73</v>
      </c>
    </row>
    <row r="49" spans="2:4" x14ac:dyDescent="0.35">
      <c r="B49" t="s">
        <v>74</v>
      </c>
      <c r="D49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Conor Barry-Hoke</dc:creator>
  <cp:lastModifiedBy>Conor Barry-Hoke</cp:lastModifiedBy>
  <dcterms:created xsi:type="dcterms:W3CDTF">2018-10-21T00:22:14Z</dcterms:created>
  <dcterms:modified xsi:type="dcterms:W3CDTF">2018-10-21T01:25:55Z</dcterms:modified>
</cp:coreProperties>
</file>