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esktop\ReposGoHere\PublicRepos\Capstone\"/>
    </mc:Choice>
  </mc:AlternateContent>
  <xr:revisionPtr revIDLastSave="366" documentId="8_{5C73338D-B8EC-4B18-9CAD-7B9B9CA15394}" xr6:coauthVersionLast="37" xr6:coauthVersionMax="37" xr10:uidLastSave="{994815B0-338D-44D3-B3D3-7A00342BCEE9}"/>
  <bookViews>
    <workbookView xWindow="0" yWindow="0" windowWidth="14380" windowHeight="4080" activeTab="1" xr2:uid="{261272EC-EE60-44CA-9508-88C02FE8EAF8}"/>
  </bookViews>
  <sheets>
    <sheet name="Engagment Analysis" sheetId="1" r:id="rId1"/>
    <sheet name="Workflow Map" sheetId="2" r:id="rId2"/>
    <sheet name="Folder Organizat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12" i="1"/>
  <c r="E11" i="1" l="1"/>
  <c r="D17" i="1"/>
  <c r="D12" i="1"/>
  <c r="D11" i="1"/>
  <c r="K13" i="1"/>
  <c r="J12" i="1"/>
  <c r="I3" i="1"/>
  <c r="J3" i="1"/>
  <c r="K3" i="1"/>
  <c r="J4" i="1"/>
  <c r="K4" i="1"/>
  <c r="K5" i="1"/>
  <c r="J6" i="1"/>
  <c r="I6" i="1"/>
  <c r="H6" i="1"/>
  <c r="I5" i="1"/>
  <c r="H5" i="1"/>
  <c r="H4" i="1"/>
  <c r="C14" i="1"/>
  <c r="J14" i="1" s="1"/>
  <c r="C13" i="1"/>
  <c r="I13" i="1" s="1"/>
  <c r="C12" i="1"/>
  <c r="H12" i="1" s="1"/>
  <c r="C11" i="1"/>
  <c r="K11" i="1" s="1"/>
  <c r="J11" i="1" l="1"/>
  <c r="K12" i="1"/>
  <c r="H14" i="1"/>
  <c r="I11" i="1"/>
  <c r="H13" i="1"/>
  <c r="I14" i="1"/>
</calcChain>
</file>

<file path=xl/sharedStrings.xml><?xml version="1.0" encoding="utf-8"?>
<sst xmlns="http://schemas.openxmlformats.org/spreadsheetml/2006/main" count="43" uniqueCount="20">
  <si>
    <t>Views</t>
  </si>
  <si>
    <t>Comments</t>
  </si>
  <si>
    <t>Dislikes</t>
  </si>
  <si>
    <t>Likes</t>
  </si>
  <si>
    <t>Log</t>
  </si>
  <si>
    <t>Actual</t>
  </si>
  <si>
    <t>Mode</t>
  </si>
  <si>
    <t>Bump</t>
  </si>
  <si>
    <t>Mode / Bump</t>
  </si>
  <si>
    <t>x</t>
  </si>
  <si>
    <t>ETL: Get Data From YouTube</t>
  </si>
  <si>
    <t>EDA: Examine and Re-examine data</t>
  </si>
  <si>
    <t>Feature Engineering</t>
  </si>
  <si>
    <t>Modeling: Supervised, Unsupervised</t>
  </si>
  <si>
    <t>Guide</t>
  </si>
  <si>
    <t>Input / Output</t>
  </si>
  <si>
    <t>Indirect Input</t>
  </si>
  <si>
    <t>Major Workbook Section</t>
  </si>
  <si>
    <t>Prime Workflow</t>
  </si>
  <si>
    <t>log Likes / log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</si>
</sst>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 applyAlignment="1">
      <alignment horizontal="centerContinuous"/>
    </xf>
    <xf numFmtId="0" fontId="3" fillId="8" borderId="0" xfId="0" applyFont="1" applyFill="1" applyAlignment="1">
      <alignment horizontal="centerContinuous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161925</xdr:rowOff>
    </xdr:from>
    <xdr:to>
      <xdr:col>7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B1789C-E136-4C61-AEB7-BC30A3012425}"/>
            </a:ext>
          </a:extLst>
        </xdr:cNvPr>
        <xdr:cNvSpPr/>
      </xdr:nvSpPr>
      <xdr:spPr>
        <a:xfrm>
          <a:off x="1609725" y="704850"/>
          <a:ext cx="1304925" cy="5334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7</xdr:col>
      <xdr:colOff>476250</xdr:colOff>
      <xdr:row>7</xdr:row>
      <xdr:rowOff>60325</xdr:rowOff>
    </xdr:from>
    <xdr:to>
      <xdr:col>8</xdr:col>
      <xdr:colOff>495300</xdr:colOff>
      <xdr:row>7</xdr:row>
      <xdr:rowOff>65088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74A839-4030-4B88-8D7E-8F4478B58443}"/>
            </a:ext>
          </a:extLst>
        </xdr:cNvPr>
        <xdr:cNvCxnSpPr>
          <a:stCxn id="2" idx="3"/>
          <a:endCxn id="18" idx="2"/>
        </xdr:cNvCxnSpPr>
      </xdr:nvCxnSpPr>
      <xdr:spPr>
        <a:xfrm flipV="1">
          <a:off x="2914650" y="9652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473075</xdr:colOff>
      <xdr:row>5</xdr:row>
      <xdr:rowOff>152400</xdr:rowOff>
    </xdr:from>
    <xdr:to>
      <xdr:col>14</xdr:col>
      <xdr:colOff>561975</xdr:colOff>
      <xdr:row>8</xdr:row>
      <xdr:rowOff>149225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BC4F0E-6036-4570-B801-2445F2C942CD}"/>
            </a:ext>
          </a:extLst>
        </xdr:cNvPr>
        <xdr:cNvSpPr/>
      </xdr:nvSpPr>
      <xdr:spPr>
        <a:xfrm>
          <a:off x="5959475" y="695325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11</xdr:col>
      <xdr:colOff>463550</xdr:colOff>
      <xdr:row>7</xdr:row>
      <xdr:rowOff>60325</xdr:rowOff>
    </xdr:from>
    <xdr:to>
      <xdr:col>12</xdr:col>
      <xdr:colOff>473075</xdr:colOff>
      <xdr:row>7</xdr:row>
      <xdr:rowOff>60325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8839C7-27B0-4D3A-A8B7-CDEF6DE21606}"/>
            </a:ext>
          </a:extLst>
        </xdr:cNvPr>
        <xdr:cNvCxnSpPr>
          <a:stCxn id="18" idx="6"/>
          <a:endCxn id="7" idx="1"/>
        </xdr:cNvCxnSpPr>
      </xdr:nvCxnSpPr>
      <xdr:spPr>
        <a:xfrm>
          <a:off x="5340350" y="9652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12701</xdr:colOff>
      <xdr:row>9</xdr:row>
      <xdr:rowOff>92075</xdr:rowOff>
    </xdr:from>
    <xdr:to>
      <xdr:col>16</xdr:col>
      <xdr:colOff>422276</xdr:colOff>
      <xdr:row>29</xdr:row>
      <xdr:rowOff>6350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6182F5A-AA2D-439C-BA05-F1157BB80C60}"/>
            </a:ext>
          </a:extLst>
        </xdr:cNvPr>
        <xdr:cNvCxnSpPr>
          <a:stCxn id="29" idx="2"/>
          <a:endCxn id="24" idx="0"/>
        </xdr:cNvCxnSpPr>
      </xdr:nvCxnSpPr>
      <xdr:spPr>
        <a:xfrm rot="5400000">
          <a:off x="3327401" y="1092200"/>
          <a:ext cx="3533775" cy="406717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311150</xdr:colOff>
      <xdr:row>5</xdr:row>
      <xdr:rowOff>177800</xdr:rowOff>
    </xdr:from>
    <xdr:to>
      <xdr:col>21</xdr:col>
      <xdr:colOff>400050</xdr:colOff>
      <xdr:row>9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B6FA99-8F1E-4DC1-ADB2-029E41DE0CAB}"/>
            </a:ext>
          </a:extLst>
        </xdr:cNvPr>
        <xdr:cNvSpPr/>
      </xdr:nvSpPr>
      <xdr:spPr>
        <a:xfrm>
          <a:off x="8845550" y="720725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8</xdr:col>
      <xdr:colOff>495300</xdr:colOff>
      <xdr:row>5</xdr:row>
      <xdr:rowOff>57150</xdr:rowOff>
    </xdr:from>
    <xdr:to>
      <xdr:col>11</xdr:col>
      <xdr:colOff>466725</xdr:colOff>
      <xdr:row>9</xdr:row>
      <xdr:rowOff>66675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210BF7B-03EC-4044-A673-A992C96ACBCE}"/>
            </a:ext>
          </a:extLst>
        </xdr:cNvPr>
        <xdr:cNvSpPr/>
      </xdr:nvSpPr>
      <xdr:spPr>
        <a:xfrm>
          <a:off x="3543300" y="600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8</xdr:col>
      <xdr:colOff>333375</xdr:colOff>
      <xdr:row>29</xdr:row>
      <xdr:rowOff>9525</xdr:rowOff>
    </xdr:from>
    <xdr:to>
      <xdr:col>11</xdr:col>
      <xdr:colOff>304800</xdr:colOff>
      <xdr:row>33</xdr:row>
      <xdr:rowOff>19050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70B50BD-6FFC-4757-BB8E-A2F3338B68F3}"/>
            </a:ext>
          </a:extLst>
        </xdr:cNvPr>
        <xdr:cNvSpPr/>
      </xdr:nvSpPr>
      <xdr:spPr>
        <a:xfrm>
          <a:off x="2162175" y="4895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15</xdr:col>
      <xdr:colOff>542925</xdr:colOff>
      <xdr:row>5</xdr:row>
      <xdr:rowOff>19050</xdr:rowOff>
    </xdr:from>
    <xdr:to>
      <xdr:col>17</xdr:col>
      <xdr:colOff>304800</xdr:colOff>
      <xdr:row>9</xdr:row>
      <xdr:rowOff>92075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5B622D9-D285-4B4D-BD7E-BAE61BAEC16A}"/>
            </a:ext>
          </a:extLst>
        </xdr:cNvPr>
        <xdr:cNvSpPr/>
      </xdr:nvSpPr>
      <xdr:spPr>
        <a:xfrm>
          <a:off x="6638925" y="561975"/>
          <a:ext cx="981075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14</xdr:col>
      <xdr:colOff>558800</xdr:colOff>
      <xdr:row>7</xdr:row>
      <xdr:rowOff>55563</xdr:rowOff>
    </xdr:from>
    <xdr:to>
      <xdr:col>15</xdr:col>
      <xdr:colOff>539750</xdr:colOff>
      <xdr:row>7</xdr:row>
      <xdr:rowOff>60325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C46F1B8-C2E4-46A6-BD85-1848AB1351E2}"/>
            </a:ext>
          </a:extLst>
        </xdr:cNvPr>
        <xdr:cNvCxnSpPr>
          <a:stCxn id="7" idx="3"/>
          <a:endCxn id="29" idx="1"/>
        </xdr:cNvCxnSpPr>
      </xdr:nvCxnSpPr>
      <xdr:spPr>
        <a:xfrm flipV="1">
          <a:off x="6045200" y="960438"/>
          <a:ext cx="590550" cy="476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112713</xdr:colOff>
      <xdr:row>18</xdr:row>
      <xdr:rowOff>57149</xdr:rowOff>
    </xdr:from>
    <xdr:to>
      <xdr:col>18</xdr:col>
      <xdr:colOff>179387</xdr:colOff>
      <xdr:row>27</xdr:row>
      <xdr:rowOff>114299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006CEC9-3C6F-4C0C-BF2B-32EED49E30F4}"/>
            </a:ext>
          </a:extLst>
        </xdr:cNvPr>
        <xdr:cNvSpPr/>
      </xdr:nvSpPr>
      <xdr:spPr>
        <a:xfrm>
          <a:off x="8485188" y="3686174"/>
          <a:ext cx="2505074" cy="1685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179387</xdr:colOff>
      <xdr:row>7</xdr:row>
      <xdr:rowOff>93663</xdr:rowOff>
    </xdr:from>
    <xdr:to>
      <xdr:col>19</xdr:col>
      <xdr:colOff>314325</xdr:colOff>
      <xdr:row>22</xdr:row>
      <xdr:rowOff>176212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C5D0C3-2B79-4142-AA04-3C8B03735E3C}"/>
            </a:ext>
          </a:extLst>
        </xdr:cNvPr>
        <xdr:cNvCxnSpPr>
          <a:stCxn id="37" idx="3"/>
          <a:endCxn id="14" idx="1"/>
        </xdr:cNvCxnSpPr>
      </xdr:nvCxnSpPr>
      <xdr:spPr>
        <a:xfrm flipV="1">
          <a:off x="10990262" y="1731963"/>
          <a:ext cx="744538" cy="2797174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168275</xdr:colOff>
      <xdr:row>5</xdr:row>
      <xdr:rowOff>177800</xdr:rowOff>
    </xdr:from>
    <xdr:to>
      <xdr:col>36</xdr:col>
      <xdr:colOff>142875</xdr:colOff>
      <xdr:row>10</xdr:row>
      <xdr:rowOff>9525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3DDF2F-8F5E-40DF-A522-721D65017188}"/>
            </a:ext>
          </a:extLst>
        </xdr:cNvPr>
        <xdr:cNvSpPr/>
      </xdr:nvSpPr>
      <xdr:spPr>
        <a:xfrm>
          <a:off x="17237075" y="72072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20</xdr:col>
      <xdr:colOff>363538</xdr:colOff>
      <xdr:row>5</xdr:row>
      <xdr:rowOff>174625</xdr:rowOff>
    </xdr:from>
    <xdr:to>
      <xdr:col>34</xdr:col>
      <xdr:colOff>465138</xdr:colOff>
      <xdr:row>6</xdr:row>
      <xdr:rowOff>6350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F07503C-4B35-4DFA-B26B-C33D391CFF9F}"/>
            </a:ext>
          </a:extLst>
        </xdr:cNvPr>
        <xdr:cNvCxnSpPr>
          <a:stCxn id="14" idx="0"/>
          <a:endCxn id="60" idx="0"/>
        </xdr:cNvCxnSpPr>
      </xdr:nvCxnSpPr>
      <xdr:spPr>
        <a:xfrm rot="5400000" flipH="1" flipV="1">
          <a:off x="13819188" y="-3594100"/>
          <a:ext cx="12700" cy="86360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5</xdr:row>
      <xdr:rowOff>82550</xdr:rowOff>
    </xdr:from>
    <xdr:to>
      <xdr:col>25</xdr:col>
      <xdr:colOff>114300</xdr:colOff>
      <xdr:row>9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A447EF-C2CD-4CE0-B4FF-1D0C224ABF3E}"/>
            </a:ext>
          </a:extLst>
        </xdr:cNvPr>
        <xdr:cNvSpPr/>
      </xdr:nvSpPr>
      <xdr:spPr>
        <a:xfrm>
          <a:off x="10502900" y="62547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21</xdr:col>
      <xdr:colOff>400050</xdr:colOff>
      <xdr:row>7</xdr:row>
      <xdr:rowOff>90488</xdr:rowOff>
    </xdr:from>
    <xdr:to>
      <xdr:col>22</xdr:col>
      <xdr:colOff>142875</xdr:colOff>
      <xdr:row>7</xdr:row>
      <xdr:rowOff>93663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0CCBEF1-A1B7-4051-9EB2-7E28346BD925}"/>
            </a:ext>
          </a:extLst>
        </xdr:cNvPr>
        <xdr:cNvCxnSpPr>
          <a:stCxn id="14" idx="3"/>
          <a:endCxn id="64" idx="2"/>
        </xdr:cNvCxnSpPr>
      </xdr:nvCxnSpPr>
      <xdr:spPr>
        <a:xfrm flipV="1">
          <a:off x="10153650" y="995363"/>
          <a:ext cx="35242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100012</xdr:colOff>
      <xdr:row>39</xdr:row>
      <xdr:rowOff>142873</xdr:rowOff>
    </xdr:from>
    <xdr:to>
      <xdr:col>18</xdr:col>
      <xdr:colOff>195262</xdr:colOff>
      <xdr:row>48</xdr:row>
      <xdr:rowOff>57149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7029CB3-4A9C-4AD3-8A43-9E2342D5C18C}"/>
            </a:ext>
          </a:extLst>
        </xdr:cNvPr>
        <xdr:cNvSpPr/>
      </xdr:nvSpPr>
      <xdr:spPr>
        <a:xfrm>
          <a:off x="5586412" y="6838948"/>
          <a:ext cx="2533650" cy="154305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112713</xdr:colOff>
      <xdr:row>27</xdr:row>
      <xdr:rowOff>142876</xdr:rowOff>
    </xdr:from>
    <xdr:to>
      <xdr:col>18</xdr:col>
      <xdr:colOff>179387</xdr:colOff>
      <xdr:row>39</xdr:row>
      <xdr:rowOff>1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C5A4BBB4-F86E-4D96-B787-2A63EA7C2779}"/>
            </a:ext>
          </a:extLst>
        </xdr:cNvPr>
        <xdr:cNvSpPr/>
      </xdr:nvSpPr>
      <xdr:spPr>
        <a:xfrm>
          <a:off x="5599113" y="4667251"/>
          <a:ext cx="2505074" cy="20288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112713</xdr:colOff>
      <xdr:row>49</xdr:row>
      <xdr:rowOff>9525</xdr:rowOff>
    </xdr:from>
    <xdr:to>
      <xdr:col>18</xdr:col>
      <xdr:colOff>182562</xdr:colOff>
      <xdr:row>54</xdr:row>
      <xdr:rowOff>6350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84380D8-AFDF-4EFC-97E9-B242F3CC9CA8}"/>
            </a:ext>
          </a:extLst>
        </xdr:cNvPr>
        <xdr:cNvSpPr/>
      </xdr:nvSpPr>
      <xdr:spPr>
        <a:xfrm>
          <a:off x="5599113" y="8515350"/>
          <a:ext cx="2508249" cy="9017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304800</xdr:colOff>
      <xdr:row>22</xdr:row>
      <xdr:rowOff>176212</xdr:rowOff>
    </xdr:from>
    <xdr:to>
      <xdr:col>14</xdr:col>
      <xdr:colOff>112713</xdr:colOff>
      <xdr:row>31</xdr:row>
      <xdr:rowOff>12700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21AE4A9D-FD33-4DB0-AA34-A5DABBC83BAB}"/>
            </a:ext>
          </a:extLst>
        </xdr:cNvPr>
        <xdr:cNvCxnSpPr>
          <a:stCxn id="24" idx="6"/>
          <a:endCxn id="37" idx="1"/>
        </xdr:cNvCxnSpPr>
      </xdr:nvCxnSpPr>
      <xdr:spPr>
        <a:xfrm flipV="1">
          <a:off x="6848475" y="4529137"/>
          <a:ext cx="1636713" cy="1465263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9525</xdr:rowOff>
    </xdr:from>
    <xdr:to>
      <xdr:col>14</xdr:col>
      <xdr:colOff>112713</xdr:colOff>
      <xdr:row>33</xdr:row>
      <xdr:rowOff>68264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CF9F6D96-2C22-464C-B309-3065D218EC20}"/>
            </a:ext>
          </a:extLst>
        </xdr:cNvPr>
        <xdr:cNvCxnSpPr>
          <a:stCxn id="24" idx="6"/>
          <a:endCxn id="73" idx="1"/>
        </xdr:cNvCxnSpPr>
      </xdr:nvCxnSpPr>
      <xdr:spPr>
        <a:xfrm>
          <a:off x="3962400" y="5260975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12700</xdr:rowOff>
    </xdr:from>
    <xdr:to>
      <xdr:col>14</xdr:col>
      <xdr:colOff>103187</xdr:colOff>
      <xdr:row>44</xdr:row>
      <xdr:rowOff>11111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EEB613A-CFB4-4734-8BB8-2AD74B39F1A6}"/>
            </a:ext>
          </a:extLst>
        </xdr:cNvPr>
        <xdr:cNvCxnSpPr>
          <a:stCxn id="24" idx="6"/>
          <a:endCxn id="68" idx="1"/>
        </xdr:cNvCxnSpPr>
      </xdr:nvCxnSpPr>
      <xdr:spPr>
        <a:xfrm>
          <a:off x="3962400" y="5260975"/>
          <a:ext cx="1627187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12700</xdr:rowOff>
    </xdr:from>
    <xdr:to>
      <xdr:col>14</xdr:col>
      <xdr:colOff>112713</xdr:colOff>
      <xdr:row>51</xdr:row>
      <xdr:rowOff>98425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1A0DCA4A-E877-4F2D-904A-6DF4A928A881}"/>
            </a:ext>
          </a:extLst>
        </xdr:cNvPr>
        <xdr:cNvCxnSpPr>
          <a:stCxn id="24" idx="6"/>
          <a:endCxn id="76" idx="1"/>
        </xdr:cNvCxnSpPr>
      </xdr:nvCxnSpPr>
      <xdr:spPr>
        <a:xfrm>
          <a:off x="3962400" y="5260975"/>
          <a:ext cx="1636713" cy="3705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182562</xdr:colOff>
      <xdr:row>7</xdr:row>
      <xdr:rowOff>93663</xdr:rowOff>
    </xdr:from>
    <xdr:to>
      <xdr:col>19</xdr:col>
      <xdr:colOff>311150</xdr:colOff>
      <xdr:row>33</xdr:row>
      <xdr:rowOff>68264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B64A0D81-6C6B-4DCD-97F4-A3A78DD16BA7}"/>
            </a:ext>
          </a:extLst>
        </xdr:cNvPr>
        <xdr:cNvCxnSpPr>
          <a:stCxn id="73" idx="3"/>
          <a:endCxn id="14" idx="1"/>
        </xdr:cNvCxnSpPr>
      </xdr:nvCxnSpPr>
      <xdr:spPr>
        <a:xfrm flipV="1">
          <a:off x="8104187" y="998538"/>
          <a:ext cx="744538" cy="46831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198437</xdr:colOff>
      <xdr:row>7</xdr:row>
      <xdr:rowOff>93663</xdr:rowOff>
    </xdr:from>
    <xdr:to>
      <xdr:col>19</xdr:col>
      <xdr:colOff>314325</xdr:colOff>
      <xdr:row>44</xdr:row>
      <xdr:rowOff>11111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29CCB5-1F50-4918-AF6C-6A3C511E74F3}"/>
            </a:ext>
          </a:extLst>
        </xdr:cNvPr>
        <xdr:cNvCxnSpPr>
          <a:stCxn id="68" idx="3"/>
          <a:endCxn id="14" idx="1"/>
        </xdr:cNvCxnSpPr>
      </xdr:nvCxnSpPr>
      <xdr:spPr>
        <a:xfrm flipV="1">
          <a:off x="8123237" y="998538"/>
          <a:ext cx="725488" cy="6613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179387</xdr:colOff>
      <xdr:row>7</xdr:row>
      <xdr:rowOff>93663</xdr:rowOff>
    </xdr:from>
    <xdr:to>
      <xdr:col>19</xdr:col>
      <xdr:colOff>314325</xdr:colOff>
      <xdr:row>51</xdr:row>
      <xdr:rowOff>98425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D7BF86D-0A33-4E80-919A-4077A392DF42}"/>
            </a:ext>
          </a:extLst>
        </xdr:cNvPr>
        <xdr:cNvCxnSpPr>
          <a:stCxn id="76" idx="3"/>
          <a:endCxn id="14" idx="1"/>
        </xdr:cNvCxnSpPr>
      </xdr:nvCxnSpPr>
      <xdr:spPr>
        <a:xfrm flipV="1">
          <a:off x="8104187" y="998538"/>
          <a:ext cx="744538" cy="7967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339726</xdr:colOff>
      <xdr:row>11</xdr:row>
      <xdr:rowOff>123826</xdr:rowOff>
    </xdr:from>
    <xdr:to>
      <xdr:col>27</xdr:col>
      <xdr:colOff>28575</xdr:colOff>
      <xdr:row>18</xdr:row>
      <xdr:rowOff>149225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7A933332-F9DD-40D0-B527-8780EACE636C}"/>
            </a:ext>
          </a:extLst>
        </xdr:cNvPr>
        <xdr:cNvSpPr/>
      </xdr:nvSpPr>
      <xdr:spPr>
        <a:xfrm>
          <a:off x="11922126" y="1752601"/>
          <a:ext cx="1517649" cy="1292224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24</xdr:col>
      <xdr:colOff>95250</xdr:colOff>
      <xdr:row>20</xdr:row>
      <xdr:rowOff>161925</xdr:rowOff>
    </xdr:from>
    <xdr:to>
      <xdr:col>28</xdr:col>
      <xdr:colOff>190500</xdr:colOff>
      <xdr:row>24</xdr:row>
      <xdr:rowOff>152400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7F7D3459-5F24-426B-A633-F59357EC0F04}"/>
            </a:ext>
          </a:extLst>
        </xdr:cNvPr>
        <xdr:cNvSpPr/>
      </xdr:nvSpPr>
      <xdr:spPr>
        <a:xfrm>
          <a:off x="11677650" y="3419475"/>
          <a:ext cx="2533650" cy="7143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29</xdr:col>
      <xdr:colOff>161925</xdr:colOff>
      <xdr:row>6</xdr:row>
      <xdr:rowOff>53975</xdr:rowOff>
    </xdr:from>
    <xdr:to>
      <xdr:col>32</xdr:col>
      <xdr:colOff>419100</xdr:colOff>
      <xdr:row>17</xdr:row>
      <xdr:rowOff>9525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916419FF-5AAA-4BDC-8133-0808F4F4BD81}"/>
            </a:ext>
          </a:extLst>
        </xdr:cNvPr>
        <xdr:cNvSpPr/>
      </xdr:nvSpPr>
      <xdr:spPr>
        <a:xfrm>
          <a:off x="14792325" y="777875"/>
          <a:ext cx="2085975" cy="19462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25400</xdr:colOff>
      <xdr:row>11</xdr:row>
      <xdr:rowOff>120650</xdr:rowOff>
    </xdr:from>
    <xdr:to>
      <xdr:col>29</xdr:col>
      <xdr:colOff>158750</xdr:colOff>
      <xdr:row>15</xdr:row>
      <xdr:rowOff>44451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390AE243-A291-480C-847C-258CEDA5BBDE}"/>
            </a:ext>
          </a:extLst>
        </xdr:cNvPr>
        <xdr:cNvCxnSpPr>
          <a:stCxn id="119" idx="3"/>
          <a:endCxn id="123" idx="1"/>
        </xdr:cNvCxnSpPr>
      </xdr:nvCxnSpPr>
      <xdr:spPr>
        <a:xfrm flipV="1">
          <a:off x="13436600" y="17494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433389</xdr:colOff>
      <xdr:row>9</xdr:row>
      <xdr:rowOff>95249</xdr:rowOff>
    </xdr:from>
    <xdr:to>
      <xdr:col>24</xdr:col>
      <xdr:colOff>339727</xdr:colOff>
      <xdr:row>15</xdr:row>
      <xdr:rowOff>44450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B8AC2D1-F00C-4059-8106-9C13BB9A0CAE}"/>
            </a:ext>
          </a:extLst>
        </xdr:cNvPr>
        <xdr:cNvCxnSpPr>
          <a:stCxn id="64" idx="4"/>
          <a:endCxn id="119" idx="1"/>
        </xdr:cNvCxnSpPr>
      </xdr:nvCxnSpPr>
      <xdr:spPr>
        <a:xfrm rot="16200000" flipH="1">
          <a:off x="11146632" y="1621631"/>
          <a:ext cx="1035051" cy="515938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433388</xdr:colOff>
      <xdr:row>9</xdr:row>
      <xdr:rowOff>95250</xdr:rowOff>
    </xdr:from>
    <xdr:to>
      <xdr:col>24</xdr:col>
      <xdr:colOff>95250</xdr:colOff>
      <xdr:row>22</xdr:row>
      <xdr:rowOff>155575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31E69B10-19B7-4A6B-81ED-56AA3C586616}"/>
            </a:ext>
          </a:extLst>
        </xdr:cNvPr>
        <xdr:cNvCxnSpPr>
          <a:stCxn id="64" idx="4"/>
          <a:endCxn id="120" idx="1"/>
        </xdr:cNvCxnSpPr>
      </xdr:nvCxnSpPr>
      <xdr:spPr>
        <a:xfrm rot="16200000" flipH="1">
          <a:off x="10335419" y="2432844"/>
          <a:ext cx="2413000" cy="2714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190500</xdr:colOff>
      <xdr:row>11</xdr:row>
      <xdr:rowOff>120650</xdr:rowOff>
    </xdr:from>
    <xdr:to>
      <xdr:col>29</xdr:col>
      <xdr:colOff>158750</xdr:colOff>
      <xdr:row>22</xdr:row>
      <xdr:rowOff>155575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778C45E8-D16D-4340-ABCF-26D7BF0B538F}"/>
            </a:ext>
          </a:extLst>
        </xdr:cNvPr>
        <xdr:cNvCxnSpPr>
          <a:stCxn id="120" idx="3"/>
          <a:endCxn id="123" idx="1"/>
        </xdr:cNvCxnSpPr>
      </xdr:nvCxnSpPr>
      <xdr:spPr>
        <a:xfrm flipV="1">
          <a:off x="14211300" y="1749425"/>
          <a:ext cx="577850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600075</xdr:colOff>
      <xdr:row>15</xdr:row>
      <xdr:rowOff>114299</xdr:rowOff>
    </xdr:from>
    <xdr:to>
      <xdr:col>39</xdr:col>
      <xdr:colOff>244475</xdr:colOff>
      <xdr:row>37</xdr:row>
      <xdr:rowOff>82550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74C9F6E8-7B76-4095-A2C6-025F4B0E0691}"/>
            </a:ext>
          </a:extLst>
        </xdr:cNvPr>
        <xdr:cNvSpPr/>
      </xdr:nvSpPr>
      <xdr:spPr>
        <a:xfrm>
          <a:off x="18278475" y="2466974"/>
          <a:ext cx="2692400" cy="394970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466726</xdr:colOff>
      <xdr:row>27</xdr:row>
      <xdr:rowOff>60324</xdr:rowOff>
    </xdr:from>
    <xdr:to>
      <xdr:col>44</xdr:col>
      <xdr:colOff>304801</xdr:colOff>
      <xdr:row>32</xdr:row>
      <xdr:rowOff>104774</xdr:rowOff>
    </xdr:to>
    <xdr:sp macro="" textlink="">
      <xdr:nvSpPr>
        <xdr:cNvPr id="167" name="Rectangle: Rounded Corners 166">
          <a:extLst>
            <a:ext uri="{FF2B5EF4-FFF2-40B4-BE49-F238E27FC236}">
              <a16:creationId xmlns:a16="http://schemas.microsoft.com/office/drawing/2014/main" id="{F46D0808-8DF4-4FAA-9122-6E14A56FE605}"/>
            </a:ext>
          </a:extLst>
        </xdr:cNvPr>
        <xdr:cNvSpPr/>
      </xdr:nvSpPr>
      <xdr:spPr>
        <a:xfrm>
          <a:off x="22412326" y="4584699"/>
          <a:ext cx="1666875" cy="9493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95250</xdr:colOff>
      <xdr:row>37</xdr:row>
      <xdr:rowOff>171451</xdr:rowOff>
    </xdr:from>
    <xdr:to>
      <xdr:col>39</xdr:col>
      <xdr:colOff>190500</xdr:colOff>
      <xdr:row>43</xdr:row>
      <xdr:rowOff>95251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E4283EB0-7741-4B3E-8CA5-E9E067D74598}"/>
            </a:ext>
          </a:extLst>
        </xdr:cNvPr>
        <xdr:cNvSpPr/>
      </xdr:nvSpPr>
      <xdr:spPr>
        <a:xfrm>
          <a:off x="18383250" y="6505576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458788</xdr:colOff>
      <xdr:row>10</xdr:row>
      <xdr:rowOff>6350</xdr:rowOff>
    </xdr:from>
    <xdr:to>
      <xdr:col>34</xdr:col>
      <xdr:colOff>596900</xdr:colOff>
      <xdr:row>26</xdr:row>
      <xdr:rowOff>100012</xdr:rowOff>
    </xdr:to>
    <xdr:cxnSp macro="">
      <xdr:nvCxnSpPr>
        <xdr:cNvPr id="169" name="Connector: Elbow 168">
          <a:extLst>
            <a:ext uri="{FF2B5EF4-FFF2-40B4-BE49-F238E27FC236}">
              <a16:creationId xmlns:a16="http://schemas.microsoft.com/office/drawing/2014/main" id="{AFDCB74F-C168-4513-BF91-CC7F5B9B23F7}"/>
            </a:ext>
          </a:extLst>
        </xdr:cNvPr>
        <xdr:cNvCxnSpPr>
          <a:stCxn id="60" idx="4"/>
          <a:endCxn id="166" idx="1"/>
        </xdr:cNvCxnSpPr>
      </xdr:nvCxnSpPr>
      <xdr:spPr>
        <a:xfrm rot="16200000" flipH="1">
          <a:off x="16711613" y="2879725"/>
          <a:ext cx="2989262" cy="13811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458789</xdr:colOff>
      <xdr:row>10</xdr:row>
      <xdr:rowOff>6349</xdr:rowOff>
    </xdr:from>
    <xdr:to>
      <xdr:col>35</xdr:col>
      <xdr:colOff>95251</xdr:colOff>
      <xdr:row>40</xdr:row>
      <xdr:rowOff>133350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26BE4F7E-C373-49C0-BA2E-761789A3CDCA}"/>
            </a:ext>
          </a:extLst>
        </xdr:cNvPr>
        <xdr:cNvCxnSpPr>
          <a:stCxn id="60" idx="4"/>
          <a:endCxn id="168" idx="1"/>
        </xdr:cNvCxnSpPr>
      </xdr:nvCxnSpPr>
      <xdr:spPr>
        <a:xfrm rot="16200000" flipH="1">
          <a:off x="15482094" y="4109244"/>
          <a:ext cx="5556251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244475</xdr:colOff>
      <xdr:row>26</xdr:row>
      <xdr:rowOff>100012</xdr:rowOff>
    </xdr:from>
    <xdr:to>
      <xdr:col>41</xdr:col>
      <xdr:colOff>463551</xdr:colOff>
      <xdr:row>29</xdr:row>
      <xdr:rowOff>174624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DEA6969E-C10E-450B-A1E7-9AE671BDBA8D}"/>
            </a:ext>
          </a:extLst>
        </xdr:cNvPr>
        <xdr:cNvCxnSpPr>
          <a:stCxn id="166" idx="3"/>
          <a:endCxn id="167" idx="1"/>
        </xdr:cNvCxnSpPr>
      </xdr:nvCxnSpPr>
      <xdr:spPr>
        <a:xfrm>
          <a:off x="20970875" y="4443412"/>
          <a:ext cx="1438276" cy="61753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387350</xdr:colOff>
      <xdr:row>10</xdr:row>
      <xdr:rowOff>38100</xdr:rowOff>
    </xdr:from>
    <xdr:to>
      <xdr:col>45</xdr:col>
      <xdr:colOff>473075</xdr:colOff>
      <xdr:row>13</xdr:row>
      <xdr:rowOff>44450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78184D9-9B76-4631-BE20-900D49EE0E19}"/>
            </a:ext>
          </a:extLst>
        </xdr:cNvPr>
        <xdr:cNvSpPr/>
      </xdr:nvSpPr>
      <xdr:spPr>
        <a:xfrm>
          <a:off x="23552150" y="1485900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22</xdr:col>
      <xdr:colOff>577850</xdr:colOff>
      <xdr:row>43</xdr:row>
      <xdr:rowOff>95250</xdr:rowOff>
    </xdr:from>
    <xdr:to>
      <xdr:col>25</xdr:col>
      <xdr:colOff>549275</xdr:colOff>
      <xdr:row>47</xdr:row>
      <xdr:rowOff>104775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ACB0B2E2-EA5F-48F4-ABA3-D4310E848D7F}"/>
            </a:ext>
          </a:extLst>
        </xdr:cNvPr>
        <xdr:cNvSpPr/>
      </xdr:nvSpPr>
      <xdr:spPr>
        <a:xfrm>
          <a:off x="10941050" y="751522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39</xdr:col>
      <xdr:colOff>244475</xdr:colOff>
      <xdr:row>11</xdr:row>
      <xdr:rowOff>133350</xdr:rowOff>
    </xdr:from>
    <xdr:to>
      <xdr:col>43</xdr:col>
      <xdr:colOff>390525</xdr:colOff>
      <xdr:row>26</xdr:row>
      <xdr:rowOff>100012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47AA2C35-FEA8-4C39-9AEF-993B65EB23E2}"/>
            </a:ext>
          </a:extLst>
        </xdr:cNvPr>
        <xdr:cNvCxnSpPr>
          <a:stCxn id="166" idx="3"/>
          <a:endCxn id="179" idx="1"/>
        </xdr:cNvCxnSpPr>
      </xdr:nvCxnSpPr>
      <xdr:spPr>
        <a:xfrm flipV="1">
          <a:off x="20970875" y="1762125"/>
          <a:ext cx="2584450" cy="2681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190500</xdr:colOff>
      <xdr:row>11</xdr:row>
      <xdr:rowOff>133350</xdr:rowOff>
    </xdr:from>
    <xdr:to>
      <xdr:col>43</xdr:col>
      <xdr:colOff>390525</xdr:colOff>
      <xdr:row>40</xdr:row>
      <xdr:rowOff>133351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0EB55EAE-9CFD-45AC-8033-42431D333BB9}"/>
            </a:ext>
          </a:extLst>
        </xdr:cNvPr>
        <xdr:cNvCxnSpPr>
          <a:stCxn id="168" idx="3"/>
          <a:endCxn id="179" idx="1"/>
        </xdr:cNvCxnSpPr>
      </xdr:nvCxnSpPr>
      <xdr:spPr>
        <a:xfrm flipV="1">
          <a:off x="20916900" y="1762125"/>
          <a:ext cx="2638425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549275</xdr:colOff>
      <xdr:row>13</xdr:row>
      <xdr:rowOff>47626</xdr:rowOff>
    </xdr:from>
    <xdr:to>
      <xdr:col>44</xdr:col>
      <xdr:colOff>431800</xdr:colOff>
      <xdr:row>45</xdr:row>
      <xdr:rowOff>98426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1A538591-B81F-4A0D-BA3E-A676AF7E478E}"/>
            </a:ext>
          </a:extLst>
        </xdr:cNvPr>
        <xdr:cNvCxnSpPr>
          <a:stCxn id="179" idx="2"/>
          <a:endCxn id="182" idx="6"/>
        </xdr:cNvCxnSpPr>
      </xdr:nvCxnSpPr>
      <xdr:spPr>
        <a:xfrm rot="5400000">
          <a:off x="15552738" y="-773112"/>
          <a:ext cx="5842000" cy="114649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438150</xdr:colOff>
      <xdr:row>58</xdr:row>
      <xdr:rowOff>101600</xdr:rowOff>
    </xdr:from>
    <xdr:to>
      <xdr:col>26</xdr:col>
      <xdr:colOff>82550</xdr:colOff>
      <xdr:row>64</xdr:row>
      <xdr:rowOff>47625</xdr:rowOff>
    </xdr:to>
    <xdr:sp macro="" textlink="">
      <xdr:nvSpPr>
        <xdr:cNvPr id="195" name="Rectangle: Rounded Corners 194">
          <a:extLst>
            <a:ext uri="{FF2B5EF4-FFF2-40B4-BE49-F238E27FC236}">
              <a16:creationId xmlns:a16="http://schemas.microsoft.com/office/drawing/2014/main" id="{EA41BD83-1C7C-46CB-B0C0-37E602D3D03A}"/>
            </a:ext>
          </a:extLst>
        </xdr:cNvPr>
        <xdr:cNvSpPr/>
      </xdr:nvSpPr>
      <xdr:spPr>
        <a:xfrm>
          <a:off x="10801350" y="10236200"/>
          <a:ext cx="2082800" cy="10318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215900</xdr:colOff>
      <xdr:row>51</xdr:row>
      <xdr:rowOff>38101</xdr:rowOff>
    </xdr:from>
    <xdr:to>
      <xdr:col>26</xdr:col>
      <xdr:colOff>311150</xdr:colOff>
      <xdr:row>55</xdr:row>
      <xdr:rowOff>15876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72444993-2282-435E-BE8D-9F00F4672AA9}"/>
            </a:ext>
          </a:extLst>
        </xdr:cNvPr>
        <xdr:cNvSpPr/>
      </xdr:nvSpPr>
      <xdr:spPr>
        <a:xfrm>
          <a:off x="10579100" y="8905876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161925</xdr:colOff>
      <xdr:row>58</xdr:row>
      <xdr:rowOff>114300</xdr:rowOff>
    </xdr:from>
    <xdr:to>
      <xdr:col>32</xdr:col>
      <xdr:colOff>419100</xdr:colOff>
      <xdr:row>64</xdr:row>
      <xdr:rowOff>57150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6C98379B-FC24-4A03-8195-A2A9B4885AB3}"/>
            </a:ext>
          </a:extLst>
        </xdr:cNvPr>
        <xdr:cNvSpPr/>
      </xdr:nvSpPr>
      <xdr:spPr>
        <a:xfrm>
          <a:off x="14792325" y="10248900"/>
          <a:ext cx="2085975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260350</xdr:colOff>
      <xdr:row>47</xdr:row>
      <xdr:rowOff>101600</xdr:rowOff>
    </xdr:from>
    <xdr:to>
      <xdr:col>24</xdr:col>
      <xdr:colOff>266700</xdr:colOff>
      <xdr:row>51</xdr:row>
      <xdr:rowOff>38101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8158112-F8C6-4714-BD06-DBE0574E4FB7}"/>
            </a:ext>
          </a:extLst>
        </xdr:cNvPr>
        <xdr:cNvCxnSpPr>
          <a:stCxn id="182" idx="4"/>
          <a:endCxn id="196" idx="0"/>
        </xdr:cNvCxnSpPr>
      </xdr:nvCxnSpPr>
      <xdr:spPr>
        <a:xfrm>
          <a:off x="11842750" y="8245475"/>
          <a:ext cx="6350" cy="6604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261938</xdr:colOff>
      <xdr:row>55</xdr:row>
      <xdr:rowOff>15876</xdr:rowOff>
    </xdr:from>
    <xdr:to>
      <xdr:col>24</xdr:col>
      <xdr:colOff>266700</xdr:colOff>
      <xdr:row>58</xdr:row>
      <xdr:rowOff>104775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80178CA-1155-4789-B290-28653E55AB9A}"/>
            </a:ext>
          </a:extLst>
        </xdr:cNvPr>
        <xdr:cNvCxnSpPr>
          <a:stCxn id="196" idx="2"/>
          <a:endCxn id="195" idx="0"/>
        </xdr:cNvCxnSpPr>
      </xdr:nvCxnSpPr>
      <xdr:spPr>
        <a:xfrm flipH="1">
          <a:off x="11844338" y="9607551"/>
          <a:ext cx="4762" cy="6318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61</xdr:row>
      <xdr:rowOff>74613</xdr:rowOff>
    </xdr:from>
    <xdr:to>
      <xdr:col>29</xdr:col>
      <xdr:colOff>158750</xdr:colOff>
      <xdr:row>61</xdr:row>
      <xdr:rowOff>85725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CA43C587-E938-401A-BE29-869AE21E427C}"/>
            </a:ext>
          </a:extLst>
        </xdr:cNvPr>
        <xdr:cNvCxnSpPr>
          <a:stCxn id="195" idx="3"/>
          <a:endCxn id="197" idx="1"/>
        </xdr:cNvCxnSpPr>
      </xdr:nvCxnSpPr>
      <xdr:spPr>
        <a:xfrm>
          <a:off x="12887325" y="10752138"/>
          <a:ext cx="1901825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593725</xdr:colOff>
      <xdr:row>17</xdr:row>
      <xdr:rowOff>6350</xdr:rowOff>
    </xdr:from>
    <xdr:to>
      <xdr:col>30</xdr:col>
      <xdr:colOff>593725</xdr:colOff>
      <xdr:row>58</xdr:row>
      <xdr:rowOff>114300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716300ED-4C0B-4FDB-B8EF-662A8FD2DF47}"/>
            </a:ext>
          </a:extLst>
        </xdr:cNvPr>
        <xdr:cNvCxnSpPr>
          <a:stCxn id="123" idx="2"/>
          <a:endCxn id="197" idx="0"/>
        </xdr:cNvCxnSpPr>
      </xdr:nvCxnSpPr>
      <xdr:spPr>
        <a:xfrm>
          <a:off x="15833725" y="2720975"/>
          <a:ext cx="0" cy="75279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142875</xdr:colOff>
      <xdr:row>5</xdr:row>
      <xdr:rowOff>123825</xdr:rowOff>
    </xdr:from>
    <xdr:to>
      <xdr:col>50</xdr:col>
      <xdr:colOff>111125</xdr:colOff>
      <xdr:row>9</xdr:row>
      <xdr:rowOff>130175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383E1FE7-514E-4904-89ED-377BBEB8786B}"/>
            </a:ext>
          </a:extLst>
        </xdr:cNvPr>
        <xdr:cNvSpPr/>
      </xdr:nvSpPr>
      <xdr:spPr>
        <a:xfrm>
          <a:off x="25746075" y="6667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39</xdr:col>
      <xdr:colOff>38100</xdr:colOff>
      <xdr:row>4</xdr:row>
      <xdr:rowOff>139700</xdr:rowOff>
    </xdr:from>
    <xdr:to>
      <xdr:col>42</xdr:col>
      <xdr:colOff>292100</xdr:colOff>
      <xdr:row>10</xdr:row>
      <xdr:rowOff>158750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D7CF3D45-3163-41BF-B817-FD018DB3707E}"/>
            </a:ext>
          </a:extLst>
        </xdr:cNvPr>
        <xdr:cNvSpPr/>
      </xdr:nvSpPr>
      <xdr:spPr>
        <a:xfrm>
          <a:off x="20764500" y="501650"/>
          <a:ext cx="2082800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52</xdr:col>
      <xdr:colOff>352425</xdr:colOff>
      <xdr:row>6</xdr:row>
      <xdr:rowOff>57150</xdr:rowOff>
    </xdr:from>
    <xdr:to>
      <xdr:col>55</xdr:col>
      <xdr:colOff>323850</xdr:colOff>
      <xdr:row>10</xdr:row>
      <xdr:rowOff>66675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F208B16-1CF6-4E06-B4B0-9A4A502919FD}"/>
            </a:ext>
          </a:extLst>
        </xdr:cNvPr>
        <xdr:cNvSpPr/>
      </xdr:nvSpPr>
      <xdr:spPr>
        <a:xfrm>
          <a:off x="29003625" y="7810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42</xdr:col>
      <xdr:colOff>295275</xdr:colOff>
      <xdr:row>7</xdr:row>
      <xdr:rowOff>125413</xdr:rowOff>
    </xdr:from>
    <xdr:to>
      <xdr:col>47</xdr:col>
      <xdr:colOff>139700</xdr:colOff>
      <xdr:row>7</xdr:row>
      <xdr:rowOff>152400</xdr:rowOff>
    </xdr:to>
    <xdr:cxnSp macro="">
      <xdr:nvCxnSpPr>
        <xdr:cNvPr id="223" name="Connector: Elbow 222">
          <a:extLst>
            <a:ext uri="{FF2B5EF4-FFF2-40B4-BE49-F238E27FC236}">
              <a16:creationId xmlns:a16="http://schemas.microsoft.com/office/drawing/2014/main" id="{897A1EBF-8A16-4A84-9A6B-ECBAF8063F6C}"/>
            </a:ext>
          </a:extLst>
        </xdr:cNvPr>
        <xdr:cNvCxnSpPr>
          <a:stCxn id="219" idx="3"/>
          <a:endCxn id="218" idx="2"/>
        </xdr:cNvCxnSpPr>
      </xdr:nvCxnSpPr>
      <xdr:spPr>
        <a:xfrm flipV="1">
          <a:off x="22850475" y="1030288"/>
          <a:ext cx="2892425" cy="2698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139700</xdr:colOff>
      <xdr:row>7</xdr:row>
      <xdr:rowOff>152400</xdr:rowOff>
    </xdr:from>
    <xdr:to>
      <xdr:col>39</xdr:col>
      <xdr:colOff>38100</xdr:colOff>
      <xdr:row>8</xdr:row>
      <xdr:rowOff>3175</xdr:rowOff>
    </xdr:to>
    <xdr:cxnSp macro="">
      <xdr:nvCxnSpPr>
        <xdr:cNvPr id="234" name="Connector: Elbow 233">
          <a:extLst>
            <a:ext uri="{FF2B5EF4-FFF2-40B4-BE49-F238E27FC236}">
              <a16:creationId xmlns:a16="http://schemas.microsoft.com/office/drawing/2014/main" id="{CE704EC5-77B8-4D5D-8517-B18665921C41}"/>
            </a:ext>
          </a:extLst>
        </xdr:cNvPr>
        <xdr:cNvCxnSpPr>
          <a:stCxn id="60" idx="6"/>
          <a:endCxn id="219" idx="1"/>
        </xdr:cNvCxnSpPr>
      </xdr:nvCxnSpPr>
      <xdr:spPr>
        <a:xfrm flipV="1">
          <a:off x="19037300" y="1057275"/>
          <a:ext cx="1727200" cy="31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473075</xdr:colOff>
      <xdr:row>7</xdr:row>
      <xdr:rowOff>125413</xdr:rowOff>
    </xdr:from>
    <xdr:to>
      <xdr:col>47</xdr:col>
      <xdr:colOff>139700</xdr:colOff>
      <xdr:row>11</xdr:row>
      <xdr:rowOff>133350</xdr:rowOff>
    </xdr:to>
    <xdr:cxnSp macro="">
      <xdr:nvCxnSpPr>
        <xdr:cNvPr id="254" name="Connector: Elbow 253">
          <a:extLst>
            <a:ext uri="{FF2B5EF4-FFF2-40B4-BE49-F238E27FC236}">
              <a16:creationId xmlns:a16="http://schemas.microsoft.com/office/drawing/2014/main" id="{E9391CCB-0C76-4FE4-B85A-8871E01827E7}"/>
            </a:ext>
          </a:extLst>
        </xdr:cNvPr>
        <xdr:cNvCxnSpPr>
          <a:stCxn id="179" idx="3"/>
          <a:endCxn id="218" idx="2"/>
        </xdr:cNvCxnSpPr>
      </xdr:nvCxnSpPr>
      <xdr:spPr>
        <a:xfrm flipV="1">
          <a:off x="24857075" y="1030288"/>
          <a:ext cx="885825" cy="731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7</xdr:row>
      <xdr:rowOff>125413</xdr:rowOff>
    </xdr:from>
    <xdr:to>
      <xdr:col>47</xdr:col>
      <xdr:colOff>139700</xdr:colOff>
      <xdr:row>61</xdr:row>
      <xdr:rowOff>85725</xdr:rowOff>
    </xdr:to>
    <xdr:cxnSp macro="">
      <xdr:nvCxnSpPr>
        <xdr:cNvPr id="257" name="Connector: Elbow 256">
          <a:extLst>
            <a:ext uri="{FF2B5EF4-FFF2-40B4-BE49-F238E27FC236}">
              <a16:creationId xmlns:a16="http://schemas.microsoft.com/office/drawing/2014/main" id="{69BB4324-6047-49CB-9C82-4B41A227FE09}"/>
            </a:ext>
          </a:extLst>
        </xdr:cNvPr>
        <xdr:cNvCxnSpPr>
          <a:stCxn id="197" idx="3"/>
          <a:endCxn id="218" idx="2"/>
        </xdr:cNvCxnSpPr>
      </xdr:nvCxnSpPr>
      <xdr:spPr>
        <a:xfrm flipV="1">
          <a:off x="16878300" y="1030288"/>
          <a:ext cx="8864600" cy="9732962"/>
        </a:xfrm>
        <a:prstGeom prst="bentConnector3">
          <a:avLst>
            <a:gd name="adj1" fmla="val 9672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471488</xdr:colOff>
      <xdr:row>4</xdr:row>
      <xdr:rowOff>142874</xdr:rowOff>
    </xdr:from>
    <xdr:to>
      <xdr:col>54</xdr:col>
      <xdr:colOff>31750</xdr:colOff>
      <xdr:row>6</xdr:row>
      <xdr:rowOff>57149</xdr:rowOff>
    </xdr:to>
    <xdr:cxnSp macro="">
      <xdr:nvCxnSpPr>
        <xdr:cNvPr id="268" name="Connector: Elbow 267">
          <a:extLst>
            <a:ext uri="{FF2B5EF4-FFF2-40B4-BE49-F238E27FC236}">
              <a16:creationId xmlns:a16="http://schemas.microsoft.com/office/drawing/2014/main" id="{AACBF26C-FE96-44B4-8700-572C6D5DE338}"/>
            </a:ext>
          </a:extLst>
        </xdr:cNvPr>
        <xdr:cNvCxnSpPr>
          <a:stCxn id="219" idx="0"/>
          <a:endCxn id="220" idx="0"/>
        </xdr:cNvCxnSpPr>
      </xdr:nvCxnSpPr>
      <xdr:spPr>
        <a:xfrm rot="16200000" flipH="1">
          <a:off x="25716706" y="-3404394"/>
          <a:ext cx="276225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247650</xdr:colOff>
      <xdr:row>7</xdr:row>
      <xdr:rowOff>168275</xdr:rowOff>
    </xdr:from>
    <xdr:to>
      <xdr:col>59</xdr:col>
      <xdr:colOff>330200</xdr:colOff>
      <xdr:row>12</xdr:row>
      <xdr:rowOff>63500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25E99216-0228-47C1-886C-932A58381366}"/>
            </a:ext>
          </a:extLst>
        </xdr:cNvPr>
        <xdr:cNvSpPr/>
      </xdr:nvSpPr>
      <xdr:spPr>
        <a:xfrm>
          <a:off x="31946850" y="1073150"/>
          <a:ext cx="1301750" cy="800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323850</xdr:colOff>
      <xdr:row>8</xdr:row>
      <xdr:rowOff>60325</xdr:rowOff>
    </xdr:from>
    <xdr:to>
      <xdr:col>57</xdr:col>
      <xdr:colOff>247650</xdr:colOff>
      <xdr:row>10</xdr:row>
      <xdr:rowOff>26988</xdr:rowOff>
    </xdr:to>
    <xdr:cxnSp macro="">
      <xdr:nvCxnSpPr>
        <xdr:cNvPr id="276" name="Connector: Elbow 275">
          <a:extLst>
            <a:ext uri="{FF2B5EF4-FFF2-40B4-BE49-F238E27FC236}">
              <a16:creationId xmlns:a16="http://schemas.microsoft.com/office/drawing/2014/main" id="{EF579892-D207-40F2-9E09-674FB0D5F345}"/>
            </a:ext>
          </a:extLst>
        </xdr:cNvPr>
        <xdr:cNvCxnSpPr>
          <a:stCxn id="220" idx="6"/>
          <a:endCxn id="275" idx="1"/>
        </xdr:cNvCxnSpPr>
      </xdr:nvCxnSpPr>
      <xdr:spPr>
        <a:xfrm>
          <a:off x="30803850" y="11461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485775</xdr:colOff>
      <xdr:row>14</xdr:row>
      <xdr:rowOff>57150</xdr:rowOff>
    </xdr:from>
    <xdr:to>
      <xdr:col>59</xdr:col>
      <xdr:colOff>330200</xdr:colOff>
      <xdr:row>21</xdr:row>
      <xdr:rowOff>25400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960AF4F4-F5A1-4EBE-98AF-ACC6139AF27E}"/>
            </a:ext>
          </a:extLst>
        </xdr:cNvPr>
        <xdr:cNvSpPr/>
      </xdr:nvSpPr>
      <xdr:spPr>
        <a:xfrm>
          <a:off x="31575375" y="2228850"/>
          <a:ext cx="1673225" cy="12350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323850</xdr:colOff>
      <xdr:row>8</xdr:row>
      <xdr:rowOff>60325</xdr:rowOff>
    </xdr:from>
    <xdr:to>
      <xdr:col>56</xdr:col>
      <xdr:colOff>482600</xdr:colOff>
      <xdr:row>17</xdr:row>
      <xdr:rowOff>133350</xdr:rowOff>
    </xdr:to>
    <xdr:cxnSp macro="">
      <xdr:nvCxnSpPr>
        <xdr:cNvPr id="283" name="Connector: Elbow 282">
          <a:extLst>
            <a:ext uri="{FF2B5EF4-FFF2-40B4-BE49-F238E27FC236}">
              <a16:creationId xmlns:a16="http://schemas.microsoft.com/office/drawing/2014/main" id="{C8256E59-B14B-4E4E-85F7-9DBBC563AA19}"/>
            </a:ext>
          </a:extLst>
        </xdr:cNvPr>
        <xdr:cNvCxnSpPr>
          <a:stCxn id="220" idx="6"/>
          <a:endCxn id="282" idx="1"/>
        </xdr:cNvCxnSpPr>
      </xdr:nvCxnSpPr>
      <xdr:spPr>
        <a:xfrm>
          <a:off x="30803850" y="1146175"/>
          <a:ext cx="768350" cy="1701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514350</xdr:colOff>
      <xdr:row>22</xdr:row>
      <xdr:rowOff>168275</xdr:rowOff>
    </xdr:from>
    <xdr:to>
      <xdr:col>51</xdr:col>
      <xdr:colOff>485775</xdr:colOff>
      <xdr:row>26</xdr:row>
      <xdr:rowOff>177800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F33E3444-4CF7-4737-8B4B-1699758078E7}"/>
            </a:ext>
          </a:extLst>
        </xdr:cNvPr>
        <xdr:cNvSpPr/>
      </xdr:nvSpPr>
      <xdr:spPr>
        <a:xfrm>
          <a:off x="26727150" y="45212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56</xdr:col>
      <xdr:colOff>292100</xdr:colOff>
      <xdr:row>22</xdr:row>
      <xdr:rowOff>161925</xdr:rowOff>
    </xdr:from>
    <xdr:to>
      <xdr:col>59</xdr:col>
      <xdr:colOff>263525</xdr:colOff>
      <xdr:row>26</xdr:row>
      <xdr:rowOff>171450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1573A461-6ED1-494D-9E91-F7D53B906445}"/>
            </a:ext>
          </a:extLst>
        </xdr:cNvPr>
        <xdr:cNvSpPr/>
      </xdr:nvSpPr>
      <xdr:spPr>
        <a:xfrm>
          <a:off x="31381700" y="4514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48</xdr:col>
      <xdr:colOff>514350</xdr:colOff>
      <xdr:row>29</xdr:row>
      <xdr:rowOff>161925</xdr:rowOff>
    </xdr:from>
    <xdr:to>
      <xdr:col>51</xdr:col>
      <xdr:colOff>482600</xdr:colOff>
      <xdr:row>33</xdr:row>
      <xdr:rowOff>168275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3BA841E4-B555-4F79-9B83-B7AB3435EFBD}"/>
            </a:ext>
          </a:extLst>
        </xdr:cNvPr>
        <xdr:cNvSpPr/>
      </xdr:nvSpPr>
      <xdr:spPr>
        <a:xfrm>
          <a:off x="26727150" y="578167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49</xdr:col>
      <xdr:colOff>419100</xdr:colOff>
      <xdr:row>10</xdr:row>
      <xdr:rowOff>104775</xdr:rowOff>
    </xdr:from>
    <xdr:to>
      <xdr:col>51</xdr:col>
      <xdr:colOff>504825</xdr:colOff>
      <xdr:row>14</xdr:row>
      <xdr:rowOff>95250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CDCBE33C-8064-47E0-9BA9-91F13C104C88}"/>
            </a:ext>
          </a:extLst>
        </xdr:cNvPr>
        <xdr:cNvSpPr/>
      </xdr:nvSpPr>
      <xdr:spPr>
        <a:xfrm>
          <a:off x="27241500" y="2286000"/>
          <a:ext cx="1304925" cy="714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428625</xdr:colOff>
      <xdr:row>15</xdr:row>
      <xdr:rowOff>47625</xdr:rowOff>
    </xdr:from>
    <xdr:to>
      <xdr:col>52</xdr:col>
      <xdr:colOff>168275</xdr:colOff>
      <xdr:row>18</xdr:row>
      <xdr:rowOff>57150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11106098-0DE8-4CD4-91FB-182DB5FFABD9}"/>
            </a:ext>
          </a:extLst>
        </xdr:cNvPr>
        <xdr:cNvSpPr/>
      </xdr:nvSpPr>
      <xdr:spPr>
        <a:xfrm>
          <a:off x="27251025" y="3133725"/>
          <a:ext cx="1568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430213</xdr:colOff>
      <xdr:row>9</xdr:row>
      <xdr:rowOff>130174</xdr:rowOff>
    </xdr:from>
    <xdr:to>
      <xdr:col>49</xdr:col>
      <xdr:colOff>419100</xdr:colOff>
      <xdr:row>12</xdr:row>
      <xdr:rowOff>98424</xdr:rowOff>
    </xdr:to>
    <xdr:cxnSp macro="">
      <xdr:nvCxnSpPr>
        <xdr:cNvPr id="292" name="Connector: Elbow 291">
          <a:extLst>
            <a:ext uri="{FF2B5EF4-FFF2-40B4-BE49-F238E27FC236}">
              <a16:creationId xmlns:a16="http://schemas.microsoft.com/office/drawing/2014/main" id="{85DAEC7B-F5F5-4179-BCFC-DA081851B06E}"/>
            </a:ext>
          </a:extLst>
        </xdr:cNvPr>
        <xdr:cNvCxnSpPr>
          <a:stCxn id="218" idx="4"/>
          <a:endCxn id="289" idx="1"/>
        </xdr:cNvCxnSpPr>
      </xdr:nvCxnSpPr>
      <xdr:spPr>
        <a:xfrm rot="16200000" flipH="1">
          <a:off x="26686669" y="2086768"/>
          <a:ext cx="511175" cy="5984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430212</xdr:colOff>
      <xdr:row>9</xdr:row>
      <xdr:rowOff>130175</xdr:rowOff>
    </xdr:from>
    <xdr:to>
      <xdr:col>49</xdr:col>
      <xdr:colOff>425449</xdr:colOff>
      <xdr:row>16</xdr:row>
      <xdr:rowOff>141288</xdr:rowOff>
    </xdr:to>
    <xdr:cxnSp macro="">
      <xdr:nvCxnSpPr>
        <xdr:cNvPr id="294" name="Connector: Elbow 293">
          <a:extLst>
            <a:ext uri="{FF2B5EF4-FFF2-40B4-BE49-F238E27FC236}">
              <a16:creationId xmlns:a16="http://schemas.microsoft.com/office/drawing/2014/main" id="{472E5579-6EB9-4447-A094-C9834A0FE1A2}"/>
            </a:ext>
          </a:extLst>
        </xdr:cNvPr>
        <xdr:cNvCxnSpPr>
          <a:stCxn id="218" idx="4"/>
          <a:endCxn id="290" idx="1"/>
        </xdr:cNvCxnSpPr>
      </xdr:nvCxnSpPr>
      <xdr:spPr>
        <a:xfrm rot="16200000" flipH="1">
          <a:off x="26306462" y="2466975"/>
          <a:ext cx="1277938" cy="6048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482600</xdr:colOff>
      <xdr:row>24</xdr:row>
      <xdr:rowOff>165100</xdr:rowOff>
    </xdr:from>
    <xdr:to>
      <xdr:col>56</xdr:col>
      <xdr:colOff>295275</xdr:colOff>
      <xdr:row>24</xdr:row>
      <xdr:rowOff>174625</xdr:rowOff>
    </xdr:to>
    <xdr:cxnSp macro="">
      <xdr:nvCxnSpPr>
        <xdr:cNvPr id="296" name="Connector: Elbow 295">
          <a:extLst>
            <a:ext uri="{FF2B5EF4-FFF2-40B4-BE49-F238E27FC236}">
              <a16:creationId xmlns:a16="http://schemas.microsoft.com/office/drawing/2014/main" id="{FE4F134B-EAC0-49EA-905B-5CB577324DA5}"/>
            </a:ext>
          </a:extLst>
        </xdr:cNvPr>
        <xdr:cNvCxnSpPr>
          <a:stCxn id="286" idx="6"/>
          <a:endCxn id="287" idx="2"/>
        </xdr:cNvCxnSpPr>
      </xdr:nvCxnSpPr>
      <xdr:spPr>
        <a:xfrm flipV="1">
          <a:off x="28524200" y="4879975"/>
          <a:ext cx="2860675" cy="952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193675</xdr:colOff>
      <xdr:row>27</xdr:row>
      <xdr:rowOff>0</xdr:rowOff>
    </xdr:from>
    <xdr:to>
      <xdr:col>50</xdr:col>
      <xdr:colOff>195263</xdr:colOff>
      <xdr:row>29</xdr:row>
      <xdr:rowOff>158750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73AD9AFA-0029-4C1F-850C-D528981C3622}"/>
            </a:ext>
          </a:extLst>
        </xdr:cNvPr>
        <xdr:cNvCxnSpPr>
          <a:stCxn id="286" idx="4"/>
          <a:endCxn id="288" idx="0"/>
        </xdr:cNvCxnSpPr>
      </xdr:nvCxnSpPr>
      <xdr:spPr>
        <a:xfrm>
          <a:off x="27625675" y="5257800"/>
          <a:ext cx="1588" cy="520700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530225</xdr:colOff>
      <xdr:row>29</xdr:row>
      <xdr:rowOff>161925</xdr:rowOff>
    </xdr:from>
    <xdr:to>
      <xdr:col>59</xdr:col>
      <xdr:colOff>6350</xdr:colOff>
      <xdr:row>34</xdr:row>
      <xdr:rowOff>66675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9918ADAA-C855-4E89-A74C-F72CD07593E2}"/>
            </a:ext>
          </a:extLst>
        </xdr:cNvPr>
        <xdr:cNvSpPr/>
      </xdr:nvSpPr>
      <xdr:spPr>
        <a:xfrm>
          <a:off x="31619825" y="5781675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574675</xdr:colOff>
      <xdr:row>26</xdr:row>
      <xdr:rowOff>171450</xdr:rowOff>
    </xdr:from>
    <xdr:to>
      <xdr:col>57</xdr:col>
      <xdr:colOff>584200</xdr:colOff>
      <xdr:row>29</xdr:row>
      <xdr:rowOff>158750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1C3FBD9F-9AD9-4B1D-93DE-8FD3DB9A7214}"/>
            </a:ext>
          </a:extLst>
        </xdr:cNvPr>
        <xdr:cNvCxnSpPr>
          <a:stCxn id="287" idx="4"/>
          <a:endCxn id="306" idx="0"/>
        </xdr:cNvCxnSpPr>
      </xdr:nvCxnSpPr>
      <xdr:spPr>
        <a:xfrm flipH="1">
          <a:off x="32273875" y="5248275"/>
          <a:ext cx="9525" cy="530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473075</xdr:colOff>
      <xdr:row>11</xdr:row>
      <xdr:rowOff>133350</xdr:rowOff>
    </xdr:from>
    <xdr:to>
      <xdr:col>48</xdr:col>
      <xdr:colOff>514350</xdr:colOff>
      <xdr:row>24</xdr:row>
      <xdr:rowOff>174625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30498D9F-A60E-48AB-874E-0B1CDF666210}"/>
            </a:ext>
          </a:extLst>
        </xdr:cNvPr>
        <xdr:cNvCxnSpPr>
          <a:stCxn id="179" idx="3"/>
          <a:endCxn id="286" idx="2"/>
        </xdr:cNvCxnSpPr>
      </xdr:nvCxnSpPr>
      <xdr:spPr>
        <a:xfrm>
          <a:off x="24857075" y="2495550"/>
          <a:ext cx="1870075" cy="239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295275</xdr:colOff>
      <xdr:row>7</xdr:row>
      <xdr:rowOff>152400</xdr:rowOff>
    </xdr:from>
    <xdr:to>
      <xdr:col>48</xdr:col>
      <xdr:colOff>514350</xdr:colOff>
      <xdr:row>24</xdr:row>
      <xdr:rowOff>174625</xdr:rowOff>
    </xdr:to>
    <xdr:cxnSp macro="">
      <xdr:nvCxnSpPr>
        <xdr:cNvPr id="312" name="Connector: Elbow 311">
          <a:extLst>
            <a:ext uri="{FF2B5EF4-FFF2-40B4-BE49-F238E27FC236}">
              <a16:creationId xmlns:a16="http://schemas.microsoft.com/office/drawing/2014/main" id="{1F694C3F-1870-4D65-83DD-182132285C57}"/>
            </a:ext>
          </a:extLst>
        </xdr:cNvPr>
        <xdr:cNvCxnSpPr>
          <a:stCxn id="219" idx="3"/>
          <a:endCxn id="286" idx="2"/>
        </xdr:cNvCxnSpPr>
      </xdr:nvCxnSpPr>
      <xdr:spPr>
        <a:xfrm>
          <a:off x="22850475" y="1790700"/>
          <a:ext cx="3876675" cy="3098800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24</xdr:row>
      <xdr:rowOff>174625</xdr:rowOff>
    </xdr:from>
    <xdr:to>
      <xdr:col>48</xdr:col>
      <xdr:colOff>514350</xdr:colOff>
      <xdr:row>61</xdr:row>
      <xdr:rowOff>85725</xdr:rowOff>
    </xdr:to>
    <xdr:cxnSp macro="">
      <xdr:nvCxnSpPr>
        <xdr:cNvPr id="318" name="Connector: Elbow 317">
          <a:extLst>
            <a:ext uri="{FF2B5EF4-FFF2-40B4-BE49-F238E27FC236}">
              <a16:creationId xmlns:a16="http://schemas.microsoft.com/office/drawing/2014/main" id="{B34193DB-0BE1-4B4F-9F7D-8FFBE1A7497C}"/>
            </a:ext>
          </a:extLst>
        </xdr:cNvPr>
        <xdr:cNvCxnSpPr>
          <a:stCxn id="197" idx="3"/>
          <a:endCxn id="286" idx="2"/>
        </xdr:cNvCxnSpPr>
      </xdr:nvCxnSpPr>
      <xdr:spPr>
        <a:xfrm flipV="1">
          <a:off x="16878300" y="4889500"/>
          <a:ext cx="9848850" cy="6607175"/>
        </a:xfrm>
        <a:prstGeom prst="bentConnector3">
          <a:avLst>
            <a:gd name="adj1" fmla="val 8046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69</xdr:row>
      <xdr:rowOff>0</xdr:rowOff>
    </xdr:from>
    <xdr:to>
      <xdr:col>50</xdr:col>
      <xdr:colOff>85725</xdr:colOff>
      <xdr:row>73</xdr:row>
      <xdr:rowOff>85725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5D425850-EEAD-47F7-AA3F-9F5E89257181}"/>
            </a:ext>
          </a:extLst>
        </xdr:cNvPr>
        <xdr:cNvSpPr/>
      </xdr:nvSpPr>
      <xdr:spPr>
        <a:xfrm>
          <a:off x="26212800" y="12858750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k_classified_data</a:t>
          </a:r>
        </a:p>
      </xdr:txBody>
    </xdr:sp>
    <xdr:clientData/>
  </xdr:twoCellAnchor>
  <xdr:twoCellAnchor>
    <xdr:from>
      <xdr:col>49</xdr:col>
      <xdr:colOff>41276</xdr:colOff>
      <xdr:row>42</xdr:row>
      <xdr:rowOff>95249</xdr:rowOff>
    </xdr:from>
    <xdr:to>
      <xdr:col>50</xdr:col>
      <xdr:colOff>188914</xdr:colOff>
      <xdr:row>68</xdr:row>
      <xdr:rowOff>180974</xdr:rowOff>
    </xdr:to>
    <xdr:cxnSp macro="">
      <xdr:nvCxnSpPr>
        <xdr:cNvPr id="337" name="Connector: Elbow 336">
          <a:extLst>
            <a:ext uri="{FF2B5EF4-FFF2-40B4-BE49-F238E27FC236}">
              <a16:creationId xmlns:a16="http://schemas.microsoft.com/office/drawing/2014/main" id="{B70886FB-F33A-40E8-B538-D24526A1B641}"/>
            </a:ext>
          </a:extLst>
        </xdr:cNvPr>
        <xdr:cNvCxnSpPr>
          <a:stCxn id="343" idx="2"/>
          <a:endCxn id="335" idx="0"/>
        </xdr:cNvCxnSpPr>
      </xdr:nvCxnSpPr>
      <xdr:spPr>
        <a:xfrm rot="5400000">
          <a:off x="24846757" y="10084593"/>
          <a:ext cx="4791075" cy="757238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501650</xdr:colOff>
      <xdr:row>69</xdr:row>
      <xdr:rowOff>85725</xdr:rowOff>
    </xdr:from>
    <xdr:to>
      <xdr:col>25</xdr:col>
      <xdr:colOff>476250</xdr:colOff>
      <xdr:row>73</xdr:row>
      <xdr:rowOff>92075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E029B1E6-E2B1-4AA5-A654-C6DC69B3928D}"/>
            </a:ext>
          </a:extLst>
        </xdr:cNvPr>
        <xdr:cNvSpPr/>
      </xdr:nvSpPr>
      <xdr:spPr>
        <a:xfrm>
          <a:off x="10864850" y="12944475"/>
          <a:ext cx="180340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25</xdr:col>
      <xdr:colOff>476250</xdr:colOff>
      <xdr:row>71</xdr:row>
      <xdr:rowOff>41275</xdr:rowOff>
    </xdr:from>
    <xdr:to>
      <xdr:col>48</xdr:col>
      <xdr:colOff>0</xdr:colOff>
      <xdr:row>71</xdr:row>
      <xdr:rowOff>87313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FEFD45F2-8D12-4434-9C7E-0B0E83CA5838}"/>
            </a:ext>
          </a:extLst>
        </xdr:cNvPr>
        <xdr:cNvCxnSpPr>
          <a:stCxn id="335" idx="1"/>
          <a:endCxn id="339" idx="6"/>
        </xdr:cNvCxnSpPr>
      </xdr:nvCxnSpPr>
      <xdr:spPr>
        <a:xfrm flipH="1">
          <a:off x="12668250" y="13261975"/>
          <a:ext cx="13544550" cy="4603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520700</xdr:colOff>
      <xdr:row>38</xdr:row>
      <xdr:rowOff>85725</xdr:rowOff>
    </xdr:from>
    <xdr:to>
      <xdr:col>51</xdr:col>
      <xdr:colOff>466725</xdr:colOff>
      <xdr:row>42</xdr:row>
      <xdr:rowOff>95250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5305F05B-E20A-4C13-BA47-2A5CA46B8031}"/>
            </a:ext>
          </a:extLst>
        </xdr:cNvPr>
        <xdr:cNvSpPr/>
      </xdr:nvSpPr>
      <xdr:spPr>
        <a:xfrm>
          <a:off x="26733500" y="7334250"/>
          <a:ext cx="1774825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50</xdr:col>
      <xdr:colOff>188913</xdr:colOff>
      <xdr:row>33</xdr:row>
      <xdr:rowOff>168275</xdr:rowOff>
    </xdr:from>
    <xdr:to>
      <xdr:col>50</xdr:col>
      <xdr:colOff>195263</xdr:colOff>
      <xdr:row>38</xdr:row>
      <xdr:rowOff>82550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4DA7F72-88DA-46B7-AD6A-9E432FA3FE3D}"/>
            </a:ext>
          </a:extLst>
        </xdr:cNvPr>
        <xdr:cNvCxnSpPr>
          <a:stCxn id="288" idx="4"/>
          <a:endCxn id="343" idx="0"/>
        </xdr:cNvCxnSpPr>
      </xdr:nvCxnSpPr>
      <xdr:spPr>
        <a:xfrm flipH="1">
          <a:off x="27620913" y="6511925"/>
          <a:ext cx="635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358775</xdr:colOff>
      <xdr:row>38</xdr:row>
      <xdr:rowOff>47625</xdr:rowOff>
    </xdr:from>
    <xdr:to>
      <xdr:col>54</xdr:col>
      <xdr:colOff>447675</xdr:colOff>
      <xdr:row>42</xdr:row>
      <xdr:rowOff>133350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F4B96C2-61D8-4955-BBC8-B38021DCB28F}"/>
            </a:ext>
          </a:extLst>
        </xdr:cNvPr>
        <xdr:cNvSpPr/>
      </xdr:nvSpPr>
      <xdr:spPr>
        <a:xfrm>
          <a:off x="29009975" y="7296150"/>
          <a:ext cx="1308100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all_groups</a:t>
          </a:r>
        </a:p>
      </xdr:txBody>
    </xdr:sp>
    <xdr:clientData/>
  </xdr:twoCellAnchor>
  <xdr:twoCellAnchor>
    <xdr:from>
      <xdr:col>51</xdr:col>
      <xdr:colOff>463550</xdr:colOff>
      <xdr:row>40</xdr:row>
      <xdr:rowOff>88900</xdr:rowOff>
    </xdr:from>
    <xdr:to>
      <xdr:col>52</xdr:col>
      <xdr:colOff>358775</xdr:colOff>
      <xdr:row>40</xdr:row>
      <xdr:rowOff>88900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2377195B-CB35-4296-B28B-5A13C0E338FF}"/>
            </a:ext>
          </a:extLst>
        </xdr:cNvPr>
        <xdr:cNvCxnSpPr>
          <a:stCxn id="343" idx="3"/>
          <a:endCxn id="349" idx="1"/>
        </xdr:cNvCxnSpPr>
      </xdr:nvCxnSpPr>
      <xdr:spPr>
        <a:xfrm>
          <a:off x="28505150" y="7699375"/>
          <a:ext cx="504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415925</xdr:colOff>
      <xdr:row>29</xdr:row>
      <xdr:rowOff>130175</xdr:rowOff>
    </xdr:from>
    <xdr:to>
      <xdr:col>54</xdr:col>
      <xdr:colOff>501650</xdr:colOff>
      <xdr:row>34</xdr:row>
      <xdr:rowOff>38100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FE58DD1E-E250-4490-BA38-2C788ABCF3D9}"/>
            </a:ext>
          </a:extLst>
        </xdr:cNvPr>
        <xdr:cNvSpPr/>
      </xdr:nvSpPr>
      <xdr:spPr>
        <a:xfrm>
          <a:off x="29067125" y="5749925"/>
          <a:ext cx="1304925" cy="8128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KNN</a:t>
          </a:r>
          <a:r>
            <a:rPr lang="en-US" sz="1100" baseline="0">
              <a:solidFill>
                <a:sysClr val="windowText" lastClr="000000"/>
              </a:solidFill>
            </a:rPr>
            <a:t> Interpretation: In progress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485775</xdr:colOff>
      <xdr:row>31</xdr:row>
      <xdr:rowOff>163513</xdr:rowOff>
    </xdr:from>
    <xdr:to>
      <xdr:col>52</xdr:col>
      <xdr:colOff>415925</xdr:colOff>
      <xdr:row>31</xdr:row>
      <xdr:rowOff>174625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A2751983-46DC-409C-9E48-117F326FCD52}"/>
            </a:ext>
          </a:extLst>
        </xdr:cNvPr>
        <xdr:cNvCxnSpPr>
          <a:stCxn id="288" idx="6"/>
          <a:endCxn id="355" idx="1"/>
        </xdr:cNvCxnSpPr>
      </xdr:nvCxnSpPr>
      <xdr:spPr>
        <a:xfrm>
          <a:off x="28527375" y="6145213"/>
          <a:ext cx="539750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1465262</xdr:colOff>
      <xdr:row>6</xdr:row>
      <xdr:rowOff>47625</xdr:rowOff>
    </xdr:from>
    <xdr:to>
      <xdr:col>2</xdr:col>
      <xdr:colOff>493712</xdr:colOff>
      <xdr:row>9</xdr:row>
      <xdr:rowOff>44450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7ADDF83-A5A6-46B9-9FF7-787D3187F5AE}"/>
            </a:ext>
          </a:extLst>
        </xdr:cNvPr>
        <xdr:cNvSpPr/>
      </xdr:nvSpPr>
      <xdr:spPr>
        <a:xfrm>
          <a:off x="1465262" y="1504950"/>
          <a:ext cx="1304925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 &amp; Outputs</a:t>
          </a:r>
        </a:p>
      </xdr:txBody>
    </xdr:sp>
    <xdr:clientData/>
  </xdr:twoCellAnchor>
  <xdr:twoCellAnchor>
    <xdr:from>
      <xdr:col>0</xdr:col>
      <xdr:colOff>1216024</xdr:colOff>
      <xdr:row>11</xdr:row>
      <xdr:rowOff>101600</xdr:rowOff>
    </xdr:from>
    <xdr:to>
      <xdr:col>3</xdr:col>
      <xdr:colOff>133349</xdr:colOff>
      <xdr:row>15</xdr:row>
      <xdr:rowOff>111125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3A98AEC3-7765-4824-95AC-ADB06715C7CB}"/>
            </a:ext>
          </a:extLst>
        </xdr:cNvPr>
        <xdr:cNvSpPr/>
      </xdr:nvSpPr>
      <xdr:spPr>
        <a:xfrm>
          <a:off x="1216024" y="2463800"/>
          <a:ext cx="1803400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Notebook title</a:t>
          </a:r>
        </a:p>
      </xdr:txBody>
    </xdr:sp>
    <xdr:clientData/>
  </xdr:twoCellAnchor>
  <xdr:twoCellAnchor>
    <xdr:from>
      <xdr:col>0</xdr:col>
      <xdr:colOff>863600</xdr:colOff>
      <xdr:row>16</xdr:row>
      <xdr:rowOff>152401</xdr:rowOff>
    </xdr:from>
    <xdr:to>
      <xdr:col>3</xdr:col>
      <xdr:colOff>485774</xdr:colOff>
      <xdr:row>20</xdr:row>
      <xdr:rowOff>1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84170B48-22F3-4FE4-A983-D07FB913C40C}"/>
            </a:ext>
          </a:extLst>
        </xdr:cNvPr>
        <xdr:cNvSpPr/>
      </xdr:nvSpPr>
      <xdr:spPr>
        <a:xfrm>
          <a:off x="863600" y="3419476"/>
          <a:ext cx="2508249" cy="5715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Transformations</a:t>
          </a:r>
          <a:r>
            <a:rPr lang="en-US" sz="1100" baseline="0">
              <a:solidFill>
                <a:sysClr val="windowText" lastClr="000000"/>
              </a:solidFill>
            </a:rPr>
            <a:t> and Data Manipulation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</xdr:colOff>
      <xdr:row>23</xdr:row>
      <xdr:rowOff>84138</xdr:rowOff>
    </xdr:from>
    <xdr:to>
      <xdr:col>2</xdr:col>
      <xdr:colOff>38100</xdr:colOff>
      <xdr:row>23</xdr:row>
      <xdr:rowOff>85725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4FF79A0-2782-4E0F-A114-A26FA5842AE1}"/>
            </a:ext>
          </a:extLst>
        </xdr:cNvPr>
        <xdr:cNvCxnSpPr/>
      </xdr:nvCxnSpPr>
      <xdr:spPr>
        <a:xfrm>
          <a:off x="1704975" y="4618038"/>
          <a:ext cx="6096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114300</xdr:rowOff>
    </xdr:from>
    <xdr:to>
      <xdr:col>2</xdr:col>
      <xdr:colOff>66675</xdr:colOff>
      <xdr:row>24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6E704CB-437B-494C-814B-BA44C54473FE}"/>
            </a:ext>
          </a:extLst>
        </xdr:cNvPr>
        <xdr:cNvCxnSpPr/>
      </xdr:nvCxnSpPr>
      <xdr:spPr>
        <a:xfrm>
          <a:off x="1724025" y="482917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104775</xdr:rowOff>
    </xdr:from>
    <xdr:to>
      <xdr:col>2</xdr:col>
      <xdr:colOff>47625</xdr:colOff>
      <xdr:row>25</xdr:row>
      <xdr:rowOff>104775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3C42EA77-4188-4C2C-A7ED-64140A005EC4}"/>
            </a:ext>
          </a:extLst>
        </xdr:cNvPr>
        <xdr:cNvCxnSpPr/>
      </xdr:nvCxnSpPr>
      <xdr:spPr>
        <a:xfrm>
          <a:off x="1704975" y="500062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1265238</xdr:colOff>
      <xdr:row>29</xdr:row>
      <xdr:rowOff>133350</xdr:rowOff>
    </xdr:from>
    <xdr:to>
      <xdr:col>2</xdr:col>
      <xdr:colOff>296863</xdr:colOff>
      <xdr:row>32</xdr:row>
      <xdr:rowOff>130175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D99209F3-6AB0-4CA8-9878-C024D0B5B492}"/>
            </a:ext>
          </a:extLst>
        </xdr:cNvPr>
        <xdr:cNvSpPr/>
      </xdr:nvSpPr>
      <xdr:spPr>
        <a:xfrm>
          <a:off x="1265238" y="5753100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0</xdr:col>
      <xdr:colOff>1019176</xdr:colOff>
      <xdr:row>35</xdr:row>
      <xdr:rowOff>130175</xdr:rowOff>
    </xdr:from>
    <xdr:to>
      <xdr:col>2</xdr:col>
      <xdr:colOff>542926</xdr:colOff>
      <xdr:row>39</xdr:row>
      <xdr:rowOff>142875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6E123F03-22F2-411C-8F57-5215C58E236A}"/>
            </a:ext>
          </a:extLst>
        </xdr:cNvPr>
        <xdr:cNvSpPr/>
      </xdr:nvSpPr>
      <xdr:spPr>
        <a:xfrm>
          <a:off x="1019176" y="6835775"/>
          <a:ext cx="1800225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0</xdr:col>
      <xdr:colOff>1266826</xdr:colOff>
      <xdr:row>43</xdr:row>
      <xdr:rowOff>53975</xdr:rowOff>
    </xdr:from>
    <xdr:to>
      <xdr:col>2</xdr:col>
      <xdr:colOff>295276</xdr:colOff>
      <xdr:row>46</xdr:row>
      <xdr:rowOff>66675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9C9318E-303A-418A-99DC-8275AE3C9A61}"/>
            </a:ext>
          </a:extLst>
        </xdr:cNvPr>
        <xdr:cNvSpPr/>
      </xdr:nvSpPr>
      <xdr:spPr>
        <a:xfrm>
          <a:off x="1266826" y="8207375"/>
          <a:ext cx="1304925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0</xdr:col>
      <xdr:colOff>1020763</xdr:colOff>
      <xdr:row>50</xdr:row>
      <xdr:rowOff>0</xdr:rowOff>
    </xdr:from>
    <xdr:to>
      <xdr:col>2</xdr:col>
      <xdr:colOff>541338</xdr:colOff>
      <xdr:row>54</xdr:row>
      <xdr:rowOff>6350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22CE3009-9F9D-4A47-9220-CDAA15287464}"/>
            </a:ext>
          </a:extLst>
        </xdr:cNvPr>
        <xdr:cNvSpPr/>
      </xdr:nvSpPr>
      <xdr:spPr>
        <a:xfrm>
          <a:off x="1020763" y="942022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0</xdr:col>
      <xdr:colOff>1017588</xdr:colOff>
      <xdr:row>57</xdr:row>
      <xdr:rowOff>114300</xdr:rowOff>
    </xdr:from>
    <xdr:to>
      <xdr:col>2</xdr:col>
      <xdr:colOff>544513</xdr:colOff>
      <xdr:row>61</xdr:row>
      <xdr:rowOff>123825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FB360FE-52DF-4F36-9189-F6AD447317AC}"/>
            </a:ext>
          </a:extLst>
        </xdr:cNvPr>
        <xdr:cNvSpPr/>
      </xdr:nvSpPr>
      <xdr:spPr>
        <a:xfrm>
          <a:off x="1017588" y="10801350"/>
          <a:ext cx="1803400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0</xdr:col>
      <xdr:colOff>1016001</xdr:colOff>
      <xdr:row>65</xdr:row>
      <xdr:rowOff>25400</xdr:rowOff>
    </xdr:from>
    <xdr:to>
      <xdr:col>2</xdr:col>
      <xdr:colOff>539751</xdr:colOff>
      <xdr:row>69</xdr:row>
      <xdr:rowOff>34925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5DA41C77-4144-4E74-9760-1BE301724B11}"/>
            </a:ext>
          </a:extLst>
        </xdr:cNvPr>
        <xdr:cNvSpPr/>
      </xdr:nvSpPr>
      <xdr:spPr>
        <a:xfrm>
          <a:off x="1016001" y="121602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1</xdr:col>
      <xdr:colOff>249239</xdr:colOff>
      <xdr:row>32</xdr:row>
      <xdr:rowOff>130175</xdr:rowOff>
    </xdr:from>
    <xdr:to>
      <xdr:col>1</xdr:col>
      <xdr:colOff>252413</xdr:colOff>
      <xdr:row>35</xdr:row>
      <xdr:rowOff>130175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A3BBB8B7-2B75-4A7C-8EDB-F3DAADF52E2F}"/>
            </a:ext>
          </a:extLst>
        </xdr:cNvPr>
        <xdr:cNvCxnSpPr>
          <a:stCxn id="99" idx="2"/>
          <a:endCxn id="100" idx="0"/>
        </xdr:cNvCxnSpPr>
      </xdr:nvCxnSpPr>
      <xdr:spPr>
        <a:xfrm flipH="1">
          <a:off x="1916114" y="6292850"/>
          <a:ext cx="3174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249239</xdr:colOff>
      <xdr:row>39</xdr:row>
      <xdr:rowOff>139700</xdr:rowOff>
    </xdr:from>
    <xdr:to>
      <xdr:col>1</xdr:col>
      <xdr:colOff>249239</xdr:colOff>
      <xdr:row>43</xdr:row>
      <xdr:rowOff>53975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FA1DE0B-7BFB-45CB-9B65-14D205E7C905}"/>
            </a:ext>
          </a:extLst>
        </xdr:cNvPr>
        <xdr:cNvCxnSpPr>
          <a:stCxn id="100" idx="4"/>
          <a:endCxn id="101" idx="0"/>
        </xdr:cNvCxnSpPr>
      </xdr:nvCxnSpPr>
      <xdr:spPr>
        <a:xfrm>
          <a:off x="1916114" y="7569200"/>
          <a:ext cx="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249239</xdr:colOff>
      <xdr:row>46</xdr:row>
      <xdr:rowOff>63500</xdr:rowOff>
    </xdr:from>
    <xdr:to>
      <xdr:col>1</xdr:col>
      <xdr:colOff>252413</xdr:colOff>
      <xdr:row>50</xdr:row>
      <xdr:rowOff>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A4A87BE6-0F7A-43CD-BC63-549F03596216}"/>
            </a:ext>
          </a:extLst>
        </xdr:cNvPr>
        <xdr:cNvCxnSpPr>
          <a:stCxn id="101" idx="2"/>
          <a:endCxn id="102" idx="0"/>
        </xdr:cNvCxnSpPr>
      </xdr:nvCxnSpPr>
      <xdr:spPr>
        <a:xfrm>
          <a:off x="1916114" y="8759825"/>
          <a:ext cx="3174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252413</xdr:colOff>
      <xdr:row>54</xdr:row>
      <xdr:rowOff>9525</xdr:rowOff>
    </xdr:from>
    <xdr:to>
      <xdr:col>1</xdr:col>
      <xdr:colOff>252413</xdr:colOff>
      <xdr:row>57</xdr:row>
      <xdr:rowOff>114300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9FBCAF61-14F6-4168-9AD7-9A43B48E344D}"/>
            </a:ext>
          </a:extLst>
        </xdr:cNvPr>
        <xdr:cNvCxnSpPr>
          <a:stCxn id="102" idx="4"/>
          <a:endCxn id="103" idx="0"/>
        </xdr:cNvCxnSpPr>
      </xdr:nvCxnSpPr>
      <xdr:spPr>
        <a:xfrm>
          <a:off x="1919288" y="10153650"/>
          <a:ext cx="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252413</xdr:colOff>
      <xdr:row>61</xdr:row>
      <xdr:rowOff>120650</xdr:rowOff>
    </xdr:from>
    <xdr:to>
      <xdr:col>1</xdr:col>
      <xdr:colOff>252414</xdr:colOff>
      <xdr:row>65</xdr:row>
      <xdr:rowOff>28575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F6BA718-26CF-4946-93B3-72966F7F1969}"/>
            </a:ext>
          </a:extLst>
        </xdr:cNvPr>
        <xdr:cNvCxnSpPr>
          <a:stCxn id="103" idx="4"/>
          <a:endCxn id="104" idx="0"/>
        </xdr:cNvCxnSpPr>
      </xdr:nvCxnSpPr>
      <xdr:spPr>
        <a:xfrm>
          <a:off x="1919288" y="11531600"/>
          <a:ext cx="1" cy="631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1262063</xdr:colOff>
      <xdr:row>72</xdr:row>
      <xdr:rowOff>149225</xdr:rowOff>
    </xdr:from>
    <xdr:to>
      <xdr:col>2</xdr:col>
      <xdr:colOff>293688</xdr:colOff>
      <xdr:row>75</xdr:row>
      <xdr:rowOff>161925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DD21E385-7EF7-4E2D-8159-1BF611C9405E}"/>
            </a:ext>
          </a:extLst>
        </xdr:cNvPr>
        <xdr:cNvSpPr/>
      </xdr:nvSpPr>
      <xdr:spPr>
        <a:xfrm>
          <a:off x="1262063" y="13550900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predictive model</a:t>
          </a:r>
        </a:p>
      </xdr:txBody>
    </xdr:sp>
    <xdr:clientData/>
  </xdr:twoCellAnchor>
  <xdr:twoCellAnchor>
    <xdr:from>
      <xdr:col>1</xdr:col>
      <xdr:colOff>252413</xdr:colOff>
      <xdr:row>69</xdr:row>
      <xdr:rowOff>34925</xdr:rowOff>
    </xdr:from>
    <xdr:to>
      <xdr:col>1</xdr:col>
      <xdr:colOff>252414</xdr:colOff>
      <xdr:row>72</xdr:row>
      <xdr:rowOff>149225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BEC402F-7058-48A3-A693-278D9FAED001}"/>
            </a:ext>
          </a:extLst>
        </xdr:cNvPr>
        <xdr:cNvCxnSpPr>
          <a:stCxn id="104" idx="4"/>
          <a:endCxn id="125" idx="0"/>
        </xdr:cNvCxnSpPr>
      </xdr:nvCxnSpPr>
      <xdr:spPr>
        <a:xfrm flipH="1">
          <a:off x="1919288" y="12893675"/>
          <a:ext cx="1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146048</xdr:rowOff>
    </xdr:from>
    <xdr:to>
      <xdr:col>4</xdr:col>
      <xdr:colOff>533400</xdr:colOff>
      <xdr:row>29</xdr:row>
      <xdr:rowOff>69849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315F3-E576-49E1-B1DF-7BD241CA7C4E}"/>
            </a:ext>
          </a:extLst>
        </xdr:cNvPr>
        <xdr:cNvSpPr txBox="1"/>
      </xdr:nvSpPr>
      <xdr:spPr>
        <a:xfrm>
          <a:off x="352425" y="2498723"/>
          <a:ext cx="2619375" cy="281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Capstone</a:t>
          </a:r>
        </a:p>
        <a:p>
          <a:r>
            <a:rPr lang="en-US" sz="1100"/>
            <a:t>Discussion</a:t>
          </a:r>
        </a:p>
        <a:p>
          <a:r>
            <a:rPr lang="en-US" sz="1100"/>
            <a:t>Supplemental</a:t>
          </a:r>
          <a:r>
            <a:rPr lang="en-US" sz="1100" baseline="0"/>
            <a:t> Excel</a:t>
          </a:r>
        </a:p>
        <a:p>
          <a:r>
            <a:rPr lang="en-US" sz="1100" baseline="0"/>
            <a:t>Notes</a:t>
          </a:r>
        </a:p>
        <a:p>
          <a:endParaRPr lang="en-US" sz="1100" baseline="0"/>
        </a:p>
        <a:p>
          <a:r>
            <a:rPr lang="en-US" sz="1100" baseline="0"/>
            <a:t>Workbooks: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ETL_Alphabet_dataPull</a:t>
          </a:r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EDA_Decidated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Feature_engineering_dedicated</a:t>
          </a:r>
        </a:p>
        <a:p>
          <a:endParaRPr lang="en-US" sz="1100" baseline="0"/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Regression_v2</a:t>
          </a:r>
        </a:p>
        <a:p>
          <a:r>
            <a:rPr lang="en-US" sz="1100" baseline="0"/>
            <a:t>Classification_v2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Feature_Engineering_Pull2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NLP_v1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533400</xdr:colOff>
      <xdr:row>36</xdr:row>
      <xdr:rowOff>57149</xdr:rowOff>
    </xdr:from>
    <xdr:to>
      <xdr:col>11</xdr:col>
      <xdr:colOff>101600</xdr:colOff>
      <xdr:row>40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A88281-21DF-471C-9D1B-FB4E47E61798}"/>
            </a:ext>
          </a:extLst>
        </xdr:cNvPr>
        <xdr:cNvSpPr txBox="1"/>
      </xdr:nvSpPr>
      <xdr:spPr>
        <a:xfrm>
          <a:off x="4191000" y="6572249"/>
          <a:ext cx="2616200" cy="67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workbook_archive</a:t>
          </a:r>
          <a:endParaRPr lang="en-US" b="1">
            <a:effectLst/>
          </a:endParaRPr>
        </a:p>
        <a:p>
          <a:r>
            <a:rPr lang="en-US" sz="1100"/>
            <a:t>Old versions and</a:t>
          </a:r>
          <a:r>
            <a:rPr lang="en-US" sz="1100" baseline="0"/>
            <a:t> notebooks abandoned due to lack of relevance</a:t>
          </a:r>
          <a:endParaRPr lang="en-US" sz="1100"/>
        </a:p>
      </xdr:txBody>
    </xdr:sp>
    <xdr:clientData/>
  </xdr:twoCellAnchor>
  <xdr:twoCellAnchor>
    <xdr:from>
      <xdr:col>6</xdr:col>
      <xdr:colOff>561975</xdr:colOff>
      <xdr:row>31</xdr:row>
      <xdr:rowOff>104775</xdr:rowOff>
    </xdr:from>
    <xdr:to>
      <xdr:col>11</xdr:col>
      <xdr:colOff>133350</xdr:colOff>
      <xdr:row>35</xdr:row>
      <xdr:rowOff>53976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3D54F5-DE88-4978-9B35-57B853DA7504}"/>
            </a:ext>
          </a:extLst>
        </xdr:cNvPr>
        <xdr:cNvSpPr txBox="1"/>
      </xdr:nvSpPr>
      <xdr:spPr>
        <a:xfrm>
          <a:off x="4219575" y="5715000"/>
          <a:ext cx="2619375" cy="67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background</a:t>
          </a:r>
          <a:endParaRPr lang="en-US" b="1">
            <a:effectLst/>
          </a:endParaRPr>
        </a:p>
        <a:p>
          <a:r>
            <a:rPr lang="en-US" sz="1100"/>
            <a:t>Outside reading</a:t>
          </a:r>
          <a:r>
            <a:rPr lang="en-US" sz="1100" baseline="0"/>
            <a:t> for reference. Currently NA</a:t>
          </a:r>
          <a:endParaRPr lang="en-US" sz="1100"/>
        </a:p>
      </xdr:txBody>
    </xdr:sp>
    <xdr:clientData/>
  </xdr:twoCellAnchor>
  <xdr:twoCellAnchor>
    <xdr:from>
      <xdr:col>6</xdr:col>
      <xdr:colOff>606425</xdr:colOff>
      <xdr:row>26</xdr:row>
      <xdr:rowOff>47625</xdr:rowOff>
    </xdr:from>
    <xdr:to>
      <xdr:col>11</xdr:col>
      <xdr:colOff>177800</xdr:colOff>
      <xdr:row>30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686A62-139B-4A65-A414-F463C18B61D7}"/>
            </a:ext>
          </a:extLst>
        </xdr:cNvPr>
        <xdr:cNvSpPr txBox="1"/>
      </xdr:nvSpPr>
      <xdr:spPr>
        <a:xfrm>
          <a:off x="4264025" y="4752975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assets</a:t>
          </a:r>
          <a:endParaRPr lang="en-US" b="1">
            <a:effectLst/>
          </a:endParaRPr>
        </a:p>
        <a:p>
          <a:r>
            <a:rPr lang="en-US" sz="1100"/>
            <a:t>images for use in readme</a:t>
          </a:r>
        </a:p>
      </xdr:txBody>
    </xdr:sp>
    <xdr:clientData/>
  </xdr:twoCellAnchor>
  <xdr:twoCellAnchor>
    <xdr:from>
      <xdr:col>6</xdr:col>
      <xdr:colOff>606425</xdr:colOff>
      <xdr:row>21</xdr:row>
      <xdr:rowOff>130175</xdr:rowOff>
    </xdr:from>
    <xdr:to>
      <xdr:col>11</xdr:col>
      <xdr:colOff>177800</xdr:colOff>
      <xdr:row>25</xdr:row>
      <xdr:rowOff>85726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839886-F0D9-4CA7-A733-A3841C3873C0}"/>
            </a:ext>
          </a:extLst>
        </xdr:cNvPr>
        <xdr:cNvSpPr txBox="1"/>
      </xdr:nvSpPr>
      <xdr:spPr>
        <a:xfrm>
          <a:off x="4264025" y="3930650"/>
          <a:ext cx="2619375" cy="679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youtube_background</a:t>
          </a:r>
          <a:endParaRPr lang="en-US" b="1">
            <a:effectLst/>
          </a:endParaRPr>
        </a:p>
        <a:p>
          <a:r>
            <a:rPr lang="en-US" sz="1100"/>
            <a:t>sample code for generic</a:t>
          </a:r>
          <a:r>
            <a:rPr lang="en-US" sz="1100" baseline="0"/>
            <a:t> youtube api use in python</a:t>
          </a:r>
          <a:endParaRPr lang="en-US" sz="1100"/>
        </a:p>
      </xdr:txBody>
    </xdr:sp>
    <xdr:clientData/>
  </xdr:twoCellAnchor>
  <xdr:twoCellAnchor>
    <xdr:from>
      <xdr:col>7</xdr:col>
      <xdr:colOff>47625</xdr:colOff>
      <xdr:row>15</xdr:row>
      <xdr:rowOff>123826</xdr:rowOff>
    </xdr:from>
    <xdr:to>
      <xdr:col>11</xdr:col>
      <xdr:colOff>225425</xdr:colOff>
      <xdr:row>20</xdr:row>
      <xdr:rowOff>104777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3208AB-F413-4B09-9513-8E491D40D72E}"/>
            </a:ext>
          </a:extLst>
        </xdr:cNvPr>
        <xdr:cNvSpPr txBox="1"/>
      </xdr:nvSpPr>
      <xdr:spPr>
        <a:xfrm>
          <a:off x="4314825" y="2838451"/>
          <a:ext cx="2616200" cy="88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chromedriver</a:t>
          </a:r>
          <a:endParaRPr lang="en-US" b="1">
            <a:effectLst/>
          </a:endParaRPr>
        </a:p>
        <a:p>
          <a:r>
            <a:rPr lang="en-US" sz="1100"/>
            <a:t>files for running</a:t>
          </a:r>
          <a:r>
            <a:rPr lang="en-US" sz="1100" baseline="0"/>
            <a:t> selenium. failed attempt to scrape data from youtube and google trends without API</a:t>
          </a:r>
          <a:endParaRPr lang="en-US" sz="1100"/>
        </a:p>
      </xdr:txBody>
    </xdr:sp>
    <xdr:clientData/>
  </xdr:twoCellAnchor>
  <xdr:twoCellAnchor>
    <xdr:from>
      <xdr:col>7</xdr:col>
      <xdr:colOff>25400</xdr:colOff>
      <xdr:row>2</xdr:row>
      <xdr:rowOff>38099</xdr:rowOff>
    </xdr:from>
    <xdr:to>
      <xdr:col>12</xdr:col>
      <xdr:colOff>101600</xdr:colOff>
      <xdr:row>14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40A24B-BBAB-40E8-B992-6B00F8CE9BCB}"/>
            </a:ext>
          </a:extLst>
        </xdr:cNvPr>
        <xdr:cNvSpPr txBox="1"/>
      </xdr:nvSpPr>
      <xdr:spPr>
        <a:xfrm>
          <a:off x="4292600" y="400049"/>
          <a:ext cx="3124200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effectLst/>
            </a:rPr>
            <a:t>data</a:t>
          </a:r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clean_data_...10.10.18</a:t>
          </a:r>
        </a:p>
        <a:p>
          <a:r>
            <a:rPr lang="en-US" sz="1100" b="1"/>
            <a:t>  </a:t>
          </a:r>
          <a:r>
            <a:rPr lang="en-US" sz="1100" b="0"/>
            <a:t>Second ETL</a:t>
          </a:r>
          <a:r>
            <a:rPr lang="en-US" sz="1100" b="0" baseline="0"/>
            <a:t> query, stuctured same as first. Meant to pull in a newer and cleaner testing set. This is the data from bigletters after initial cleansing.</a:t>
          </a:r>
          <a:endParaRPr lang="en-US" sz="1100" b="1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clean_data_...02.10.18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Output of ETL pull on October 2. Basis for all modeling and prime path EDA and Feature engineering.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k_classified_data</a:t>
          </a:r>
        </a:p>
        <a:p>
          <a:r>
            <a:rPr lang="en-US" sz="1100" baseline="0"/>
            <a:t>  Output from unsupervised learning model intended to be used for word clouds</a:t>
          </a:r>
          <a:endParaRPr lang="en-US" sz="1100"/>
        </a:p>
      </xdr:txBody>
    </xdr:sp>
    <xdr:clientData/>
  </xdr:twoCellAnchor>
  <xdr:twoCellAnchor>
    <xdr:from>
      <xdr:col>14</xdr:col>
      <xdr:colOff>561975</xdr:colOff>
      <xdr:row>2</xdr:row>
      <xdr:rowOff>149225</xdr:rowOff>
    </xdr:from>
    <xdr:to>
      <xdr:col>19</xdr:col>
      <xdr:colOff>133350</xdr:colOff>
      <xdr:row>6</xdr:row>
      <xdr:rowOff>111126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D822B48-F21C-4F01-8587-CF931B3F9546}"/>
            </a:ext>
          </a:extLst>
        </xdr:cNvPr>
        <xdr:cNvSpPr txBox="1"/>
      </xdr:nvSpPr>
      <xdr:spPr>
        <a:xfrm>
          <a:off x="9096375" y="511175"/>
          <a:ext cx="2619375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mainly earlier test</a:t>
          </a:r>
          <a:r>
            <a:rPr lang="en-US" sz="1100" baseline="0"/>
            <a:t> queries and other unused data files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8</xdr:row>
      <xdr:rowOff>3174</xdr:rowOff>
    </xdr:from>
    <xdr:to>
      <xdr:col>19</xdr:col>
      <xdr:colOff>177800</xdr:colOff>
      <xdr:row>18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373099-888F-44DA-8ED9-729169681C81}"/>
            </a:ext>
          </a:extLst>
        </xdr:cNvPr>
        <xdr:cNvSpPr txBox="1"/>
      </xdr:nvSpPr>
      <xdr:spPr>
        <a:xfrm>
          <a:off x="9144000" y="1450974"/>
          <a:ext cx="2616200" cy="1911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cat10_relevance</a:t>
          </a:r>
          <a:endParaRPr lang="en-US" b="1">
            <a:effectLst/>
          </a:endParaRPr>
        </a:p>
        <a:p>
          <a:r>
            <a:rPr lang="en-US" sz="1100"/>
            <a:t>precursors</a:t>
          </a:r>
          <a:r>
            <a:rPr lang="en-US" sz="1100" baseline="0"/>
            <a:t> to clean_data files. These are the raw outputs of the ETL pulls</a:t>
          </a:r>
        </a:p>
        <a:p>
          <a:endParaRPr lang="en-US" sz="1100" b="1" baseline="0">
            <a:solidFill>
              <a:srgbClr val="C00000"/>
            </a:solidFill>
          </a:endParaRPr>
        </a:p>
        <a:p>
          <a:r>
            <a:rPr lang="en-US" sz="1100" b="1" baseline="0">
              <a:solidFill>
                <a:srgbClr val="C00000"/>
              </a:solidFill>
            </a:rPr>
            <a:t>bigletters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Aggregated data from Round1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subfolder (pre cleaning)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  <a:p>
          <a:r>
            <a:rPr lang="en-US" sz="1100" baseline="0"/>
            <a:t>bigletters2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Aggregated data from Round2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subfolder (pre cleaning)</a:t>
          </a:r>
          <a:endParaRPr lang="en-US" sz="1100"/>
        </a:p>
      </xdr:txBody>
    </xdr:sp>
    <xdr:clientData/>
  </xdr:twoCellAnchor>
  <xdr:twoCellAnchor>
    <xdr:from>
      <xdr:col>14</xdr:col>
      <xdr:colOff>561975</xdr:colOff>
      <xdr:row>22</xdr:row>
      <xdr:rowOff>47625</xdr:rowOff>
    </xdr:from>
    <xdr:to>
      <xdr:col>19</xdr:col>
      <xdr:colOff>130175</xdr:colOff>
      <xdr:row>32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1FF943E-8E84-4F07-867B-78FDD6FD5BBB}"/>
            </a:ext>
          </a:extLst>
        </xdr:cNvPr>
        <xdr:cNvSpPr txBox="1"/>
      </xdr:nvSpPr>
      <xdr:spPr>
        <a:xfrm>
          <a:off x="9096375" y="4029075"/>
          <a:ext cx="26162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engineered_data</a:t>
          </a:r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data_engineered_10.9</a:t>
          </a:r>
        </a:p>
        <a:p>
          <a:r>
            <a:rPr lang="en-US" sz="1100" b="0"/>
            <a:t>data_engineered_round2_10.14 </a:t>
          </a:r>
        </a:p>
        <a:p>
          <a:r>
            <a:rPr lang="en-US" sz="1100" b="0"/>
            <a:t>title_wordvec</a:t>
          </a:r>
        </a:p>
        <a:p>
          <a:r>
            <a:rPr lang="en-US" sz="1100" b="0"/>
            <a:t>tag_wordvec</a:t>
          </a:r>
        </a:p>
        <a:p>
          <a:r>
            <a:rPr lang="en-US" sz="1100" b="0"/>
            <a:t>description_wordvec</a:t>
          </a:r>
        </a:p>
      </xdr:txBody>
    </xdr:sp>
    <xdr:clientData/>
  </xdr:twoCellAnchor>
  <xdr:twoCellAnchor>
    <xdr:from>
      <xdr:col>14</xdr:col>
      <xdr:colOff>320675</xdr:colOff>
      <xdr:row>34</xdr:row>
      <xdr:rowOff>28574</xdr:rowOff>
    </xdr:from>
    <xdr:to>
      <xdr:col>18</xdr:col>
      <xdr:colOff>504825</xdr:colOff>
      <xdr:row>41</xdr:row>
      <xdr:rowOff>66674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18D52D-4848-4C05-B0A6-D28BADC19A13}"/>
            </a:ext>
          </a:extLst>
        </xdr:cNvPr>
        <xdr:cNvSpPr txBox="1"/>
      </xdr:nvSpPr>
      <xdr:spPr>
        <a:xfrm>
          <a:off x="8855075" y="6181724"/>
          <a:ext cx="262255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classifieds</a:t>
          </a:r>
          <a:endParaRPr lang="en-US" b="1">
            <a:effectLst/>
          </a:endParaRPr>
        </a:p>
        <a:p>
          <a:r>
            <a:rPr lang="en-US" sz="1100"/>
            <a:t>kclassed data for manual examination</a:t>
          </a:r>
        </a:p>
        <a:p>
          <a:r>
            <a:rPr lang="en-US" sz="1100"/>
            <a:t># - individual csv output</a:t>
          </a:r>
        </a:p>
        <a:p>
          <a:r>
            <a:rPr lang="en-US" sz="1100"/>
            <a:t>all_groups</a:t>
          </a:r>
        </a:p>
      </xdr:txBody>
    </xdr:sp>
    <xdr:clientData/>
  </xdr:twoCellAnchor>
  <xdr:twoCellAnchor>
    <xdr:from>
      <xdr:col>4</xdr:col>
      <xdr:colOff>533400</xdr:colOff>
      <xdr:row>8</xdr:row>
      <xdr:rowOff>109537</xdr:rowOff>
    </xdr:from>
    <xdr:to>
      <xdr:col>7</xdr:col>
      <xdr:colOff>25400</xdr:colOff>
      <xdr:row>21</xdr:row>
      <xdr:rowOff>104774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23E21-CC0B-4E3B-B613-90BCE7C8D8D0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2971800" y="1557337"/>
          <a:ext cx="1320800" cy="2347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18</xdr:row>
      <xdr:rowOff>20639</xdr:rowOff>
    </xdr:from>
    <xdr:to>
      <xdr:col>7</xdr:col>
      <xdr:colOff>44450</xdr:colOff>
      <xdr:row>21</xdr:row>
      <xdr:rowOff>104774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380972D-D638-47E8-A106-BA988CF73D8D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2971800" y="3278189"/>
          <a:ext cx="1339850" cy="627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606425</xdr:colOff>
      <xdr:row>23</xdr:row>
      <xdr:rowOff>106363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E3125A7-2A0A-4598-8018-5F6F0874F26C}"/>
            </a:ext>
          </a:extLst>
        </xdr:cNvPr>
        <xdr:cNvCxnSpPr>
          <a:stCxn id="2" idx="3"/>
          <a:endCxn id="6" idx="1"/>
        </xdr:cNvCxnSpPr>
      </xdr:nvCxnSpPr>
      <xdr:spPr>
        <a:xfrm>
          <a:off x="2971800" y="3905249"/>
          <a:ext cx="1292225" cy="363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606425</xdr:colOff>
      <xdr:row>28</xdr:row>
      <xdr:rowOff>22226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FD0372-7913-4801-B62F-3FCAA4B3A19E}"/>
            </a:ext>
          </a:extLst>
        </xdr:cNvPr>
        <xdr:cNvCxnSpPr>
          <a:stCxn id="2" idx="3"/>
          <a:endCxn id="5" idx="1"/>
        </xdr:cNvCxnSpPr>
      </xdr:nvCxnSpPr>
      <xdr:spPr>
        <a:xfrm>
          <a:off x="2971800" y="3905249"/>
          <a:ext cx="1292225" cy="1184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558800</xdr:colOff>
      <xdr:row>33</xdr:row>
      <xdr:rowOff>77788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2960EC6-5BCC-44CE-A3FA-E4891ABB2DD4}"/>
            </a:ext>
          </a:extLst>
        </xdr:cNvPr>
        <xdr:cNvCxnSpPr>
          <a:stCxn id="2" idx="3"/>
          <a:endCxn id="4" idx="1"/>
        </xdr:cNvCxnSpPr>
      </xdr:nvCxnSpPr>
      <xdr:spPr>
        <a:xfrm>
          <a:off x="2971800" y="3905249"/>
          <a:ext cx="1244600" cy="2144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533400</xdr:colOff>
      <xdr:row>38</xdr:row>
      <xdr:rowOff>33337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BF3868C-E1FC-44AD-A49F-6C768D1DFA0C}"/>
            </a:ext>
          </a:extLst>
        </xdr:cNvPr>
        <xdr:cNvCxnSpPr>
          <a:stCxn id="2" idx="3"/>
          <a:endCxn id="3" idx="1"/>
        </xdr:cNvCxnSpPr>
      </xdr:nvCxnSpPr>
      <xdr:spPr>
        <a:xfrm>
          <a:off x="2971800" y="3905249"/>
          <a:ext cx="1219200" cy="3005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4</xdr:row>
      <xdr:rowOff>130176</xdr:rowOff>
    </xdr:from>
    <xdr:to>
      <xdr:col>14</xdr:col>
      <xdr:colOff>558800</xdr:colOff>
      <xdr:row>8</xdr:row>
      <xdr:rowOff>109537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0FFCB9E-9147-4415-818C-0F264359D487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7416800" y="854076"/>
          <a:ext cx="1676400" cy="7032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8</xdr:row>
      <xdr:rowOff>109537</xdr:rowOff>
    </xdr:from>
    <xdr:to>
      <xdr:col>15</xdr:col>
      <xdr:colOff>0</xdr:colOff>
      <xdr:row>13</xdr:row>
      <xdr:rowOff>52387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62251F-58F1-4CD5-A9BD-49C24A65F2D9}"/>
            </a:ext>
          </a:extLst>
        </xdr:cNvPr>
        <xdr:cNvCxnSpPr>
          <a:stCxn id="8" idx="3"/>
          <a:endCxn id="11" idx="1"/>
        </xdr:cNvCxnSpPr>
      </xdr:nvCxnSpPr>
      <xdr:spPr>
        <a:xfrm>
          <a:off x="7416800" y="1557337"/>
          <a:ext cx="1727200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8</xdr:row>
      <xdr:rowOff>111124</xdr:rowOff>
    </xdr:from>
    <xdr:to>
      <xdr:col>14</xdr:col>
      <xdr:colOff>561975</xdr:colOff>
      <xdr:row>27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19E5F62-DDAC-4D8E-A640-7454CF665217}"/>
            </a:ext>
          </a:extLst>
        </xdr:cNvPr>
        <xdr:cNvCxnSpPr>
          <a:stCxn id="8" idx="3"/>
          <a:endCxn id="12" idx="1"/>
        </xdr:cNvCxnSpPr>
      </xdr:nvCxnSpPr>
      <xdr:spPr>
        <a:xfrm>
          <a:off x="7419975" y="1558924"/>
          <a:ext cx="1676400" cy="3384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8</xdr:row>
      <xdr:rowOff>111124</xdr:rowOff>
    </xdr:from>
    <xdr:to>
      <xdr:col>14</xdr:col>
      <xdr:colOff>320675</xdr:colOff>
      <xdr:row>37</xdr:row>
      <xdr:rowOff>138112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BA5B569-EF71-4631-980E-2787A6EFCF60}"/>
            </a:ext>
          </a:extLst>
        </xdr:cNvPr>
        <xdr:cNvCxnSpPr>
          <a:stCxn id="8" idx="3"/>
          <a:endCxn id="13" idx="1"/>
        </xdr:cNvCxnSpPr>
      </xdr:nvCxnSpPr>
      <xdr:spPr>
        <a:xfrm>
          <a:off x="7419975" y="1558924"/>
          <a:ext cx="1435100" cy="5275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4</xdr:row>
      <xdr:rowOff>19051</xdr:rowOff>
    </xdr:from>
    <xdr:to>
      <xdr:col>5</xdr:col>
      <xdr:colOff>47625</xdr:colOff>
      <xdr:row>6</xdr:row>
      <xdr:rowOff>95251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D7EB4DD-BE51-4A6E-971B-E4364F7B9D49}"/>
            </a:ext>
          </a:extLst>
        </xdr:cNvPr>
        <xdr:cNvSpPr txBox="1"/>
      </xdr:nvSpPr>
      <xdr:spPr>
        <a:xfrm>
          <a:off x="476250" y="742951"/>
          <a:ext cx="26193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  <a:effectLst/>
            </a:rPr>
            <a:t>Coloration</a:t>
          </a:r>
          <a:r>
            <a:rPr lang="en-US" baseline="0">
              <a:effectLst/>
            </a:rPr>
            <a:t> denotes prime path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21</xdr:col>
      <xdr:colOff>476250</xdr:colOff>
      <xdr:row>2</xdr:row>
      <xdr:rowOff>180974</xdr:rowOff>
    </xdr:from>
    <xdr:to>
      <xdr:col>26</xdr:col>
      <xdr:colOff>47625</xdr:colOff>
      <xdr:row>7</xdr:row>
      <xdr:rowOff>85724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4B9FCE9-C445-4EB3-A28B-FC22A5571607}"/>
            </a:ext>
          </a:extLst>
        </xdr:cNvPr>
        <xdr:cNvSpPr txBox="1"/>
      </xdr:nvSpPr>
      <xdr:spPr>
        <a:xfrm>
          <a:off x="13277850" y="542924"/>
          <a:ext cx="26193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Round1</a:t>
          </a:r>
          <a:endParaRPr lang="en-US" b="1">
            <a:effectLst/>
          </a:endParaRPr>
        </a:p>
        <a:p>
          <a:r>
            <a:rPr lang="en-US" sz="1100" b="0"/>
            <a:t>outputs</a:t>
          </a:r>
          <a:r>
            <a:rPr lang="en-US" sz="1100" b="0" baseline="0"/>
            <a:t> of each individual sub-query from ETL_alphabet. Round 1 is the data used for all training and modelling. </a:t>
          </a:r>
          <a:endParaRPr lang="en-US" sz="1100" b="0"/>
        </a:p>
      </xdr:txBody>
    </xdr:sp>
    <xdr:clientData/>
  </xdr:twoCellAnchor>
  <xdr:twoCellAnchor>
    <xdr:from>
      <xdr:col>21</xdr:col>
      <xdr:colOff>476250</xdr:colOff>
      <xdr:row>8</xdr:row>
      <xdr:rowOff>0</xdr:rowOff>
    </xdr:from>
    <xdr:to>
      <xdr:col>26</xdr:col>
      <xdr:colOff>44450</xdr:colOff>
      <xdr:row>13</xdr:row>
      <xdr:rowOff>66675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B6C6D68-5745-426D-A67E-F0879B4653B3}"/>
            </a:ext>
          </a:extLst>
        </xdr:cNvPr>
        <xdr:cNvSpPr txBox="1"/>
      </xdr:nvSpPr>
      <xdr:spPr>
        <a:xfrm>
          <a:off x="13277850" y="1447800"/>
          <a:ext cx="26162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Round2</a:t>
          </a:r>
          <a:endParaRPr lang="en-US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each individual sub-query from ETL_alphabet. Round 2 is the data used for assessment of model on newer videos</a:t>
          </a:r>
          <a:endParaRPr lang="en-US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19</xdr:col>
      <xdr:colOff>177800</xdr:colOff>
      <xdr:row>5</xdr:row>
      <xdr:rowOff>46037</xdr:rowOff>
    </xdr:from>
    <xdr:to>
      <xdr:col>21</xdr:col>
      <xdr:colOff>476250</xdr:colOff>
      <xdr:row>13</xdr:row>
      <xdr:rowOff>53975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944911D-F793-476D-BB11-02D33326AE11}"/>
            </a:ext>
          </a:extLst>
        </xdr:cNvPr>
        <xdr:cNvCxnSpPr>
          <a:stCxn id="11" idx="3"/>
          <a:endCxn id="85" idx="1"/>
        </xdr:cNvCxnSpPr>
      </xdr:nvCxnSpPr>
      <xdr:spPr>
        <a:xfrm flipV="1">
          <a:off x="11760200" y="950912"/>
          <a:ext cx="1517650" cy="145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177800</xdr:colOff>
      <xdr:row>10</xdr:row>
      <xdr:rowOff>122238</xdr:rowOff>
    </xdr:from>
    <xdr:to>
      <xdr:col>21</xdr:col>
      <xdr:colOff>476250</xdr:colOff>
      <xdr:row>13</xdr:row>
      <xdr:rowOff>53975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ECF42E8-3E65-4450-B6CC-E3839A8AB365}"/>
            </a:ext>
          </a:extLst>
        </xdr:cNvPr>
        <xdr:cNvCxnSpPr>
          <a:stCxn id="11" idx="3"/>
          <a:endCxn id="86" idx="1"/>
        </xdr:cNvCxnSpPr>
      </xdr:nvCxnSpPr>
      <xdr:spPr>
        <a:xfrm flipV="1">
          <a:off x="11760200" y="1931988"/>
          <a:ext cx="1517650" cy="474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501650</xdr:colOff>
      <xdr:row>21</xdr:row>
      <xdr:rowOff>168275</xdr:rowOff>
    </xdr:from>
    <xdr:to>
      <xdr:col>26</xdr:col>
      <xdr:colOff>76200</xdr:colOff>
      <xdr:row>25</xdr:row>
      <xdr:rowOff>130176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86AF5D3-BC2A-4345-A4AB-192D66E2A1D6}"/>
            </a:ext>
          </a:extLst>
        </xdr:cNvPr>
        <xdr:cNvSpPr txBox="1"/>
      </xdr:nvSpPr>
      <xdr:spPr>
        <a:xfrm>
          <a:off x="13303250" y="3968750"/>
          <a:ext cx="2622550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Unused or</a:t>
          </a:r>
          <a:r>
            <a:rPr lang="en-US" sz="1100" baseline="0"/>
            <a:t> outdated data files</a:t>
          </a:r>
          <a:endParaRPr lang="en-US" sz="1100"/>
        </a:p>
      </xdr:txBody>
    </xdr:sp>
    <xdr:clientData/>
  </xdr:twoCellAnchor>
  <xdr:twoCellAnchor>
    <xdr:from>
      <xdr:col>19</xdr:col>
      <xdr:colOff>130175</xdr:colOff>
      <xdr:row>23</xdr:row>
      <xdr:rowOff>149226</xdr:rowOff>
    </xdr:from>
    <xdr:to>
      <xdr:col>21</xdr:col>
      <xdr:colOff>504825</xdr:colOff>
      <xdr:row>27</xdr:row>
      <xdr:rowOff>53975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1B7CAC3-E624-4206-862A-044BA0D1F458}"/>
            </a:ext>
          </a:extLst>
        </xdr:cNvPr>
        <xdr:cNvCxnSpPr>
          <a:stCxn id="12" idx="3"/>
          <a:endCxn id="117" idx="1"/>
        </xdr:cNvCxnSpPr>
      </xdr:nvCxnSpPr>
      <xdr:spPr>
        <a:xfrm flipV="1">
          <a:off x="11712575" y="4311651"/>
          <a:ext cx="1593850" cy="628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03-65C8-42C9-8D10-FBFAE41D1123}">
  <dimension ref="B2:P20"/>
  <sheetViews>
    <sheetView workbookViewId="0"/>
  </sheetViews>
  <sheetFormatPr defaultRowHeight="14.5" x14ac:dyDescent="0.35"/>
  <cols>
    <col min="2" max="2" width="9.81640625" bestFit="1" customWidth="1"/>
    <col min="3" max="3" width="10.36328125" bestFit="1" customWidth="1"/>
    <col min="5" max="5" width="12.36328125" bestFit="1" customWidth="1"/>
    <col min="7" max="7" width="9.81640625" bestFit="1" customWidth="1"/>
    <col min="11" max="11" width="9.81640625" bestFit="1" customWidth="1"/>
  </cols>
  <sheetData>
    <row r="2" spans="2:16" x14ac:dyDescent="0.35">
      <c r="B2" s="20" t="s">
        <v>4</v>
      </c>
      <c r="C2" s="16" t="s">
        <v>6</v>
      </c>
      <c r="D2" s="16" t="s">
        <v>7</v>
      </c>
      <c r="E2" s="16" t="s">
        <v>8</v>
      </c>
      <c r="G2" s="9"/>
      <c r="H2" s="9" t="s">
        <v>0</v>
      </c>
      <c r="I2" s="9" t="s">
        <v>3</v>
      </c>
      <c r="J2" s="9" t="s">
        <v>2</v>
      </c>
      <c r="K2" s="9" t="s">
        <v>1</v>
      </c>
    </row>
    <row r="3" spans="2:16" x14ac:dyDescent="0.35">
      <c r="B3" s="15" t="s">
        <v>0</v>
      </c>
      <c r="C3" s="18">
        <v>6.9580000000000002</v>
      </c>
      <c r="D3" s="18">
        <v>3.25</v>
      </c>
      <c r="E3" s="18">
        <f t="shared" ref="E3:E4" si="0">C3/D3</f>
        <v>2.1409230769230772</v>
      </c>
      <c r="G3" s="9" t="s">
        <v>0</v>
      </c>
      <c r="H3" s="13"/>
      <c r="I3" s="13">
        <f>VLOOKUP($G3, $B$3:$C$6,2,0)/VLOOKUP(I$2, $B$3:$C$6,2,0)</f>
        <v>1.5802861685214629</v>
      </c>
      <c r="J3" s="13">
        <f>VLOOKUP($G3, $B$3:$C$6,2,0)/VLOOKUP(J$2, $B$3:$C$6,2,0)</f>
        <v>2.3666666666666667</v>
      </c>
      <c r="K3" s="13">
        <f>VLOOKUP($G3, $B$3:$C$6,2,0)/VLOOKUP(K$2, $B$3:$C$6,2,0)</f>
        <v>2.2244245524296673</v>
      </c>
      <c r="M3" s="2"/>
      <c r="N3" s="8"/>
      <c r="O3" s="7"/>
      <c r="P3" s="6"/>
    </row>
    <row r="4" spans="2:16" x14ac:dyDescent="0.35">
      <c r="B4" s="15" t="s">
        <v>3</v>
      </c>
      <c r="C4" s="18">
        <v>4.4029999999999996</v>
      </c>
      <c r="D4" s="22">
        <v>1.6</v>
      </c>
      <c r="E4" s="22">
        <f t="shared" si="0"/>
        <v>2.7518749999999996</v>
      </c>
      <c r="G4" s="9" t="s">
        <v>3</v>
      </c>
      <c r="H4" s="14">
        <f t="shared" ref="H4:H6" si="1">VLOOKUP($G4, $B$3:$C$6,2,0)/VLOOKUP(H$2, $B$3:$C$6,2,0)</f>
        <v>0.6327967806841045</v>
      </c>
      <c r="I4" s="13"/>
      <c r="J4" s="13">
        <f>VLOOKUP($G4, $B$3:$C$6,2,0)/VLOOKUP(J$2, $B$3:$C$6,2,0)</f>
        <v>1.4976190476190474</v>
      </c>
      <c r="K4" s="13">
        <f>VLOOKUP($G4, $B$3:$C$6,2,0)/VLOOKUP(K$2, $B$3:$C$6,2,0)</f>
        <v>1.4076086956521738</v>
      </c>
      <c r="M4" s="8"/>
      <c r="N4" s="2"/>
      <c r="O4" s="5"/>
      <c r="P4" s="4"/>
    </row>
    <row r="5" spans="2:16" x14ac:dyDescent="0.35">
      <c r="B5" s="15" t="s">
        <v>2</v>
      </c>
      <c r="C5" s="21">
        <v>2.94</v>
      </c>
      <c r="D5" s="23"/>
      <c r="E5" s="24"/>
      <c r="G5" s="9" t="s">
        <v>2</v>
      </c>
      <c r="H5" s="14">
        <f t="shared" si="1"/>
        <v>0.42253521126760563</v>
      </c>
      <c r="I5" s="14">
        <f>VLOOKUP($G5, $B$3:$C$6,2,0)/VLOOKUP(I$2, $B$3:$C$6,2,0)</f>
        <v>0.66772655007949133</v>
      </c>
      <c r="J5" s="13"/>
      <c r="K5" s="13">
        <f>VLOOKUP($G5, $B$3:$C$6,2,0)/VLOOKUP(K$2, $B$3:$C$6,2,0)</f>
        <v>0.93989769820971858</v>
      </c>
      <c r="M5" s="7"/>
      <c r="N5" s="5"/>
      <c r="O5" s="2"/>
      <c r="P5" s="3"/>
    </row>
    <row r="6" spans="2:16" x14ac:dyDescent="0.35">
      <c r="B6" s="15" t="s">
        <v>1</v>
      </c>
      <c r="C6" s="21">
        <v>3.1280000000000001</v>
      </c>
      <c r="D6" s="25"/>
      <c r="E6" s="26"/>
      <c r="G6" s="9" t="s">
        <v>1</v>
      </c>
      <c r="H6" s="14">
        <f t="shared" si="1"/>
        <v>0.44955446967519402</v>
      </c>
      <c r="I6" s="14">
        <f>VLOOKUP($G6, $B$3:$C$6,2,0)/VLOOKUP(I$2, $B$3:$C$6,2,0)</f>
        <v>0.71042471042471056</v>
      </c>
      <c r="J6" s="14">
        <f>VLOOKUP($G6, $B$3:$C$6,2,0)/VLOOKUP(J$2, $B$3:$C$6,2,0)</f>
        <v>1.0639455782312925</v>
      </c>
      <c r="K6" s="13"/>
      <c r="M6" s="6"/>
      <c r="N6" s="4"/>
      <c r="O6" s="3"/>
      <c r="P6" s="2"/>
    </row>
    <row r="10" spans="2:16" x14ac:dyDescent="0.35">
      <c r="B10" s="20" t="s">
        <v>5</v>
      </c>
      <c r="C10" s="16" t="s">
        <v>6</v>
      </c>
      <c r="D10" s="16" t="s">
        <v>7</v>
      </c>
      <c r="E10" s="16" t="s">
        <v>8</v>
      </c>
      <c r="G10" s="9"/>
      <c r="H10" s="9" t="s">
        <v>0</v>
      </c>
      <c r="I10" s="9" t="s">
        <v>3</v>
      </c>
      <c r="J10" s="9" t="s">
        <v>2</v>
      </c>
      <c r="K10" s="9" t="s">
        <v>1</v>
      </c>
    </row>
    <row r="11" spans="2:16" x14ac:dyDescent="0.35">
      <c r="B11" s="15" t="s">
        <v>0</v>
      </c>
      <c r="C11" s="17">
        <f>10^C3</f>
        <v>9078205.3017818853</v>
      </c>
      <c r="D11" s="17">
        <f>10^D3</f>
        <v>1778.2794100389244</v>
      </c>
      <c r="E11" s="19">
        <f>C11/D11</f>
        <v>5105.0499997540737</v>
      </c>
      <c r="G11" s="9" t="s">
        <v>0</v>
      </c>
      <c r="H11" s="10"/>
      <c r="I11" s="11">
        <f>VLOOKUP($G11, $B$11:$C$14,2,0)/VLOOKUP(I$2, $B$11:$C$14,2,0)</f>
        <v>358.92193464500662</v>
      </c>
      <c r="J11" s="11">
        <f>VLOOKUP($G11, $B$11:$C$14,2,0)/VLOOKUP(J$2, $B$11:$C$14,2,0)</f>
        <v>10423.174293933071</v>
      </c>
      <c r="K11" s="11">
        <f>VLOOKUP($G11, $B$11:$C$14,2,0)/VLOOKUP(K$2, $B$11:$C$14,2,0)</f>
        <v>6760.8297539198338</v>
      </c>
    </row>
    <row r="12" spans="2:16" x14ac:dyDescent="0.35">
      <c r="B12" s="15" t="s">
        <v>3</v>
      </c>
      <c r="C12" s="17">
        <f>10^C4</f>
        <v>25292.979964461425</v>
      </c>
      <c r="D12" s="17">
        <f>10^D4</f>
        <v>39.810717055349755</v>
      </c>
      <c r="E12" s="19">
        <f>C12/D12</f>
        <v>635.33093185174266</v>
      </c>
      <c r="G12" s="9" t="s">
        <v>3</v>
      </c>
      <c r="H12" s="12">
        <f>VLOOKUP($G12, $B$11:$C$14,2,0)/VLOOKUP(H$2, $B$11:$C$14,2,0)</f>
        <v>2.7861211686297594E-3</v>
      </c>
      <c r="I12" s="10"/>
      <c r="J12" s="11">
        <f>VLOOKUP($G12, $B$11:$C$14,2,0)/VLOOKUP(J$2, $B$11:$C$14,2,0)</f>
        <v>29.040226544644472</v>
      </c>
      <c r="K12" s="11">
        <f>VLOOKUP($G12, $B$11:$C$14,2,0)/VLOOKUP(K$2, $B$11:$C$14,2,0)</f>
        <v>18.836490894897977</v>
      </c>
    </row>
    <row r="13" spans="2:16" x14ac:dyDescent="0.35">
      <c r="B13" s="15" t="s">
        <v>2</v>
      </c>
      <c r="C13" s="17">
        <f>10^C5</f>
        <v>870.96358995608091</v>
      </c>
      <c r="D13" s="23"/>
      <c r="E13" s="24"/>
      <c r="G13" s="9" t="s">
        <v>2</v>
      </c>
      <c r="H13" s="12">
        <f>VLOOKUP($G13, $B$11:$C$14,2,0)/VLOOKUP(H$2, $B$11:$C$14,2,0)</f>
        <v>9.5940063151593051E-5</v>
      </c>
      <c r="I13" s="12">
        <f>VLOOKUP($G13, $B$11:$C$14,2,0)/VLOOKUP(I$2, $B$11:$C$14,2,0)</f>
        <v>3.4434993076333888E-2</v>
      </c>
      <c r="J13" s="10"/>
      <c r="K13" s="11">
        <f>VLOOKUP($G13, $B$11:$C$14,2,0)/VLOOKUP(K$2, $B$11:$C$14,2,0)</f>
        <v>0.64863443354823813</v>
      </c>
    </row>
    <row r="14" spans="2:16" x14ac:dyDescent="0.35">
      <c r="B14" s="15" t="s">
        <v>1</v>
      </c>
      <c r="C14" s="17">
        <f>10^C6</f>
        <v>1342.7649611378647</v>
      </c>
      <c r="D14" s="25"/>
      <c r="E14" s="26"/>
      <c r="G14" s="9" t="s">
        <v>1</v>
      </c>
      <c r="H14" s="12">
        <f>VLOOKUP($G14, $B$11:$C$14,2,0)/VLOOKUP(H$2, $B$11:$C$14,2,0)</f>
        <v>1.4791083881682038E-4</v>
      </c>
      <c r="I14" s="12">
        <f>VLOOKUP($G14, $B$11:$C$14,2,0)/VLOOKUP(I$2, $B$11:$C$14,2,0)</f>
        <v>5.3088444423098916E-2</v>
      </c>
      <c r="J14" s="12">
        <f>VLOOKUP($G14, $B$11:$C$14,2,0)/VLOOKUP(J$2, $B$11:$C$14,2,0)</f>
        <v>1.5417004529495599</v>
      </c>
      <c r="K14" s="10"/>
    </row>
    <row r="17" spans="2:4" x14ac:dyDescent="0.35">
      <c r="B17" t="s">
        <v>19</v>
      </c>
      <c r="D17">
        <f>D4/D3</f>
        <v>0.49230769230769234</v>
      </c>
    </row>
    <row r="20" spans="2:4" x14ac:dyDescent="0.3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3D87-C1D9-4C02-9C75-3797DDA0A849}">
  <dimension ref="A1:BN95"/>
  <sheetViews>
    <sheetView tabSelected="1" workbookViewId="0">
      <selection activeCell="E5" sqref="E5"/>
    </sheetView>
  </sheetViews>
  <sheetFormatPr defaultRowHeight="14.5" x14ac:dyDescent="0.35"/>
  <cols>
    <col min="1" max="1" width="23.90625" style="34" customWidth="1"/>
    <col min="2" max="5" width="8.7265625" style="34"/>
    <col min="6" max="22" width="8.7265625" style="27"/>
    <col min="23" max="33" width="8.7265625" style="28"/>
    <col min="34" max="46" width="8.7265625" style="29"/>
    <col min="47" max="62" width="8.7265625" style="30"/>
    <col min="63" max="16384" width="8.7265625" style="27"/>
  </cols>
  <sheetData>
    <row r="1" spans="1:62" s="31" customFormat="1" ht="43.5" customHeight="1" x14ac:dyDescent="0.75">
      <c r="A1" s="33" t="s">
        <v>14</v>
      </c>
      <c r="B1" s="33"/>
      <c r="C1" s="33"/>
      <c r="D1" s="33"/>
      <c r="E1" s="33"/>
      <c r="F1" s="33" t="s">
        <v>10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 t="s">
        <v>11</v>
      </c>
      <c r="X1" s="32"/>
      <c r="Y1" s="32"/>
      <c r="Z1" s="32"/>
      <c r="AA1" s="33"/>
      <c r="AB1" s="32"/>
      <c r="AC1" s="32"/>
      <c r="AD1" s="32"/>
      <c r="AE1" s="33"/>
      <c r="AF1" s="32"/>
      <c r="AG1" s="32"/>
      <c r="AH1" s="33" t="s">
        <v>12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 t="s">
        <v>13</v>
      </c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</row>
    <row r="24" spans="1:1" x14ac:dyDescent="0.35">
      <c r="A24" s="35" t="s">
        <v>15</v>
      </c>
    </row>
    <row r="25" spans="1:1" x14ac:dyDescent="0.35">
      <c r="A25" s="35" t="s">
        <v>16</v>
      </c>
    </row>
    <row r="26" spans="1:1" x14ac:dyDescent="0.35">
      <c r="A26" s="35" t="s">
        <v>17</v>
      </c>
    </row>
    <row r="30" spans="1:1" x14ac:dyDescent="0.35">
      <c r="A30" s="34" t="s">
        <v>18</v>
      </c>
    </row>
    <row r="95" spans="66:66" x14ac:dyDescent="0.35">
      <c r="BN95" s="27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F6F7-DFED-450D-9AF6-86F48E760633}">
  <dimension ref="A1"/>
  <sheetViews>
    <sheetView workbookViewId="0">
      <selection activeCell="W35" sqref="W35"/>
    </sheetView>
  </sheetViews>
  <sheetFormatPr defaultRowHeight="14.5" x14ac:dyDescent="0.35"/>
  <cols>
    <col min="1" max="16384" width="8.7265625" style="3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Engagment Analysis</vt:lpstr>
      <vt:lpstr>Workflow Map</vt:lpstr>
      <vt:lpstr>Folder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2018-10-08T20:35:22Z</dcterms:created>
  <dcterms:modified xsi:type="dcterms:W3CDTF">2018-10-15T01:19:05Z</dcterms:modified>
</cp:coreProperties>
</file>