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55a8e48bd9bf7f/Desktop/ReposGoHere/PublicRepos/"/>
    </mc:Choice>
  </mc:AlternateContent>
  <xr:revisionPtr revIDLastSave="288" documentId="8_{5C73338D-B8EC-4B18-9CAD-7B9B9CA15394}" xr6:coauthVersionLast="37" xr6:coauthVersionMax="37" xr10:uidLastSave="{0BECFEE7-38C8-4BB7-95D3-A49989E9E925}"/>
  <bookViews>
    <workbookView xWindow="0" yWindow="0" windowWidth="14380" windowHeight="4080" activeTab="1" xr2:uid="{261272EC-EE60-44CA-9508-88C02FE8EAF8}"/>
  </bookViews>
  <sheets>
    <sheet name="Engagment Analysis" sheetId="1" r:id="rId1"/>
    <sheet name="Workflow Map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3" i="1"/>
  <c r="D12" i="1"/>
  <c r="B20" i="1"/>
  <c r="D11" i="1" l="1"/>
  <c r="C17" i="1"/>
  <c r="C12" i="1"/>
  <c r="C11" i="1"/>
  <c r="J13" i="1"/>
  <c r="I12" i="1"/>
  <c r="H3" i="1"/>
  <c r="I3" i="1"/>
  <c r="J3" i="1"/>
  <c r="I4" i="1"/>
  <c r="J4" i="1"/>
  <c r="J5" i="1"/>
  <c r="I6" i="1"/>
  <c r="H6" i="1"/>
  <c r="G6" i="1"/>
  <c r="H5" i="1"/>
  <c r="G5" i="1"/>
  <c r="G4" i="1"/>
  <c r="B14" i="1"/>
  <c r="I14" i="1" s="1"/>
  <c r="B13" i="1"/>
  <c r="H13" i="1" s="1"/>
  <c r="B12" i="1"/>
  <c r="G12" i="1" s="1"/>
  <c r="B11" i="1"/>
  <c r="J11" i="1" s="1"/>
  <c r="I11" i="1" l="1"/>
  <c r="J12" i="1"/>
  <c r="G14" i="1"/>
  <c r="H11" i="1"/>
  <c r="G13" i="1"/>
  <c r="H14" i="1"/>
</calcChain>
</file>

<file path=xl/sharedStrings.xml><?xml version="1.0" encoding="utf-8"?>
<sst xmlns="http://schemas.openxmlformats.org/spreadsheetml/2006/main" count="37" uniqueCount="14">
  <si>
    <t>Views</t>
  </si>
  <si>
    <t>Comments</t>
  </si>
  <si>
    <t>Dislikes</t>
  </si>
  <si>
    <t>Likes</t>
  </si>
  <si>
    <t>Log</t>
  </si>
  <si>
    <t>Actual</t>
  </si>
  <si>
    <t>Mode</t>
  </si>
  <si>
    <t>Bump</t>
  </si>
  <si>
    <t>Mode / Bump</t>
  </si>
  <si>
    <t>x</t>
  </si>
  <si>
    <t>ETL: Get Data From YouTube</t>
  </si>
  <si>
    <t>EDA: Examine and Re-examine data</t>
  </si>
  <si>
    <t>Feature Engineering</t>
  </si>
  <si>
    <t>Modeling: Supervised, Unsupervised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</si>
</sst>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8" borderId="0" xfId="0" applyFill="1" applyAlignment="1">
      <alignment horizontal="centerContinuous"/>
    </xf>
    <xf numFmtId="0" fontId="3" fillId="8" borderId="0" xfId="0" applyFont="1" applyFill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5</xdr:row>
      <xdr:rowOff>161925</xdr:rowOff>
    </xdr:from>
    <xdr:to>
      <xdr:col>2</xdr:col>
      <xdr:colOff>476250</xdr:colOff>
      <xdr:row>8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5B1789C-E136-4C61-AEB7-BC30A3012425}"/>
            </a:ext>
          </a:extLst>
        </xdr:cNvPr>
        <xdr:cNvSpPr/>
      </xdr:nvSpPr>
      <xdr:spPr>
        <a:xfrm>
          <a:off x="1609725" y="704850"/>
          <a:ext cx="1304925" cy="5334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Raw Data</a:t>
          </a:r>
        </a:p>
      </xdr:txBody>
    </xdr:sp>
    <xdr:clientData/>
  </xdr:twoCellAnchor>
  <xdr:twoCellAnchor>
    <xdr:from>
      <xdr:col>2</xdr:col>
      <xdr:colOff>476250</xdr:colOff>
      <xdr:row>7</xdr:row>
      <xdr:rowOff>60325</xdr:rowOff>
    </xdr:from>
    <xdr:to>
      <xdr:col>3</xdr:col>
      <xdr:colOff>495300</xdr:colOff>
      <xdr:row>7</xdr:row>
      <xdr:rowOff>65088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C74A839-4030-4B88-8D7E-8F4478B58443}"/>
            </a:ext>
          </a:extLst>
        </xdr:cNvPr>
        <xdr:cNvCxnSpPr>
          <a:stCxn id="2" idx="3"/>
          <a:endCxn id="18" idx="2"/>
        </xdr:cNvCxnSpPr>
      </xdr:nvCxnSpPr>
      <xdr:spPr>
        <a:xfrm flipV="1">
          <a:off x="2914650" y="965200"/>
          <a:ext cx="62865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473075</xdr:colOff>
      <xdr:row>5</xdr:row>
      <xdr:rowOff>152400</xdr:rowOff>
    </xdr:from>
    <xdr:to>
      <xdr:col>9</xdr:col>
      <xdr:colOff>561975</xdr:colOff>
      <xdr:row>8</xdr:row>
      <xdr:rowOff>149225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DBC4F0E-6036-4570-B801-2445F2C942CD}"/>
            </a:ext>
          </a:extLst>
        </xdr:cNvPr>
        <xdr:cNvSpPr/>
      </xdr:nvSpPr>
      <xdr:spPr>
        <a:xfrm>
          <a:off x="5959475" y="695325"/>
          <a:ext cx="1308100" cy="539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bigLetters</a:t>
          </a:r>
        </a:p>
      </xdr:txBody>
    </xdr:sp>
    <xdr:clientData/>
  </xdr:twoCellAnchor>
  <xdr:twoCellAnchor>
    <xdr:from>
      <xdr:col>6</xdr:col>
      <xdr:colOff>463550</xdr:colOff>
      <xdr:row>7</xdr:row>
      <xdr:rowOff>60325</xdr:rowOff>
    </xdr:from>
    <xdr:to>
      <xdr:col>7</xdr:col>
      <xdr:colOff>473075</xdr:colOff>
      <xdr:row>7</xdr:row>
      <xdr:rowOff>60325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28839C7-27B0-4D3A-A8B7-CDEF6DE21606}"/>
            </a:ext>
          </a:extLst>
        </xdr:cNvPr>
        <xdr:cNvCxnSpPr>
          <a:stCxn id="18" idx="6"/>
          <a:endCxn id="7" idx="1"/>
        </xdr:cNvCxnSpPr>
      </xdr:nvCxnSpPr>
      <xdr:spPr>
        <a:xfrm>
          <a:off x="5340350" y="965200"/>
          <a:ext cx="6191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12701</xdr:colOff>
      <xdr:row>9</xdr:row>
      <xdr:rowOff>92075</xdr:rowOff>
    </xdr:from>
    <xdr:to>
      <xdr:col>11</xdr:col>
      <xdr:colOff>422276</xdr:colOff>
      <xdr:row>29</xdr:row>
      <xdr:rowOff>6350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16182F5A-AA2D-439C-BA05-F1157BB80C60}"/>
            </a:ext>
          </a:extLst>
        </xdr:cNvPr>
        <xdr:cNvCxnSpPr>
          <a:stCxn id="29" idx="2"/>
          <a:endCxn id="24" idx="0"/>
        </xdr:cNvCxnSpPr>
      </xdr:nvCxnSpPr>
      <xdr:spPr>
        <a:xfrm rot="5400000">
          <a:off x="3327401" y="1092200"/>
          <a:ext cx="3533775" cy="4067175"/>
        </a:xfrm>
        <a:prstGeom prst="bentConnector3">
          <a:avLst>
            <a:gd name="adj1" fmla="val 2710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311150</xdr:colOff>
      <xdr:row>5</xdr:row>
      <xdr:rowOff>177800</xdr:rowOff>
    </xdr:from>
    <xdr:to>
      <xdr:col>16</xdr:col>
      <xdr:colOff>400050</xdr:colOff>
      <xdr:row>9</xdr:row>
      <xdr:rowOff>9525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1B6FA99-8F1E-4DC1-ADB2-029E41DE0CAB}"/>
            </a:ext>
          </a:extLst>
        </xdr:cNvPr>
        <xdr:cNvSpPr/>
      </xdr:nvSpPr>
      <xdr:spPr>
        <a:xfrm>
          <a:off x="8845550" y="720725"/>
          <a:ext cx="1308100" cy="555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clean_data_nocomments_noviews</a:t>
          </a:r>
        </a:p>
      </xdr:txBody>
    </xdr:sp>
    <xdr:clientData/>
  </xdr:twoCellAnchor>
  <xdr:twoCellAnchor>
    <xdr:from>
      <xdr:col>3</xdr:col>
      <xdr:colOff>495300</xdr:colOff>
      <xdr:row>5</xdr:row>
      <xdr:rowOff>57150</xdr:rowOff>
    </xdr:from>
    <xdr:to>
      <xdr:col>6</xdr:col>
      <xdr:colOff>466725</xdr:colOff>
      <xdr:row>9</xdr:row>
      <xdr:rowOff>66675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1210BF7B-03EC-4044-A673-A992C96ACBCE}"/>
            </a:ext>
          </a:extLst>
        </xdr:cNvPr>
        <xdr:cNvSpPr/>
      </xdr:nvSpPr>
      <xdr:spPr>
        <a:xfrm>
          <a:off x="3543300" y="600075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3</xdr:col>
      <xdr:colOff>333375</xdr:colOff>
      <xdr:row>29</xdr:row>
      <xdr:rowOff>9525</xdr:rowOff>
    </xdr:from>
    <xdr:to>
      <xdr:col>6</xdr:col>
      <xdr:colOff>304800</xdr:colOff>
      <xdr:row>33</xdr:row>
      <xdr:rowOff>19050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670B50BD-6FFC-4757-BB8E-A2F3338B68F3}"/>
            </a:ext>
          </a:extLst>
        </xdr:cNvPr>
        <xdr:cNvSpPr/>
      </xdr:nvSpPr>
      <xdr:spPr>
        <a:xfrm>
          <a:off x="2162175" y="489585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10</xdr:col>
      <xdr:colOff>542925</xdr:colOff>
      <xdr:row>5</xdr:row>
      <xdr:rowOff>19050</xdr:rowOff>
    </xdr:from>
    <xdr:to>
      <xdr:col>12</xdr:col>
      <xdr:colOff>304800</xdr:colOff>
      <xdr:row>9</xdr:row>
      <xdr:rowOff>92075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C5B622D9-D285-4B4D-BD7E-BAE61BAEC16A}"/>
            </a:ext>
          </a:extLst>
        </xdr:cNvPr>
        <xdr:cNvSpPr/>
      </xdr:nvSpPr>
      <xdr:spPr>
        <a:xfrm>
          <a:off x="6638925" y="561975"/>
          <a:ext cx="981075" cy="7969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Save Point</a:t>
          </a:r>
        </a:p>
      </xdr:txBody>
    </xdr:sp>
    <xdr:clientData/>
  </xdr:twoCellAnchor>
  <xdr:twoCellAnchor>
    <xdr:from>
      <xdr:col>9</xdr:col>
      <xdr:colOff>558800</xdr:colOff>
      <xdr:row>7</xdr:row>
      <xdr:rowOff>55563</xdr:rowOff>
    </xdr:from>
    <xdr:to>
      <xdr:col>10</xdr:col>
      <xdr:colOff>539750</xdr:colOff>
      <xdr:row>7</xdr:row>
      <xdr:rowOff>60325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C46F1B8-C2E4-46A6-BD85-1848AB1351E2}"/>
            </a:ext>
          </a:extLst>
        </xdr:cNvPr>
        <xdr:cNvCxnSpPr>
          <a:stCxn id="7" idx="3"/>
          <a:endCxn id="29" idx="1"/>
        </xdr:cNvCxnSpPr>
      </xdr:nvCxnSpPr>
      <xdr:spPr>
        <a:xfrm flipV="1">
          <a:off x="6045200" y="960438"/>
          <a:ext cx="590550" cy="476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112713</xdr:colOff>
      <xdr:row>18</xdr:row>
      <xdr:rowOff>57150</xdr:rowOff>
    </xdr:from>
    <xdr:to>
      <xdr:col>13</xdr:col>
      <xdr:colOff>182562</xdr:colOff>
      <xdr:row>27</xdr:row>
      <xdr:rowOff>38101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1006CEC9-3C6F-4C0C-BF2B-32EED49E30F4}"/>
            </a:ext>
          </a:extLst>
        </xdr:cNvPr>
        <xdr:cNvSpPr/>
      </xdr:nvSpPr>
      <xdr:spPr>
        <a:xfrm>
          <a:off x="5599113" y="2952750"/>
          <a:ext cx="2508249" cy="1609726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Basic Transformation: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-Reset</a:t>
          </a:r>
          <a:r>
            <a:rPr lang="en-US" sz="1100" baseline="0">
              <a:solidFill>
                <a:sysClr val="windowText" lastClr="000000"/>
              </a:solidFill>
            </a:rPr>
            <a:t> index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-Drop duplicates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-Map errors (xxNoneFoundxx==0):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commentCount, favoriteCount, likeCount, viewCount, dislikeCount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-Convert tags to single text string column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179387</xdr:colOff>
      <xdr:row>7</xdr:row>
      <xdr:rowOff>93663</xdr:rowOff>
    </xdr:from>
    <xdr:to>
      <xdr:col>14</xdr:col>
      <xdr:colOff>314325</xdr:colOff>
      <xdr:row>22</xdr:row>
      <xdr:rowOff>138113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C2C5D0C3-2B79-4142-AA04-3C8B03735E3C}"/>
            </a:ext>
          </a:extLst>
        </xdr:cNvPr>
        <xdr:cNvCxnSpPr>
          <a:stCxn id="37" idx="3"/>
          <a:endCxn id="14" idx="1"/>
        </xdr:cNvCxnSpPr>
      </xdr:nvCxnSpPr>
      <xdr:spPr>
        <a:xfrm flipV="1">
          <a:off x="8104187" y="998538"/>
          <a:ext cx="744538" cy="2759075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168275</xdr:colOff>
      <xdr:row>5</xdr:row>
      <xdr:rowOff>177800</xdr:rowOff>
    </xdr:from>
    <xdr:to>
      <xdr:col>31</xdr:col>
      <xdr:colOff>142875</xdr:colOff>
      <xdr:row>10</xdr:row>
      <xdr:rowOff>9525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883DDF2F-8F5E-40DF-A522-721D65017188}"/>
            </a:ext>
          </a:extLst>
        </xdr:cNvPr>
        <xdr:cNvSpPr/>
      </xdr:nvSpPr>
      <xdr:spPr>
        <a:xfrm>
          <a:off x="17237075" y="720725"/>
          <a:ext cx="1803400" cy="7366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Engineering </a:t>
          </a:r>
        </a:p>
      </xdr:txBody>
    </xdr:sp>
    <xdr:clientData/>
  </xdr:twoCellAnchor>
  <xdr:twoCellAnchor>
    <xdr:from>
      <xdr:col>15</xdr:col>
      <xdr:colOff>363538</xdr:colOff>
      <xdr:row>5</xdr:row>
      <xdr:rowOff>174625</xdr:rowOff>
    </xdr:from>
    <xdr:to>
      <xdr:col>29</xdr:col>
      <xdr:colOff>465138</xdr:colOff>
      <xdr:row>6</xdr:row>
      <xdr:rowOff>6350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6F07503C-4B35-4DFA-B26B-C33D391CFF9F}"/>
            </a:ext>
          </a:extLst>
        </xdr:cNvPr>
        <xdr:cNvCxnSpPr>
          <a:stCxn id="14" idx="0"/>
          <a:endCxn id="60" idx="0"/>
        </xdr:cNvCxnSpPr>
      </xdr:nvCxnSpPr>
      <xdr:spPr>
        <a:xfrm rot="5400000" flipH="1" flipV="1">
          <a:off x="13819188" y="-3594100"/>
          <a:ext cx="12700" cy="863600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139700</xdr:colOff>
      <xdr:row>5</xdr:row>
      <xdr:rowOff>82550</xdr:rowOff>
    </xdr:from>
    <xdr:to>
      <xdr:col>20</xdr:col>
      <xdr:colOff>114300</xdr:colOff>
      <xdr:row>9</xdr:row>
      <xdr:rowOff>95250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EA447EF-C2CD-4CE0-B4FF-1D0C224ABF3E}"/>
            </a:ext>
          </a:extLst>
        </xdr:cNvPr>
        <xdr:cNvSpPr/>
      </xdr:nvSpPr>
      <xdr:spPr>
        <a:xfrm>
          <a:off x="10502900" y="625475"/>
          <a:ext cx="1803400" cy="7366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16</xdr:col>
      <xdr:colOff>400050</xdr:colOff>
      <xdr:row>7</xdr:row>
      <xdr:rowOff>90488</xdr:rowOff>
    </xdr:from>
    <xdr:to>
      <xdr:col>17</xdr:col>
      <xdr:colOff>142875</xdr:colOff>
      <xdr:row>7</xdr:row>
      <xdr:rowOff>93663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B0CCBEF1-A1B7-4051-9EB2-7E28346BD925}"/>
            </a:ext>
          </a:extLst>
        </xdr:cNvPr>
        <xdr:cNvCxnSpPr>
          <a:stCxn id="14" idx="3"/>
          <a:endCxn id="64" idx="2"/>
        </xdr:cNvCxnSpPr>
      </xdr:nvCxnSpPr>
      <xdr:spPr>
        <a:xfrm flipV="1">
          <a:off x="10153650" y="995363"/>
          <a:ext cx="352425" cy="317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100012</xdr:colOff>
      <xdr:row>39</xdr:row>
      <xdr:rowOff>142873</xdr:rowOff>
    </xdr:from>
    <xdr:to>
      <xdr:col>13</xdr:col>
      <xdr:colOff>195262</xdr:colOff>
      <xdr:row>48</xdr:row>
      <xdr:rowOff>57149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57029CB3-4A9C-4AD3-8A43-9E2342D5C18C}"/>
            </a:ext>
          </a:extLst>
        </xdr:cNvPr>
        <xdr:cNvSpPr/>
      </xdr:nvSpPr>
      <xdr:spPr>
        <a:xfrm>
          <a:off x="5586412" y="6838948"/>
          <a:ext cx="2533650" cy="1543051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-Map boolean features to int: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defintion(sd=&gt;0, hd=&gt;1)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licensedContent(False-&gt;0, True=&gt;1)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-[has]caption(False=&gt;0, True=&gt;1)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-Fillna(0): region restriction, contentRating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112713</xdr:colOff>
      <xdr:row>27</xdr:row>
      <xdr:rowOff>142876</xdr:rowOff>
    </xdr:from>
    <xdr:to>
      <xdr:col>13</xdr:col>
      <xdr:colOff>179387</xdr:colOff>
      <xdr:row>39</xdr:row>
      <xdr:rowOff>1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C5A4BBB4-F86E-4D96-B787-2A63EA7C2779}"/>
            </a:ext>
          </a:extLst>
        </xdr:cNvPr>
        <xdr:cNvSpPr/>
      </xdr:nvSpPr>
      <xdr:spPr>
        <a:xfrm>
          <a:off x="5599113" y="4667251"/>
          <a:ext cx="2505074" cy="20288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-Generate duration in seconds from string format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-convert publishedAt to datetime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-Generate time features: year, month, month_day, year_day, week_day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-Generate duration in seconds from string format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112713</xdr:colOff>
      <xdr:row>49</xdr:row>
      <xdr:rowOff>9525</xdr:rowOff>
    </xdr:from>
    <xdr:to>
      <xdr:col>13</xdr:col>
      <xdr:colOff>182562</xdr:colOff>
      <xdr:row>54</xdr:row>
      <xdr:rowOff>6350</xdr:rowOff>
    </xdr:to>
    <xdr:sp macro="" textlink="">
      <xdr:nvSpPr>
        <xdr:cNvPr id="76" name="Rectangle: Rounded Corners 75">
          <a:extLst>
            <a:ext uri="{FF2B5EF4-FFF2-40B4-BE49-F238E27FC236}">
              <a16:creationId xmlns:a16="http://schemas.microsoft.com/office/drawing/2014/main" id="{384380D8-AFDF-4EFC-97E9-B242F3CC9CA8}"/>
            </a:ext>
          </a:extLst>
        </xdr:cNvPr>
        <xdr:cNvSpPr/>
      </xdr:nvSpPr>
      <xdr:spPr>
        <a:xfrm>
          <a:off x="5599113" y="8515350"/>
          <a:ext cx="2508249" cy="90170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Drops: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-Drop columns: categoryId, channelId, dimension, liveBroadcastContent, projection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304800</xdr:colOff>
      <xdr:row>22</xdr:row>
      <xdr:rowOff>138113</xdr:rowOff>
    </xdr:from>
    <xdr:to>
      <xdr:col>9</xdr:col>
      <xdr:colOff>112713</xdr:colOff>
      <xdr:row>31</xdr:row>
      <xdr:rowOff>12700</xdr:rowOff>
    </xdr:to>
    <xdr:cxnSp macro="">
      <xdr:nvCxnSpPr>
        <xdr:cNvPr id="78" name="Connector: Elbow 77">
          <a:extLst>
            <a:ext uri="{FF2B5EF4-FFF2-40B4-BE49-F238E27FC236}">
              <a16:creationId xmlns:a16="http://schemas.microsoft.com/office/drawing/2014/main" id="{21AE4A9D-FD33-4DB0-AA34-A5DABBC83BAB}"/>
            </a:ext>
          </a:extLst>
        </xdr:cNvPr>
        <xdr:cNvCxnSpPr>
          <a:stCxn id="24" idx="6"/>
          <a:endCxn id="37" idx="1"/>
        </xdr:cNvCxnSpPr>
      </xdr:nvCxnSpPr>
      <xdr:spPr>
        <a:xfrm flipV="1">
          <a:off x="3962400" y="3757613"/>
          <a:ext cx="1636713" cy="1503362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304800</xdr:colOff>
      <xdr:row>31</xdr:row>
      <xdr:rowOff>9525</xdr:rowOff>
    </xdr:from>
    <xdr:to>
      <xdr:col>9</xdr:col>
      <xdr:colOff>112713</xdr:colOff>
      <xdr:row>33</xdr:row>
      <xdr:rowOff>68264</xdr:rowOff>
    </xdr:to>
    <xdr:cxnSp macro="">
      <xdr:nvCxnSpPr>
        <xdr:cNvPr id="79" name="Connector: Elbow 78">
          <a:extLst>
            <a:ext uri="{FF2B5EF4-FFF2-40B4-BE49-F238E27FC236}">
              <a16:creationId xmlns:a16="http://schemas.microsoft.com/office/drawing/2014/main" id="{CF9F6D96-2C22-464C-B309-3065D218EC20}"/>
            </a:ext>
          </a:extLst>
        </xdr:cNvPr>
        <xdr:cNvCxnSpPr>
          <a:stCxn id="24" idx="6"/>
          <a:endCxn id="73" idx="1"/>
        </xdr:cNvCxnSpPr>
      </xdr:nvCxnSpPr>
      <xdr:spPr>
        <a:xfrm>
          <a:off x="3962400" y="5260975"/>
          <a:ext cx="1636713" cy="42068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304800</xdr:colOff>
      <xdr:row>31</xdr:row>
      <xdr:rowOff>12700</xdr:rowOff>
    </xdr:from>
    <xdr:to>
      <xdr:col>9</xdr:col>
      <xdr:colOff>103187</xdr:colOff>
      <xdr:row>44</xdr:row>
      <xdr:rowOff>11111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4EEB613A-CFB4-4734-8BB8-2AD74B39F1A6}"/>
            </a:ext>
          </a:extLst>
        </xdr:cNvPr>
        <xdr:cNvCxnSpPr>
          <a:stCxn id="24" idx="6"/>
          <a:endCxn id="68" idx="1"/>
        </xdr:cNvCxnSpPr>
      </xdr:nvCxnSpPr>
      <xdr:spPr>
        <a:xfrm>
          <a:off x="3962400" y="5260975"/>
          <a:ext cx="1627187" cy="2351086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304800</xdr:colOff>
      <xdr:row>31</xdr:row>
      <xdr:rowOff>12700</xdr:rowOff>
    </xdr:from>
    <xdr:to>
      <xdr:col>9</xdr:col>
      <xdr:colOff>112713</xdr:colOff>
      <xdr:row>51</xdr:row>
      <xdr:rowOff>98425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1A0DCA4A-E877-4F2D-904A-6DF4A928A881}"/>
            </a:ext>
          </a:extLst>
        </xdr:cNvPr>
        <xdr:cNvCxnSpPr>
          <a:stCxn id="24" idx="6"/>
          <a:endCxn id="76" idx="1"/>
        </xdr:cNvCxnSpPr>
      </xdr:nvCxnSpPr>
      <xdr:spPr>
        <a:xfrm>
          <a:off x="3962400" y="5260975"/>
          <a:ext cx="1636713" cy="37052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182562</xdr:colOff>
      <xdr:row>7</xdr:row>
      <xdr:rowOff>93663</xdr:rowOff>
    </xdr:from>
    <xdr:to>
      <xdr:col>14</xdr:col>
      <xdr:colOff>311150</xdr:colOff>
      <xdr:row>33</xdr:row>
      <xdr:rowOff>68264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B64A0D81-6C6B-4DCD-97F4-A3A78DD16BA7}"/>
            </a:ext>
          </a:extLst>
        </xdr:cNvPr>
        <xdr:cNvCxnSpPr>
          <a:stCxn id="73" idx="3"/>
          <a:endCxn id="14" idx="1"/>
        </xdr:cNvCxnSpPr>
      </xdr:nvCxnSpPr>
      <xdr:spPr>
        <a:xfrm flipV="1">
          <a:off x="8104187" y="998538"/>
          <a:ext cx="744538" cy="468312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198437</xdr:colOff>
      <xdr:row>7</xdr:row>
      <xdr:rowOff>93663</xdr:rowOff>
    </xdr:from>
    <xdr:to>
      <xdr:col>14</xdr:col>
      <xdr:colOff>314325</xdr:colOff>
      <xdr:row>44</xdr:row>
      <xdr:rowOff>11111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229CCB5-1F50-4918-AF6C-6A3C511E74F3}"/>
            </a:ext>
          </a:extLst>
        </xdr:cNvPr>
        <xdr:cNvCxnSpPr>
          <a:stCxn id="68" idx="3"/>
          <a:endCxn id="14" idx="1"/>
        </xdr:cNvCxnSpPr>
      </xdr:nvCxnSpPr>
      <xdr:spPr>
        <a:xfrm flipV="1">
          <a:off x="8123237" y="998538"/>
          <a:ext cx="725488" cy="66135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179387</xdr:colOff>
      <xdr:row>7</xdr:row>
      <xdr:rowOff>93663</xdr:rowOff>
    </xdr:from>
    <xdr:to>
      <xdr:col>14</xdr:col>
      <xdr:colOff>314325</xdr:colOff>
      <xdr:row>51</xdr:row>
      <xdr:rowOff>98425</xdr:rowOff>
    </xdr:to>
    <xdr:cxnSp macro="">
      <xdr:nvCxnSpPr>
        <xdr:cNvPr id="94" name="Connector: Elbow 93">
          <a:extLst>
            <a:ext uri="{FF2B5EF4-FFF2-40B4-BE49-F238E27FC236}">
              <a16:creationId xmlns:a16="http://schemas.microsoft.com/office/drawing/2014/main" id="{ED7BF86D-0A33-4E80-919A-4077A392DF42}"/>
            </a:ext>
          </a:extLst>
        </xdr:cNvPr>
        <xdr:cNvCxnSpPr>
          <a:stCxn id="76" idx="3"/>
          <a:endCxn id="14" idx="1"/>
        </xdr:cNvCxnSpPr>
      </xdr:nvCxnSpPr>
      <xdr:spPr>
        <a:xfrm flipV="1">
          <a:off x="8104187" y="998538"/>
          <a:ext cx="744538" cy="79676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339726</xdr:colOff>
      <xdr:row>11</xdr:row>
      <xdr:rowOff>123826</xdr:rowOff>
    </xdr:from>
    <xdr:to>
      <xdr:col>22</xdr:col>
      <xdr:colOff>28575</xdr:colOff>
      <xdr:row>18</xdr:row>
      <xdr:rowOff>149225</xdr:rowOff>
    </xdr:to>
    <xdr:sp macro="" textlink="">
      <xdr:nvSpPr>
        <xdr:cNvPr id="119" name="Rectangle: Rounded Corners 118">
          <a:extLst>
            <a:ext uri="{FF2B5EF4-FFF2-40B4-BE49-F238E27FC236}">
              <a16:creationId xmlns:a16="http://schemas.microsoft.com/office/drawing/2014/main" id="{7A933332-F9DD-40D0-B527-8780EACE636C}"/>
            </a:ext>
          </a:extLst>
        </xdr:cNvPr>
        <xdr:cNvSpPr/>
      </xdr:nvSpPr>
      <xdr:spPr>
        <a:xfrm>
          <a:off x="11922126" y="1752601"/>
          <a:ext cx="1517649" cy="1292224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-comment_log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-dislike_log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-week</a:t>
          </a:r>
        </a:p>
      </xdr:txBody>
    </xdr:sp>
    <xdr:clientData/>
  </xdr:twoCellAnchor>
  <xdr:twoCellAnchor>
    <xdr:from>
      <xdr:col>19</xdr:col>
      <xdr:colOff>95250</xdr:colOff>
      <xdr:row>20</xdr:row>
      <xdr:rowOff>161925</xdr:rowOff>
    </xdr:from>
    <xdr:to>
      <xdr:col>23</xdr:col>
      <xdr:colOff>190500</xdr:colOff>
      <xdr:row>24</xdr:row>
      <xdr:rowOff>152400</xdr:rowOff>
    </xdr:to>
    <xdr:sp macro="" textlink="">
      <xdr:nvSpPr>
        <xdr:cNvPr id="120" name="Rectangle: Rounded Corners 119">
          <a:extLst>
            <a:ext uri="{FF2B5EF4-FFF2-40B4-BE49-F238E27FC236}">
              <a16:creationId xmlns:a16="http://schemas.microsoft.com/office/drawing/2014/main" id="{7F7D3459-5F24-426B-A633-F59357EC0F04}"/>
            </a:ext>
          </a:extLst>
        </xdr:cNvPr>
        <xdr:cNvSpPr/>
      </xdr:nvSpPr>
      <xdr:spPr>
        <a:xfrm>
          <a:off x="11677650" y="3419475"/>
          <a:ext cx="2533650" cy="71437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-convert publishedAt to datetime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-fillna('') description, tags</a:t>
          </a:r>
        </a:p>
      </xdr:txBody>
    </xdr:sp>
    <xdr:clientData/>
  </xdr:twoCellAnchor>
  <xdr:twoCellAnchor>
    <xdr:from>
      <xdr:col>24</xdr:col>
      <xdr:colOff>161925</xdr:colOff>
      <xdr:row>6</xdr:row>
      <xdr:rowOff>53975</xdr:rowOff>
    </xdr:from>
    <xdr:to>
      <xdr:col>27</xdr:col>
      <xdr:colOff>419100</xdr:colOff>
      <xdr:row>17</xdr:row>
      <xdr:rowOff>9525</xdr:rowOff>
    </xdr:to>
    <xdr:sp macro="" textlink="">
      <xdr:nvSpPr>
        <xdr:cNvPr id="123" name="Rectangle: Rounded Corners 122">
          <a:extLst>
            <a:ext uri="{FF2B5EF4-FFF2-40B4-BE49-F238E27FC236}">
              <a16:creationId xmlns:a16="http://schemas.microsoft.com/office/drawing/2014/main" id="{916419FF-5AAA-4BDC-8133-0808F4F4BD81}"/>
            </a:ext>
          </a:extLst>
        </xdr:cNvPr>
        <xdr:cNvSpPr/>
      </xdr:nvSpPr>
      <xdr:spPr>
        <a:xfrm>
          <a:off x="14792325" y="777875"/>
          <a:ext cx="2085975" cy="194627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Facts, Tables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-log distributions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-modes</a:t>
          </a:r>
          <a:r>
            <a:rPr lang="en-US" sz="1100" baseline="0">
              <a:solidFill>
                <a:sysClr val="windowText" lastClr="000000"/>
              </a:solidFill>
            </a:rPr>
            <a:t> and bump values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-Duration plot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-Sleepy table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-basic wordclouds (title, tags, description)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-Sentiment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-View by time slice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25400</xdr:colOff>
      <xdr:row>11</xdr:row>
      <xdr:rowOff>120650</xdr:rowOff>
    </xdr:from>
    <xdr:to>
      <xdr:col>24</xdr:col>
      <xdr:colOff>158750</xdr:colOff>
      <xdr:row>15</xdr:row>
      <xdr:rowOff>44451</xdr:rowOff>
    </xdr:to>
    <xdr:cxnSp macro="">
      <xdr:nvCxnSpPr>
        <xdr:cNvPr id="131" name="Connector: Elbow 130">
          <a:extLst>
            <a:ext uri="{FF2B5EF4-FFF2-40B4-BE49-F238E27FC236}">
              <a16:creationId xmlns:a16="http://schemas.microsoft.com/office/drawing/2014/main" id="{390AE243-A291-480C-847C-258CEDA5BBDE}"/>
            </a:ext>
          </a:extLst>
        </xdr:cNvPr>
        <xdr:cNvCxnSpPr>
          <a:stCxn id="119" idx="3"/>
          <a:endCxn id="123" idx="1"/>
        </xdr:cNvCxnSpPr>
      </xdr:nvCxnSpPr>
      <xdr:spPr>
        <a:xfrm flipV="1">
          <a:off x="13436600" y="1749425"/>
          <a:ext cx="1352550" cy="647701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433389</xdr:colOff>
      <xdr:row>9</xdr:row>
      <xdr:rowOff>95249</xdr:rowOff>
    </xdr:from>
    <xdr:to>
      <xdr:col>19</xdr:col>
      <xdr:colOff>339727</xdr:colOff>
      <xdr:row>15</xdr:row>
      <xdr:rowOff>44450</xdr:rowOff>
    </xdr:to>
    <xdr:cxnSp macro="">
      <xdr:nvCxnSpPr>
        <xdr:cNvPr id="133" name="Connector: Elbow 132">
          <a:extLst>
            <a:ext uri="{FF2B5EF4-FFF2-40B4-BE49-F238E27FC236}">
              <a16:creationId xmlns:a16="http://schemas.microsoft.com/office/drawing/2014/main" id="{EB8AC2D1-F00C-4059-8106-9C13BB9A0CAE}"/>
            </a:ext>
          </a:extLst>
        </xdr:cNvPr>
        <xdr:cNvCxnSpPr>
          <a:stCxn id="64" idx="4"/>
          <a:endCxn id="119" idx="1"/>
        </xdr:cNvCxnSpPr>
      </xdr:nvCxnSpPr>
      <xdr:spPr>
        <a:xfrm rot="16200000" flipH="1">
          <a:off x="11146632" y="1621631"/>
          <a:ext cx="1035051" cy="515938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433388</xdr:colOff>
      <xdr:row>9</xdr:row>
      <xdr:rowOff>95250</xdr:rowOff>
    </xdr:from>
    <xdr:to>
      <xdr:col>19</xdr:col>
      <xdr:colOff>95250</xdr:colOff>
      <xdr:row>22</xdr:row>
      <xdr:rowOff>155575</xdr:rowOff>
    </xdr:to>
    <xdr:cxnSp macro="">
      <xdr:nvCxnSpPr>
        <xdr:cNvPr id="135" name="Connector: Elbow 134">
          <a:extLst>
            <a:ext uri="{FF2B5EF4-FFF2-40B4-BE49-F238E27FC236}">
              <a16:creationId xmlns:a16="http://schemas.microsoft.com/office/drawing/2014/main" id="{31E69B10-19B7-4A6B-81ED-56AA3C586616}"/>
            </a:ext>
          </a:extLst>
        </xdr:cNvPr>
        <xdr:cNvCxnSpPr>
          <a:stCxn id="64" idx="4"/>
          <a:endCxn id="120" idx="1"/>
        </xdr:cNvCxnSpPr>
      </xdr:nvCxnSpPr>
      <xdr:spPr>
        <a:xfrm rot="16200000" flipH="1">
          <a:off x="10335419" y="2432844"/>
          <a:ext cx="2413000" cy="27146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11</xdr:row>
      <xdr:rowOff>120650</xdr:rowOff>
    </xdr:from>
    <xdr:to>
      <xdr:col>24</xdr:col>
      <xdr:colOff>158750</xdr:colOff>
      <xdr:row>22</xdr:row>
      <xdr:rowOff>155575</xdr:rowOff>
    </xdr:to>
    <xdr:cxnSp macro="">
      <xdr:nvCxnSpPr>
        <xdr:cNvPr id="152" name="Connector: Elbow 151">
          <a:extLst>
            <a:ext uri="{FF2B5EF4-FFF2-40B4-BE49-F238E27FC236}">
              <a16:creationId xmlns:a16="http://schemas.microsoft.com/office/drawing/2014/main" id="{778C45E8-D16D-4340-ABCF-26D7BF0B538F}"/>
            </a:ext>
          </a:extLst>
        </xdr:cNvPr>
        <xdr:cNvCxnSpPr>
          <a:stCxn id="120" idx="3"/>
          <a:endCxn id="123" idx="1"/>
        </xdr:cNvCxnSpPr>
      </xdr:nvCxnSpPr>
      <xdr:spPr>
        <a:xfrm flipV="1">
          <a:off x="14211300" y="1749425"/>
          <a:ext cx="577850" cy="2025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600075</xdr:colOff>
      <xdr:row>15</xdr:row>
      <xdr:rowOff>114299</xdr:rowOff>
    </xdr:from>
    <xdr:to>
      <xdr:col>34</xdr:col>
      <xdr:colOff>244475</xdr:colOff>
      <xdr:row>37</xdr:row>
      <xdr:rowOff>82550</xdr:rowOff>
    </xdr:to>
    <xdr:sp macro="" textlink="">
      <xdr:nvSpPr>
        <xdr:cNvPr id="166" name="Rectangle: Rounded Corners 165">
          <a:extLst>
            <a:ext uri="{FF2B5EF4-FFF2-40B4-BE49-F238E27FC236}">
              <a16:creationId xmlns:a16="http://schemas.microsoft.com/office/drawing/2014/main" id="{74C9F6E8-7B76-4095-A2C6-025F4B0E0691}"/>
            </a:ext>
          </a:extLst>
        </xdr:cNvPr>
        <xdr:cNvSpPr/>
      </xdr:nvSpPr>
      <xdr:spPr>
        <a:xfrm>
          <a:off x="18278475" y="2466974"/>
          <a:ext cx="2692400" cy="3949701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Measures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-comment_log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-dislike_log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-view_class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Date Time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-Week,</a:t>
          </a:r>
          <a:r>
            <a:rPr lang="en-US" sz="1100" baseline="0">
              <a:solidFill>
                <a:sysClr val="windowText" lastClr="000000"/>
              </a:solidFill>
            </a:rPr>
            <a:t> weekend (boolean), isFriday(boolean)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Description / Tags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-sentiment, wordCount, most common vector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Title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-sentiment, wordCount, length, most common vector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-artist</a:t>
          </a:r>
          <a:r>
            <a:rPr lang="en-US" sz="1100" baseline="0">
              <a:solidFill>
                <a:sysClr val="windowText" lastClr="000000"/>
              </a:solidFill>
            </a:rPr>
            <a:t> featuring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-letter count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Ratios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-like / view, comments/views, likes/dislikes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466726</xdr:colOff>
      <xdr:row>27</xdr:row>
      <xdr:rowOff>60324</xdr:rowOff>
    </xdr:from>
    <xdr:to>
      <xdr:col>39</xdr:col>
      <xdr:colOff>304801</xdr:colOff>
      <xdr:row>32</xdr:row>
      <xdr:rowOff>104774</xdr:rowOff>
    </xdr:to>
    <xdr:sp macro="" textlink="">
      <xdr:nvSpPr>
        <xdr:cNvPr id="167" name="Rectangle: Rounded Corners 166">
          <a:extLst>
            <a:ext uri="{FF2B5EF4-FFF2-40B4-BE49-F238E27FC236}">
              <a16:creationId xmlns:a16="http://schemas.microsoft.com/office/drawing/2014/main" id="{F46D0808-8DF4-4FAA-9122-6E14A56FE605}"/>
            </a:ext>
          </a:extLst>
        </xdr:cNvPr>
        <xdr:cNvSpPr/>
      </xdr:nvSpPr>
      <xdr:spPr>
        <a:xfrm>
          <a:off x="22412326" y="4584699"/>
          <a:ext cx="1666875" cy="94932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Tables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-Featuring word impact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-ratio correlation</a:t>
          </a:r>
          <a:r>
            <a:rPr lang="en-US" sz="1100" baseline="0">
              <a:solidFill>
                <a:sysClr val="windowText" lastClr="000000"/>
              </a:solidFill>
            </a:rPr>
            <a:t> matrix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95250</xdr:colOff>
      <xdr:row>37</xdr:row>
      <xdr:rowOff>171451</xdr:rowOff>
    </xdr:from>
    <xdr:to>
      <xdr:col>34</xdr:col>
      <xdr:colOff>190500</xdr:colOff>
      <xdr:row>43</xdr:row>
      <xdr:rowOff>95251</xdr:rowOff>
    </xdr:to>
    <xdr:sp macro="" textlink="">
      <xdr:nvSpPr>
        <xdr:cNvPr id="168" name="Rectangle: Rounded Corners 167">
          <a:extLst>
            <a:ext uri="{FF2B5EF4-FFF2-40B4-BE49-F238E27FC236}">
              <a16:creationId xmlns:a16="http://schemas.microsoft.com/office/drawing/2014/main" id="{E4283EB0-7741-4B3E-8CA5-E9E067D74598}"/>
            </a:ext>
          </a:extLst>
        </xdr:cNvPr>
        <xdr:cNvSpPr/>
      </xdr:nvSpPr>
      <xdr:spPr>
        <a:xfrm>
          <a:off x="18383250" y="6505576"/>
          <a:ext cx="2533650" cy="100965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-fill 0 for likes, comments, dislikes where viewcount==0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-replace infinite ratios with max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458788</xdr:colOff>
      <xdr:row>10</xdr:row>
      <xdr:rowOff>6350</xdr:rowOff>
    </xdr:from>
    <xdr:to>
      <xdr:col>29</xdr:col>
      <xdr:colOff>596900</xdr:colOff>
      <xdr:row>26</xdr:row>
      <xdr:rowOff>100012</xdr:rowOff>
    </xdr:to>
    <xdr:cxnSp macro="">
      <xdr:nvCxnSpPr>
        <xdr:cNvPr id="169" name="Connector: Elbow 168">
          <a:extLst>
            <a:ext uri="{FF2B5EF4-FFF2-40B4-BE49-F238E27FC236}">
              <a16:creationId xmlns:a16="http://schemas.microsoft.com/office/drawing/2014/main" id="{AFDCB74F-C168-4513-BF91-CC7F5B9B23F7}"/>
            </a:ext>
          </a:extLst>
        </xdr:cNvPr>
        <xdr:cNvCxnSpPr>
          <a:stCxn id="60" idx="4"/>
          <a:endCxn id="166" idx="1"/>
        </xdr:cNvCxnSpPr>
      </xdr:nvCxnSpPr>
      <xdr:spPr>
        <a:xfrm rot="16200000" flipH="1">
          <a:off x="16711613" y="2879725"/>
          <a:ext cx="2989262" cy="13811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458789</xdr:colOff>
      <xdr:row>10</xdr:row>
      <xdr:rowOff>6349</xdr:rowOff>
    </xdr:from>
    <xdr:to>
      <xdr:col>30</xdr:col>
      <xdr:colOff>95251</xdr:colOff>
      <xdr:row>40</xdr:row>
      <xdr:rowOff>133350</xdr:rowOff>
    </xdr:to>
    <xdr:cxnSp macro="">
      <xdr:nvCxnSpPr>
        <xdr:cNvPr id="172" name="Connector: Elbow 171">
          <a:extLst>
            <a:ext uri="{FF2B5EF4-FFF2-40B4-BE49-F238E27FC236}">
              <a16:creationId xmlns:a16="http://schemas.microsoft.com/office/drawing/2014/main" id="{26BE4F7E-C373-49C0-BA2E-761789A3CDCA}"/>
            </a:ext>
          </a:extLst>
        </xdr:cNvPr>
        <xdr:cNvCxnSpPr>
          <a:stCxn id="60" idx="4"/>
          <a:endCxn id="168" idx="1"/>
        </xdr:cNvCxnSpPr>
      </xdr:nvCxnSpPr>
      <xdr:spPr>
        <a:xfrm rot="16200000" flipH="1">
          <a:off x="15482094" y="4109244"/>
          <a:ext cx="5556251" cy="24606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244475</xdr:colOff>
      <xdr:row>26</xdr:row>
      <xdr:rowOff>100012</xdr:rowOff>
    </xdr:from>
    <xdr:to>
      <xdr:col>36</xdr:col>
      <xdr:colOff>463551</xdr:colOff>
      <xdr:row>29</xdr:row>
      <xdr:rowOff>174624</xdr:rowOff>
    </xdr:to>
    <xdr:cxnSp macro="">
      <xdr:nvCxnSpPr>
        <xdr:cNvPr id="175" name="Connector: Elbow 174">
          <a:extLst>
            <a:ext uri="{FF2B5EF4-FFF2-40B4-BE49-F238E27FC236}">
              <a16:creationId xmlns:a16="http://schemas.microsoft.com/office/drawing/2014/main" id="{DEA6969E-C10E-450B-A1E7-9AE671BDBA8D}"/>
            </a:ext>
          </a:extLst>
        </xdr:cNvPr>
        <xdr:cNvCxnSpPr>
          <a:stCxn id="166" idx="3"/>
          <a:endCxn id="167" idx="1"/>
        </xdr:cNvCxnSpPr>
      </xdr:nvCxnSpPr>
      <xdr:spPr>
        <a:xfrm>
          <a:off x="20970875" y="4443412"/>
          <a:ext cx="1438276" cy="61753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387350</xdr:colOff>
      <xdr:row>10</xdr:row>
      <xdr:rowOff>38100</xdr:rowOff>
    </xdr:from>
    <xdr:to>
      <xdr:col>40</xdr:col>
      <xdr:colOff>473075</xdr:colOff>
      <xdr:row>13</xdr:row>
      <xdr:rowOff>44450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B78184D9-9B76-4631-BE20-900D49EE0E19}"/>
            </a:ext>
          </a:extLst>
        </xdr:cNvPr>
        <xdr:cNvSpPr/>
      </xdr:nvSpPr>
      <xdr:spPr>
        <a:xfrm>
          <a:off x="23552150" y="1485900"/>
          <a:ext cx="1304925" cy="549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data_engineered</a:t>
          </a:r>
        </a:p>
      </xdr:txBody>
    </xdr:sp>
    <xdr:clientData/>
  </xdr:twoCellAnchor>
  <xdr:twoCellAnchor>
    <xdr:from>
      <xdr:col>17</xdr:col>
      <xdr:colOff>577850</xdr:colOff>
      <xdr:row>43</xdr:row>
      <xdr:rowOff>95250</xdr:rowOff>
    </xdr:from>
    <xdr:to>
      <xdr:col>20</xdr:col>
      <xdr:colOff>549275</xdr:colOff>
      <xdr:row>47</xdr:row>
      <xdr:rowOff>104775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ACB0B2E2-EA5F-48F4-ABA3-D4310E848D7F}"/>
            </a:ext>
          </a:extLst>
        </xdr:cNvPr>
        <xdr:cNvSpPr/>
      </xdr:nvSpPr>
      <xdr:spPr>
        <a:xfrm>
          <a:off x="10941050" y="7515225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34</xdr:col>
      <xdr:colOff>244475</xdr:colOff>
      <xdr:row>11</xdr:row>
      <xdr:rowOff>133350</xdr:rowOff>
    </xdr:from>
    <xdr:to>
      <xdr:col>38</xdr:col>
      <xdr:colOff>390525</xdr:colOff>
      <xdr:row>26</xdr:row>
      <xdr:rowOff>100012</xdr:rowOff>
    </xdr:to>
    <xdr:cxnSp macro="">
      <xdr:nvCxnSpPr>
        <xdr:cNvPr id="184" name="Connector: Elbow 183">
          <a:extLst>
            <a:ext uri="{FF2B5EF4-FFF2-40B4-BE49-F238E27FC236}">
              <a16:creationId xmlns:a16="http://schemas.microsoft.com/office/drawing/2014/main" id="{47AA2C35-FEA8-4C39-9AEF-993B65EB23E2}"/>
            </a:ext>
          </a:extLst>
        </xdr:cNvPr>
        <xdr:cNvCxnSpPr>
          <a:stCxn id="166" idx="3"/>
          <a:endCxn id="179" idx="1"/>
        </xdr:cNvCxnSpPr>
      </xdr:nvCxnSpPr>
      <xdr:spPr>
        <a:xfrm flipV="1">
          <a:off x="20970875" y="1762125"/>
          <a:ext cx="2584450" cy="26812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190500</xdr:colOff>
      <xdr:row>11</xdr:row>
      <xdr:rowOff>133350</xdr:rowOff>
    </xdr:from>
    <xdr:to>
      <xdr:col>38</xdr:col>
      <xdr:colOff>390525</xdr:colOff>
      <xdr:row>40</xdr:row>
      <xdr:rowOff>133351</xdr:rowOff>
    </xdr:to>
    <xdr:cxnSp macro="">
      <xdr:nvCxnSpPr>
        <xdr:cNvPr id="186" name="Connector: Elbow 185">
          <a:extLst>
            <a:ext uri="{FF2B5EF4-FFF2-40B4-BE49-F238E27FC236}">
              <a16:creationId xmlns:a16="http://schemas.microsoft.com/office/drawing/2014/main" id="{0EB55EAE-9CFD-45AC-8033-42431D333BB9}"/>
            </a:ext>
          </a:extLst>
        </xdr:cNvPr>
        <xdr:cNvCxnSpPr>
          <a:stCxn id="168" idx="3"/>
          <a:endCxn id="179" idx="1"/>
        </xdr:cNvCxnSpPr>
      </xdr:nvCxnSpPr>
      <xdr:spPr>
        <a:xfrm flipV="1">
          <a:off x="20916900" y="1762125"/>
          <a:ext cx="2638425" cy="524827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549275</xdr:colOff>
      <xdr:row>13</xdr:row>
      <xdr:rowOff>47626</xdr:rowOff>
    </xdr:from>
    <xdr:to>
      <xdr:col>39</xdr:col>
      <xdr:colOff>431800</xdr:colOff>
      <xdr:row>45</xdr:row>
      <xdr:rowOff>98426</xdr:rowOff>
    </xdr:to>
    <xdr:cxnSp macro="">
      <xdr:nvCxnSpPr>
        <xdr:cNvPr id="189" name="Connector: Elbow 188">
          <a:extLst>
            <a:ext uri="{FF2B5EF4-FFF2-40B4-BE49-F238E27FC236}">
              <a16:creationId xmlns:a16="http://schemas.microsoft.com/office/drawing/2014/main" id="{1A538591-B81F-4A0D-BA3E-A676AF7E478E}"/>
            </a:ext>
          </a:extLst>
        </xdr:cNvPr>
        <xdr:cNvCxnSpPr>
          <a:stCxn id="179" idx="2"/>
          <a:endCxn id="182" idx="6"/>
        </xdr:cNvCxnSpPr>
      </xdr:nvCxnSpPr>
      <xdr:spPr>
        <a:xfrm rot="5400000">
          <a:off x="15552738" y="-773112"/>
          <a:ext cx="5842000" cy="1146492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438150</xdr:colOff>
      <xdr:row>58</xdr:row>
      <xdr:rowOff>101600</xdr:rowOff>
    </xdr:from>
    <xdr:to>
      <xdr:col>21</xdr:col>
      <xdr:colOff>82550</xdr:colOff>
      <xdr:row>64</xdr:row>
      <xdr:rowOff>47625</xdr:rowOff>
    </xdr:to>
    <xdr:sp macro="" textlink="">
      <xdr:nvSpPr>
        <xdr:cNvPr id="195" name="Rectangle: Rounded Corners 194">
          <a:extLst>
            <a:ext uri="{FF2B5EF4-FFF2-40B4-BE49-F238E27FC236}">
              <a16:creationId xmlns:a16="http://schemas.microsoft.com/office/drawing/2014/main" id="{EA41BD83-1C7C-46CB-B0C0-37E602D3D03A}"/>
            </a:ext>
          </a:extLst>
        </xdr:cNvPr>
        <xdr:cNvSpPr/>
      </xdr:nvSpPr>
      <xdr:spPr>
        <a:xfrm>
          <a:off x="10801350" y="10236200"/>
          <a:ext cx="2082800" cy="103187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Facts, Tables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-Feature mean by view_class</a:t>
          </a:r>
          <a:r>
            <a:rPr lang="en-US" sz="1100" baseline="0">
              <a:solidFill>
                <a:sysClr val="windowText" lastClr="000000"/>
              </a:solidFill>
            </a:rPr>
            <a:t> with heatmap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-Ratio and log ratio line plots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215900</xdr:colOff>
      <xdr:row>51</xdr:row>
      <xdr:rowOff>38101</xdr:rowOff>
    </xdr:from>
    <xdr:to>
      <xdr:col>21</xdr:col>
      <xdr:colOff>311150</xdr:colOff>
      <xdr:row>55</xdr:row>
      <xdr:rowOff>15876</xdr:rowOff>
    </xdr:to>
    <xdr:sp macro="" textlink="">
      <xdr:nvSpPr>
        <xdr:cNvPr id="196" name="Rectangle: Rounded Corners 195">
          <a:extLst>
            <a:ext uri="{FF2B5EF4-FFF2-40B4-BE49-F238E27FC236}">
              <a16:creationId xmlns:a16="http://schemas.microsoft.com/office/drawing/2014/main" id="{72444993-2282-435E-BE8D-9F00F4672AA9}"/>
            </a:ext>
          </a:extLst>
        </xdr:cNvPr>
        <xdr:cNvSpPr/>
      </xdr:nvSpPr>
      <xdr:spPr>
        <a:xfrm>
          <a:off x="10579100" y="8905876"/>
          <a:ext cx="2533650" cy="70167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-absolute ratios (i.e. without taking log)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161925</xdr:colOff>
      <xdr:row>58</xdr:row>
      <xdr:rowOff>114300</xdr:rowOff>
    </xdr:from>
    <xdr:to>
      <xdr:col>27</xdr:col>
      <xdr:colOff>419100</xdr:colOff>
      <xdr:row>64</xdr:row>
      <xdr:rowOff>57150</xdr:rowOff>
    </xdr:to>
    <xdr:sp macro="" textlink="">
      <xdr:nvSpPr>
        <xdr:cNvPr id="197" name="Rectangle: Rounded Corners 196">
          <a:extLst>
            <a:ext uri="{FF2B5EF4-FFF2-40B4-BE49-F238E27FC236}">
              <a16:creationId xmlns:a16="http://schemas.microsoft.com/office/drawing/2014/main" id="{6C98379B-FC24-4A03-8195-A2A9B4885AB3}"/>
            </a:ext>
          </a:extLst>
        </xdr:cNvPr>
        <xdr:cNvSpPr/>
      </xdr:nvSpPr>
      <xdr:spPr>
        <a:xfrm>
          <a:off x="14792325" y="10248900"/>
          <a:ext cx="2085975" cy="1028700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Selection for Model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-Meaningful</a:t>
          </a:r>
          <a:r>
            <a:rPr lang="en-US" sz="1100" baseline="0">
              <a:solidFill>
                <a:sysClr val="windowText" lastClr="000000"/>
              </a:solidFill>
            </a:rPr>
            <a:t> time series identified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-features with distinct values across class identified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260350</xdr:colOff>
      <xdr:row>47</xdr:row>
      <xdr:rowOff>101600</xdr:rowOff>
    </xdr:from>
    <xdr:to>
      <xdr:col>19</xdr:col>
      <xdr:colOff>266700</xdr:colOff>
      <xdr:row>51</xdr:row>
      <xdr:rowOff>38101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8158112-F8C6-4714-BD06-DBE0574E4FB7}"/>
            </a:ext>
          </a:extLst>
        </xdr:cNvPr>
        <xdr:cNvCxnSpPr>
          <a:stCxn id="182" idx="4"/>
          <a:endCxn id="196" idx="0"/>
        </xdr:cNvCxnSpPr>
      </xdr:nvCxnSpPr>
      <xdr:spPr>
        <a:xfrm>
          <a:off x="11842750" y="8245475"/>
          <a:ext cx="6350" cy="66040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261938</xdr:colOff>
      <xdr:row>55</xdr:row>
      <xdr:rowOff>15876</xdr:rowOff>
    </xdr:from>
    <xdr:to>
      <xdr:col>19</xdr:col>
      <xdr:colOff>266700</xdr:colOff>
      <xdr:row>58</xdr:row>
      <xdr:rowOff>104775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id="{580178CA-1155-4789-B290-28653E55AB9A}"/>
            </a:ext>
          </a:extLst>
        </xdr:cNvPr>
        <xdr:cNvCxnSpPr>
          <a:stCxn id="196" idx="2"/>
          <a:endCxn id="195" idx="0"/>
        </xdr:cNvCxnSpPr>
      </xdr:nvCxnSpPr>
      <xdr:spPr>
        <a:xfrm flipH="1">
          <a:off x="11844338" y="9607551"/>
          <a:ext cx="4762" cy="63182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85725</xdr:colOff>
      <xdr:row>61</xdr:row>
      <xdr:rowOff>74613</xdr:rowOff>
    </xdr:from>
    <xdr:to>
      <xdr:col>24</xdr:col>
      <xdr:colOff>158750</xdr:colOff>
      <xdr:row>61</xdr:row>
      <xdr:rowOff>85725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CA43C587-E938-401A-BE29-869AE21E427C}"/>
            </a:ext>
          </a:extLst>
        </xdr:cNvPr>
        <xdr:cNvCxnSpPr>
          <a:stCxn id="195" idx="3"/>
          <a:endCxn id="197" idx="1"/>
        </xdr:cNvCxnSpPr>
      </xdr:nvCxnSpPr>
      <xdr:spPr>
        <a:xfrm>
          <a:off x="12887325" y="10752138"/>
          <a:ext cx="1901825" cy="1111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593725</xdr:colOff>
      <xdr:row>17</xdr:row>
      <xdr:rowOff>6350</xdr:rowOff>
    </xdr:from>
    <xdr:to>
      <xdr:col>25</xdr:col>
      <xdr:colOff>593725</xdr:colOff>
      <xdr:row>58</xdr:row>
      <xdr:rowOff>114300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716300ED-4C0B-4FDB-B8EF-662A8FD2DF47}"/>
            </a:ext>
          </a:extLst>
        </xdr:cNvPr>
        <xdr:cNvCxnSpPr>
          <a:stCxn id="123" idx="2"/>
          <a:endCxn id="197" idx="0"/>
        </xdr:cNvCxnSpPr>
      </xdr:nvCxnSpPr>
      <xdr:spPr>
        <a:xfrm>
          <a:off x="15833725" y="2720975"/>
          <a:ext cx="0" cy="75279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142875</xdr:colOff>
      <xdr:row>5</xdr:row>
      <xdr:rowOff>123825</xdr:rowOff>
    </xdr:from>
    <xdr:to>
      <xdr:col>45</xdr:col>
      <xdr:colOff>111125</xdr:colOff>
      <xdr:row>9</xdr:row>
      <xdr:rowOff>130175</xdr:rowOff>
    </xdr:to>
    <xdr:sp macro="" textlink="">
      <xdr:nvSpPr>
        <xdr:cNvPr id="218" name="Oval 217">
          <a:extLst>
            <a:ext uri="{FF2B5EF4-FFF2-40B4-BE49-F238E27FC236}">
              <a16:creationId xmlns:a16="http://schemas.microsoft.com/office/drawing/2014/main" id="{383E1FE7-514E-4904-89ED-377BBEB8786B}"/>
            </a:ext>
          </a:extLst>
        </xdr:cNvPr>
        <xdr:cNvSpPr/>
      </xdr:nvSpPr>
      <xdr:spPr>
        <a:xfrm>
          <a:off x="25746075" y="666750"/>
          <a:ext cx="179705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Regression_v2</a:t>
          </a:r>
        </a:p>
      </xdr:txBody>
    </xdr:sp>
    <xdr:clientData/>
  </xdr:twoCellAnchor>
  <xdr:twoCellAnchor>
    <xdr:from>
      <xdr:col>34</xdr:col>
      <xdr:colOff>38100</xdr:colOff>
      <xdr:row>4</xdr:row>
      <xdr:rowOff>139700</xdr:rowOff>
    </xdr:from>
    <xdr:to>
      <xdr:col>37</xdr:col>
      <xdr:colOff>292100</xdr:colOff>
      <xdr:row>10</xdr:row>
      <xdr:rowOff>158750</xdr:rowOff>
    </xdr:to>
    <xdr:sp macro="" textlink="">
      <xdr:nvSpPr>
        <xdr:cNvPr id="219" name="Rectangle: Rounded Corners 218">
          <a:extLst>
            <a:ext uri="{FF2B5EF4-FFF2-40B4-BE49-F238E27FC236}">
              <a16:creationId xmlns:a16="http://schemas.microsoft.com/office/drawing/2014/main" id="{D7CF3D45-3163-41BF-B817-FD018DB3707E}"/>
            </a:ext>
          </a:extLst>
        </xdr:cNvPr>
        <xdr:cNvSpPr/>
      </xdr:nvSpPr>
      <xdr:spPr>
        <a:xfrm>
          <a:off x="20764500" y="501650"/>
          <a:ext cx="2082800" cy="1104900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Word</a:t>
          </a:r>
          <a:r>
            <a:rPr lang="en-US" sz="1100" baseline="0">
              <a:solidFill>
                <a:sysClr val="windowText" lastClr="000000"/>
              </a:solidFill>
            </a:rPr>
            <a:t> Count Vectors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(using only words appearing &gt;200 times total)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-title_wordvec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-tag_wordvec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-description_wordvec</a:t>
          </a:r>
        </a:p>
      </xdr:txBody>
    </xdr:sp>
    <xdr:clientData/>
  </xdr:twoCellAnchor>
  <xdr:twoCellAnchor>
    <xdr:from>
      <xdr:col>47</xdr:col>
      <xdr:colOff>352425</xdr:colOff>
      <xdr:row>6</xdr:row>
      <xdr:rowOff>57150</xdr:rowOff>
    </xdr:from>
    <xdr:to>
      <xdr:col>50</xdr:col>
      <xdr:colOff>323850</xdr:colOff>
      <xdr:row>10</xdr:row>
      <xdr:rowOff>66675</xdr:rowOff>
    </xdr:to>
    <xdr:sp macro="" textlink="">
      <xdr:nvSpPr>
        <xdr:cNvPr id="220" name="Oval 219">
          <a:extLst>
            <a:ext uri="{FF2B5EF4-FFF2-40B4-BE49-F238E27FC236}">
              <a16:creationId xmlns:a16="http://schemas.microsoft.com/office/drawing/2014/main" id="{2F208B16-1CF6-4E06-B4B0-9A4A502919FD}"/>
            </a:ext>
          </a:extLst>
        </xdr:cNvPr>
        <xdr:cNvSpPr/>
      </xdr:nvSpPr>
      <xdr:spPr>
        <a:xfrm>
          <a:off x="29003625" y="78105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NLP_v1</a:t>
          </a:r>
        </a:p>
      </xdr:txBody>
    </xdr:sp>
    <xdr:clientData/>
  </xdr:twoCellAnchor>
  <xdr:twoCellAnchor>
    <xdr:from>
      <xdr:col>37</xdr:col>
      <xdr:colOff>295275</xdr:colOff>
      <xdr:row>7</xdr:row>
      <xdr:rowOff>125413</xdr:rowOff>
    </xdr:from>
    <xdr:to>
      <xdr:col>42</xdr:col>
      <xdr:colOff>139700</xdr:colOff>
      <xdr:row>7</xdr:row>
      <xdr:rowOff>152400</xdr:rowOff>
    </xdr:to>
    <xdr:cxnSp macro="">
      <xdr:nvCxnSpPr>
        <xdr:cNvPr id="223" name="Connector: Elbow 222">
          <a:extLst>
            <a:ext uri="{FF2B5EF4-FFF2-40B4-BE49-F238E27FC236}">
              <a16:creationId xmlns:a16="http://schemas.microsoft.com/office/drawing/2014/main" id="{897A1EBF-8A16-4A84-9A6B-ECBAF8063F6C}"/>
            </a:ext>
          </a:extLst>
        </xdr:cNvPr>
        <xdr:cNvCxnSpPr>
          <a:stCxn id="219" idx="3"/>
          <a:endCxn id="218" idx="2"/>
        </xdr:cNvCxnSpPr>
      </xdr:nvCxnSpPr>
      <xdr:spPr>
        <a:xfrm flipV="1">
          <a:off x="22850475" y="1030288"/>
          <a:ext cx="2892425" cy="26987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139700</xdr:colOff>
      <xdr:row>7</xdr:row>
      <xdr:rowOff>152400</xdr:rowOff>
    </xdr:from>
    <xdr:to>
      <xdr:col>34</xdr:col>
      <xdr:colOff>38100</xdr:colOff>
      <xdr:row>8</xdr:row>
      <xdr:rowOff>3175</xdr:rowOff>
    </xdr:to>
    <xdr:cxnSp macro="">
      <xdr:nvCxnSpPr>
        <xdr:cNvPr id="234" name="Connector: Elbow 233">
          <a:extLst>
            <a:ext uri="{FF2B5EF4-FFF2-40B4-BE49-F238E27FC236}">
              <a16:creationId xmlns:a16="http://schemas.microsoft.com/office/drawing/2014/main" id="{CE704EC5-77B8-4D5D-8517-B18665921C41}"/>
            </a:ext>
          </a:extLst>
        </xdr:cNvPr>
        <xdr:cNvCxnSpPr>
          <a:stCxn id="60" idx="6"/>
          <a:endCxn id="219" idx="1"/>
        </xdr:cNvCxnSpPr>
      </xdr:nvCxnSpPr>
      <xdr:spPr>
        <a:xfrm flipV="1">
          <a:off x="19037300" y="1057275"/>
          <a:ext cx="1727200" cy="317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473075</xdr:colOff>
      <xdr:row>7</xdr:row>
      <xdr:rowOff>125413</xdr:rowOff>
    </xdr:from>
    <xdr:to>
      <xdr:col>42</xdr:col>
      <xdr:colOff>139700</xdr:colOff>
      <xdr:row>11</xdr:row>
      <xdr:rowOff>133350</xdr:rowOff>
    </xdr:to>
    <xdr:cxnSp macro="">
      <xdr:nvCxnSpPr>
        <xdr:cNvPr id="254" name="Connector: Elbow 253">
          <a:extLst>
            <a:ext uri="{FF2B5EF4-FFF2-40B4-BE49-F238E27FC236}">
              <a16:creationId xmlns:a16="http://schemas.microsoft.com/office/drawing/2014/main" id="{E9391CCB-0C76-4FE4-B85A-8871E01827E7}"/>
            </a:ext>
          </a:extLst>
        </xdr:cNvPr>
        <xdr:cNvCxnSpPr>
          <a:stCxn id="179" idx="3"/>
          <a:endCxn id="218" idx="2"/>
        </xdr:cNvCxnSpPr>
      </xdr:nvCxnSpPr>
      <xdr:spPr>
        <a:xfrm flipV="1">
          <a:off x="24857075" y="1030288"/>
          <a:ext cx="885825" cy="73183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419100</xdr:colOff>
      <xdr:row>7</xdr:row>
      <xdr:rowOff>125413</xdr:rowOff>
    </xdr:from>
    <xdr:to>
      <xdr:col>42</xdr:col>
      <xdr:colOff>139700</xdr:colOff>
      <xdr:row>61</xdr:row>
      <xdr:rowOff>85725</xdr:rowOff>
    </xdr:to>
    <xdr:cxnSp macro="">
      <xdr:nvCxnSpPr>
        <xdr:cNvPr id="257" name="Connector: Elbow 256">
          <a:extLst>
            <a:ext uri="{FF2B5EF4-FFF2-40B4-BE49-F238E27FC236}">
              <a16:creationId xmlns:a16="http://schemas.microsoft.com/office/drawing/2014/main" id="{69BB4324-6047-49CB-9C82-4B41A227FE09}"/>
            </a:ext>
          </a:extLst>
        </xdr:cNvPr>
        <xdr:cNvCxnSpPr>
          <a:stCxn id="197" idx="3"/>
          <a:endCxn id="218" idx="2"/>
        </xdr:cNvCxnSpPr>
      </xdr:nvCxnSpPr>
      <xdr:spPr>
        <a:xfrm flipV="1">
          <a:off x="16878300" y="1030288"/>
          <a:ext cx="8864600" cy="9732962"/>
        </a:xfrm>
        <a:prstGeom prst="bentConnector3">
          <a:avLst>
            <a:gd name="adj1" fmla="val 96724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471488</xdr:colOff>
      <xdr:row>4</xdr:row>
      <xdr:rowOff>142874</xdr:rowOff>
    </xdr:from>
    <xdr:to>
      <xdr:col>49</xdr:col>
      <xdr:colOff>31750</xdr:colOff>
      <xdr:row>6</xdr:row>
      <xdr:rowOff>57149</xdr:rowOff>
    </xdr:to>
    <xdr:cxnSp macro="">
      <xdr:nvCxnSpPr>
        <xdr:cNvPr id="268" name="Connector: Elbow 267">
          <a:extLst>
            <a:ext uri="{FF2B5EF4-FFF2-40B4-BE49-F238E27FC236}">
              <a16:creationId xmlns:a16="http://schemas.microsoft.com/office/drawing/2014/main" id="{AACBF26C-FE96-44B4-8700-572C6D5DE338}"/>
            </a:ext>
          </a:extLst>
        </xdr:cNvPr>
        <xdr:cNvCxnSpPr>
          <a:stCxn id="219" idx="0"/>
          <a:endCxn id="220" idx="0"/>
        </xdr:cNvCxnSpPr>
      </xdr:nvCxnSpPr>
      <xdr:spPr>
        <a:xfrm rot="16200000" flipH="1">
          <a:off x="25716706" y="-3404394"/>
          <a:ext cx="276225" cy="8094662"/>
        </a:xfrm>
        <a:prstGeom prst="bentConnector3">
          <a:avLst>
            <a:gd name="adj1" fmla="val -8275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247650</xdr:colOff>
      <xdr:row>7</xdr:row>
      <xdr:rowOff>168275</xdr:rowOff>
    </xdr:from>
    <xdr:to>
      <xdr:col>54</xdr:col>
      <xdr:colOff>330200</xdr:colOff>
      <xdr:row>12</xdr:row>
      <xdr:rowOff>63500</xdr:rowOff>
    </xdr:to>
    <xdr:sp macro="" textlink="">
      <xdr:nvSpPr>
        <xdr:cNvPr id="275" name="Rectangle 274">
          <a:extLst>
            <a:ext uri="{FF2B5EF4-FFF2-40B4-BE49-F238E27FC236}">
              <a16:creationId xmlns:a16="http://schemas.microsoft.com/office/drawing/2014/main" id="{25E99216-0228-47C1-886C-932A58381366}"/>
            </a:ext>
          </a:extLst>
        </xdr:cNvPr>
        <xdr:cNvSpPr/>
      </xdr:nvSpPr>
      <xdr:spPr>
        <a:xfrm>
          <a:off x="31946850" y="1073150"/>
          <a:ext cx="1301750" cy="8001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Pure Text Regression</a:t>
          </a:r>
          <a:r>
            <a:rPr lang="en-US" sz="1100" baseline="0">
              <a:solidFill>
                <a:sysClr val="windowText" lastClr="000000"/>
              </a:solidFill>
            </a:rPr>
            <a:t> model (inconclusive)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323850</xdr:colOff>
      <xdr:row>8</xdr:row>
      <xdr:rowOff>60325</xdr:rowOff>
    </xdr:from>
    <xdr:to>
      <xdr:col>52</xdr:col>
      <xdr:colOff>247650</xdr:colOff>
      <xdr:row>10</xdr:row>
      <xdr:rowOff>26988</xdr:rowOff>
    </xdr:to>
    <xdr:cxnSp macro="">
      <xdr:nvCxnSpPr>
        <xdr:cNvPr id="276" name="Connector: Elbow 275">
          <a:extLst>
            <a:ext uri="{FF2B5EF4-FFF2-40B4-BE49-F238E27FC236}">
              <a16:creationId xmlns:a16="http://schemas.microsoft.com/office/drawing/2014/main" id="{EF579892-D207-40F2-9E09-674FB0D5F345}"/>
            </a:ext>
          </a:extLst>
        </xdr:cNvPr>
        <xdr:cNvCxnSpPr>
          <a:stCxn id="220" idx="6"/>
          <a:endCxn id="275" idx="1"/>
        </xdr:cNvCxnSpPr>
      </xdr:nvCxnSpPr>
      <xdr:spPr>
        <a:xfrm>
          <a:off x="30803850" y="1146175"/>
          <a:ext cx="1143000" cy="3286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485775</xdr:colOff>
      <xdr:row>14</xdr:row>
      <xdr:rowOff>57150</xdr:rowOff>
    </xdr:from>
    <xdr:to>
      <xdr:col>54</xdr:col>
      <xdr:colOff>330200</xdr:colOff>
      <xdr:row>21</xdr:row>
      <xdr:rowOff>25400</xdr:rowOff>
    </xdr:to>
    <xdr:sp macro="" textlink="">
      <xdr:nvSpPr>
        <xdr:cNvPr id="282" name="Rectangle 281">
          <a:extLst>
            <a:ext uri="{FF2B5EF4-FFF2-40B4-BE49-F238E27FC236}">
              <a16:creationId xmlns:a16="http://schemas.microsoft.com/office/drawing/2014/main" id="{960AF4F4-F5A1-4EBE-98AF-ACC6139AF27E}"/>
            </a:ext>
          </a:extLst>
        </xdr:cNvPr>
        <xdr:cNvSpPr/>
      </xdr:nvSpPr>
      <xdr:spPr>
        <a:xfrm>
          <a:off x="31575375" y="2228850"/>
          <a:ext cx="1673225" cy="12350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Key Figs, Facts, Tables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ctr"/>
          <a:r>
            <a:rPr lang="en-US" sz="1100">
              <a:solidFill>
                <a:sysClr val="windowText" lastClr="000000"/>
              </a:solidFill>
            </a:rPr>
            <a:t>-LR Coefficient</a:t>
          </a:r>
          <a:r>
            <a:rPr lang="en-US" sz="1100" baseline="0">
              <a:solidFill>
                <a:sysClr val="windowText" lastClr="000000"/>
              </a:solidFill>
            </a:rPr>
            <a:t> / Gradient Boost importance table (identify key words)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323850</xdr:colOff>
      <xdr:row>8</xdr:row>
      <xdr:rowOff>60325</xdr:rowOff>
    </xdr:from>
    <xdr:to>
      <xdr:col>51</xdr:col>
      <xdr:colOff>482600</xdr:colOff>
      <xdr:row>17</xdr:row>
      <xdr:rowOff>133350</xdr:rowOff>
    </xdr:to>
    <xdr:cxnSp macro="">
      <xdr:nvCxnSpPr>
        <xdr:cNvPr id="283" name="Connector: Elbow 282">
          <a:extLst>
            <a:ext uri="{FF2B5EF4-FFF2-40B4-BE49-F238E27FC236}">
              <a16:creationId xmlns:a16="http://schemas.microsoft.com/office/drawing/2014/main" id="{C8256E59-B14B-4E4E-85F7-9DBBC563AA19}"/>
            </a:ext>
          </a:extLst>
        </xdr:cNvPr>
        <xdr:cNvCxnSpPr>
          <a:stCxn id="220" idx="6"/>
          <a:endCxn id="282" idx="1"/>
        </xdr:cNvCxnSpPr>
      </xdr:nvCxnSpPr>
      <xdr:spPr>
        <a:xfrm>
          <a:off x="30803850" y="1146175"/>
          <a:ext cx="768350" cy="17018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514350</xdr:colOff>
      <xdr:row>22</xdr:row>
      <xdr:rowOff>168275</xdr:rowOff>
    </xdr:from>
    <xdr:to>
      <xdr:col>46</xdr:col>
      <xdr:colOff>485775</xdr:colOff>
      <xdr:row>26</xdr:row>
      <xdr:rowOff>177800</xdr:rowOff>
    </xdr:to>
    <xdr:sp macro="" textlink="">
      <xdr:nvSpPr>
        <xdr:cNvPr id="286" name="Oval 285">
          <a:extLst>
            <a:ext uri="{FF2B5EF4-FFF2-40B4-BE49-F238E27FC236}">
              <a16:creationId xmlns:a16="http://schemas.microsoft.com/office/drawing/2014/main" id="{F33E3444-4CF7-4737-8B4B-1699758078E7}"/>
            </a:ext>
          </a:extLst>
        </xdr:cNvPr>
        <xdr:cNvSpPr/>
      </xdr:nvSpPr>
      <xdr:spPr>
        <a:xfrm>
          <a:off x="26727150" y="452120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Classification_v2</a:t>
          </a:r>
        </a:p>
      </xdr:txBody>
    </xdr:sp>
    <xdr:clientData/>
  </xdr:twoCellAnchor>
  <xdr:twoCellAnchor>
    <xdr:from>
      <xdr:col>51</xdr:col>
      <xdr:colOff>292100</xdr:colOff>
      <xdr:row>22</xdr:row>
      <xdr:rowOff>161925</xdr:rowOff>
    </xdr:from>
    <xdr:to>
      <xdr:col>54</xdr:col>
      <xdr:colOff>263525</xdr:colOff>
      <xdr:row>26</xdr:row>
      <xdr:rowOff>171450</xdr:rowOff>
    </xdr:to>
    <xdr:sp macro="" textlink="">
      <xdr:nvSpPr>
        <xdr:cNvPr id="287" name="Oval 286">
          <a:extLst>
            <a:ext uri="{FF2B5EF4-FFF2-40B4-BE49-F238E27FC236}">
              <a16:creationId xmlns:a16="http://schemas.microsoft.com/office/drawing/2014/main" id="{1573A461-6ED1-494D-9E91-F7D53B906445}"/>
            </a:ext>
          </a:extLst>
        </xdr:cNvPr>
        <xdr:cNvSpPr/>
      </xdr:nvSpPr>
      <xdr:spPr>
        <a:xfrm>
          <a:off x="31381700" y="451485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[Supervised]</a:t>
          </a:r>
        </a:p>
      </xdr:txBody>
    </xdr:sp>
    <xdr:clientData/>
  </xdr:twoCellAnchor>
  <xdr:twoCellAnchor>
    <xdr:from>
      <xdr:col>43</xdr:col>
      <xdr:colOff>514350</xdr:colOff>
      <xdr:row>29</xdr:row>
      <xdr:rowOff>161925</xdr:rowOff>
    </xdr:from>
    <xdr:to>
      <xdr:col>46</xdr:col>
      <xdr:colOff>482600</xdr:colOff>
      <xdr:row>33</xdr:row>
      <xdr:rowOff>168275</xdr:rowOff>
    </xdr:to>
    <xdr:sp macro="" textlink="">
      <xdr:nvSpPr>
        <xdr:cNvPr id="288" name="Oval 287">
          <a:extLst>
            <a:ext uri="{FF2B5EF4-FFF2-40B4-BE49-F238E27FC236}">
              <a16:creationId xmlns:a16="http://schemas.microsoft.com/office/drawing/2014/main" id="{3BA841E4-B555-4F79-9B83-B7AB3435EFBD}"/>
            </a:ext>
          </a:extLst>
        </xdr:cNvPr>
        <xdr:cNvSpPr/>
      </xdr:nvSpPr>
      <xdr:spPr>
        <a:xfrm>
          <a:off x="26727150" y="5781675"/>
          <a:ext cx="179705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[Unsupervised]</a:t>
          </a:r>
        </a:p>
      </xdr:txBody>
    </xdr:sp>
    <xdr:clientData/>
  </xdr:twoCellAnchor>
  <xdr:twoCellAnchor>
    <xdr:from>
      <xdr:col>44</xdr:col>
      <xdr:colOff>419100</xdr:colOff>
      <xdr:row>10</xdr:row>
      <xdr:rowOff>104775</xdr:rowOff>
    </xdr:from>
    <xdr:to>
      <xdr:col>46</xdr:col>
      <xdr:colOff>504825</xdr:colOff>
      <xdr:row>14</xdr:row>
      <xdr:rowOff>95250</xdr:rowOff>
    </xdr:to>
    <xdr:sp macro="" textlink="">
      <xdr:nvSpPr>
        <xdr:cNvPr id="289" name="Rectangle 288">
          <a:extLst>
            <a:ext uri="{FF2B5EF4-FFF2-40B4-BE49-F238E27FC236}">
              <a16:creationId xmlns:a16="http://schemas.microsoft.com/office/drawing/2014/main" id="{CDCBE33C-8064-47E0-9BA9-91F13C104C88}"/>
            </a:ext>
          </a:extLst>
        </xdr:cNvPr>
        <xdr:cNvSpPr/>
      </xdr:nvSpPr>
      <xdr:spPr>
        <a:xfrm>
          <a:off x="27241500" y="2286000"/>
          <a:ext cx="1304925" cy="7143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Mode</a:t>
          </a:r>
          <a:r>
            <a:rPr lang="en-US" sz="1100" baseline="0">
              <a:solidFill>
                <a:sysClr val="windowText" lastClr="000000"/>
              </a:solidFill>
            </a:rPr>
            <a:t>l Comparison: with &amp; without ratios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428625</xdr:colOff>
      <xdr:row>15</xdr:row>
      <xdr:rowOff>47625</xdr:rowOff>
    </xdr:from>
    <xdr:to>
      <xdr:col>47</xdr:col>
      <xdr:colOff>168275</xdr:colOff>
      <xdr:row>18</xdr:row>
      <xdr:rowOff>57150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11106098-0DE8-4CD4-91FB-182DB5FFABD9}"/>
            </a:ext>
          </a:extLst>
        </xdr:cNvPr>
        <xdr:cNvSpPr/>
      </xdr:nvSpPr>
      <xdr:spPr>
        <a:xfrm>
          <a:off x="27251025" y="3133725"/>
          <a:ext cx="1568450" cy="5524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Test New Data: Identify</a:t>
          </a:r>
          <a:r>
            <a:rPr lang="en-US" sz="1100" baseline="0">
              <a:solidFill>
                <a:sysClr val="windowText" lastClr="000000"/>
              </a:solidFill>
            </a:rPr>
            <a:t> upcoming hits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430213</xdr:colOff>
      <xdr:row>9</xdr:row>
      <xdr:rowOff>130174</xdr:rowOff>
    </xdr:from>
    <xdr:to>
      <xdr:col>44</xdr:col>
      <xdr:colOff>419100</xdr:colOff>
      <xdr:row>12</xdr:row>
      <xdr:rowOff>98424</xdr:rowOff>
    </xdr:to>
    <xdr:cxnSp macro="">
      <xdr:nvCxnSpPr>
        <xdr:cNvPr id="292" name="Connector: Elbow 291">
          <a:extLst>
            <a:ext uri="{FF2B5EF4-FFF2-40B4-BE49-F238E27FC236}">
              <a16:creationId xmlns:a16="http://schemas.microsoft.com/office/drawing/2014/main" id="{85DAEC7B-F5F5-4179-BCFC-DA081851B06E}"/>
            </a:ext>
          </a:extLst>
        </xdr:cNvPr>
        <xdr:cNvCxnSpPr>
          <a:stCxn id="218" idx="4"/>
          <a:endCxn id="289" idx="1"/>
        </xdr:cNvCxnSpPr>
      </xdr:nvCxnSpPr>
      <xdr:spPr>
        <a:xfrm rot="16200000" flipH="1">
          <a:off x="26686669" y="2086768"/>
          <a:ext cx="511175" cy="598487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430212</xdr:colOff>
      <xdr:row>9</xdr:row>
      <xdr:rowOff>130175</xdr:rowOff>
    </xdr:from>
    <xdr:to>
      <xdr:col>44</xdr:col>
      <xdr:colOff>425449</xdr:colOff>
      <xdr:row>16</xdr:row>
      <xdr:rowOff>141288</xdr:rowOff>
    </xdr:to>
    <xdr:cxnSp macro="">
      <xdr:nvCxnSpPr>
        <xdr:cNvPr id="294" name="Connector: Elbow 293">
          <a:extLst>
            <a:ext uri="{FF2B5EF4-FFF2-40B4-BE49-F238E27FC236}">
              <a16:creationId xmlns:a16="http://schemas.microsoft.com/office/drawing/2014/main" id="{472E5579-6EB9-4447-A094-C9834A0FE1A2}"/>
            </a:ext>
          </a:extLst>
        </xdr:cNvPr>
        <xdr:cNvCxnSpPr>
          <a:stCxn id="218" idx="4"/>
          <a:endCxn id="290" idx="1"/>
        </xdr:cNvCxnSpPr>
      </xdr:nvCxnSpPr>
      <xdr:spPr>
        <a:xfrm rot="16200000" flipH="1">
          <a:off x="26306462" y="2466975"/>
          <a:ext cx="1277938" cy="604837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482600</xdr:colOff>
      <xdr:row>24</xdr:row>
      <xdr:rowOff>165100</xdr:rowOff>
    </xdr:from>
    <xdr:to>
      <xdr:col>51</xdr:col>
      <xdr:colOff>295275</xdr:colOff>
      <xdr:row>24</xdr:row>
      <xdr:rowOff>174625</xdr:rowOff>
    </xdr:to>
    <xdr:cxnSp macro="">
      <xdr:nvCxnSpPr>
        <xdr:cNvPr id="296" name="Connector: Elbow 295">
          <a:extLst>
            <a:ext uri="{FF2B5EF4-FFF2-40B4-BE49-F238E27FC236}">
              <a16:creationId xmlns:a16="http://schemas.microsoft.com/office/drawing/2014/main" id="{FE4F134B-EAC0-49EA-905B-5CB577324DA5}"/>
            </a:ext>
          </a:extLst>
        </xdr:cNvPr>
        <xdr:cNvCxnSpPr>
          <a:stCxn id="286" idx="6"/>
          <a:endCxn id="287" idx="2"/>
        </xdr:cNvCxnSpPr>
      </xdr:nvCxnSpPr>
      <xdr:spPr>
        <a:xfrm flipV="1">
          <a:off x="28524200" y="4879975"/>
          <a:ext cx="2860675" cy="9525"/>
        </a:xfrm>
        <a:prstGeom prst="bentConnector3">
          <a:avLst/>
        </a:prstGeom>
        <a:ln>
          <a:solidFill>
            <a:sysClr val="windowText" lastClr="000000"/>
          </a:solidFill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193675</xdr:colOff>
      <xdr:row>27</xdr:row>
      <xdr:rowOff>0</xdr:rowOff>
    </xdr:from>
    <xdr:to>
      <xdr:col>45</xdr:col>
      <xdr:colOff>195263</xdr:colOff>
      <xdr:row>29</xdr:row>
      <xdr:rowOff>158750</xdr:rowOff>
    </xdr:to>
    <xdr:cxnSp macro="">
      <xdr:nvCxnSpPr>
        <xdr:cNvPr id="303" name="Straight Arrow Connector 302">
          <a:extLst>
            <a:ext uri="{FF2B5EF4-FFF2-40B4-BE49-F238E27FC236}">
              <a16:creationId xmlns:a16="http://schemas.microsoft.com/office/drawing/2014/main" id="{73AD9AFA-0029-4C1F-850C-D528981C3622}"/>
            </a:ext>
          </a:extLst>
        </xdr:cNvPr>
        <xdr:cNvCxnSpPr>
          <a:stCxn id="286" idx="4"/>
          <a:endCxn id="288" idx="0"/>
        </xdr:cNvCxnSpPr>
      </xdr:nvCxnSpPr>
      <xdr:spPr>
        <a:xfrm>
          <a:off x="27625675" y="5257800"/>
          <a:ext cx="1588" cy="520700"/>
        </a:xfrm>
        <a:prstGeom prst="straightConnector1">
          <a:avLst/>
        </a:prstGeom>
        <a:ln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530225</xdr:colOff>
      <xdr:row>29</xdr:row>
      <xdr:rowOff>161925</xdr:rowOff>
    </xdr:from>
    <xdr:to>
      <xdr:col>54</xdr:col>
      <xdr:colOff>6350</xdr:colOff>
      <xdr:row>34</xdr:row>
      <xdr:rowOff>66675</xdr:rowOff>
    </xdr:to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9918ADAA-C855-4E89-A74C-F72CD07593E2}"/>
            </a:ext>
          </a:extLst>
        </xdr:cNvPr>
        <xdr:cNvSpPr/>
      </xdr:nvSpPr>
      <xdr:spPr>
        <a:xfrm>
          <a:off x="31619825" y="5781675"/>
          <a:ext cx="1304925" cy="809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Binary, Multiclass</a:t>
          </a:r>
          <a:r>
            <a:rPr lang="en-US" sz="1100" baseline="0">
              <a:solidFill>
                <a:sysClr val="windowText" lastClr="000000"/>
              </a:solidFill>
            </a:rPr>
            <a:t> prediction (inconclusive)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574675</xdr:colOff>
      <xdr:row>26</xdr:row>
      <xdr:rowOff>171450</xdr:rowOff>
    </xdr:from>
    <xdr:to>
      <xdr:col>52</xdr:col>
      <xdr:colOff>584200</xdr:colOff>
      <xdr:row>29</xdr:row>
      <xdr:rowOff>158750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1C3FBD9F-9AD9-4B1D-93DE-8FD3DB9A7214}"/>
            </a:ext>
          </a:extLst>
        </xdr:cNvPr>
        <xdr:cNvCxnSpPr>
          <a:stCxn id="287" idx="4"/>
          <a:endCxn id="306" idx="0"/>
        </xdr:cNvCxnSpPr>
      </xdr:nvCxnSpPr>
      <xdr:spPr>
        <a:xfrm flipH="1">
          <a:off x="32273875" y="5248275"/>
          <a:ext cx="9525" cy="5302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473075</xdr:colOff>
      <xdr:row>11</xdr:row>
      <xdr:rowOff>133350</xdr:rowOff>
    </xdr:from>
    <xdr:to>
      <xdr:col>43</xdr:col>
      <xdr:colOff>514350</xdr:colOff>
      <xdr:row>24</xdr:row>
      <xdr:rowOff>174625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30498D9F-A60E-48AB-874E-0B1CDF666210}"/>
            </a:ext>
          </a:extLst>
        </xdr:cNvPr>
        <xdr:cNvCxnSpPr>
          <a:stCxn id="179" idx="3"/>
          <a:endCxn id="286" idx="2"/>
        </xdr:cNvCxnSpPr>
      </xdr:nvCxnSpPr>
      <xdr:spPr>
        <a:xfrm>
          <a:off x="24857075" y="2495550"/>
          <a:ext cx="1870075" cy="23939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295275</xdr:colOff>
      <xdr:row>7</xdr:row>
      <xdr:rowOff>152400</xdr:rowOff>
    </xdr:from>
    <xdr:to>
      <xdr:col>43</xdr:col>
      <xdr:colOff>514350</xdr:colOff>
      <xdr:row>24</xdr:row>
      <xdr:rowOff>174625</xdr:rowOff>
    </xdr:to>
    <xdr:cxnSp macro="">
      <xdr:nvCxnSpPr>
        <xdr:cNvPr id="312" name="Connector: Elbow 311">
          <a:extLst>
            <a:ext uri="{FF2B5EF4-FFF2-40B4-BE49-F238E27FC236}">
              <a16:creationId xmlns:a16="http://schemas.microsoft.com/office/drawing/2014/main" id="{1F694C3F-1870-4D65-83DD-182132285C57}"/>
            </a:ext>
          </a:extLst>
        </xdr:cNvPr>
        <xdr:cNvCxnSpPr>
          <a:stCxn id="219" idx="3"/>
          <a:endCxn id="286" idx="2"/>
        </xdr:cNvCxnSpPr>
      </xdr:nvCxnSpPr>
      <xdr:spPr>
        <a:xfrm>
          <a:off x="22850475" y="1790700"/>
          <a:ext cx="3876675" cy="3098800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419100</xdr:colOff>
      <xdr:row>24</xdr:row>
      <xdr:rowOff>174625</xdr:rowOff>
    </xdr:from>
    <xdr:to>
      <xdr:col>43</xdr:col>
      <xdr:colOff>514350</xdr:colOff>
      <xdr:row>61</xdr:row>
      <xdr:rowOff>85725</xdr:rowOff>
    </xdr:to>
    <xdr:cxnSp macro="">
      <xdr:nvCxnSpPr>
        <xdr:cNvPr id="318" name="Connector: Elbow 317">
          <a:extLst>
            <a:ext uri="{FF2B5EF4-FFF2-40B4-BE49-F238E27FC236}">
              <a16:creationId xmlns:a16="http://schemas.microsoft.com/office/drawing/2014/main" id="{B34193DB-0BE1-4B4F-9F7D-8FFBE1A7497C}"/>
            </a:ext>
          </a:extLst>
        </xdr:cNvPr>
        <xdr:cNvCxnSpPr>
          <a:stCxn id="197" idx="3"/>
          <a:endCxn id="286" idx="2"/>
        </xdr:cNvCxnSpPr>
      </xdr:nvCxnSpPr>
      <xdr:spPr>
        <a:xfrm flipV="1">
          <a:off x="16878300" y="4889500"/>
          <a:ext cx="9848850" cy="6607175"/>
        </a:xfrm>
        <a:prstGeom prst="bentConnector3">
          <a:avLst>
            <a:gd name="adj1" fmla="val 80464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69</xdr:row>
      <xdr:rowOff>0</xdr:rowOff>
    </xdr:from>
    <xdr:to>
      <xdr:col>45</xdr:col>
      <xdr:colOff>85725</xdr:colOff>
      <xdr:row>73</xdr:row>
      <xdr:rowOff>85725</xdr:rowOff>
    </xdr:to>
    <xdr:sp macro="" textlink="">
      <xdr:nvSpPr>
        <xdr:cNvPr id="335" name="Rectangle 334">
          <a:extLst>
            <a:ext uri="{FF2B5EF4-FFF2-40B4-BE49-F238E27FC236}">
              <a16:creationId xmlns:a16="http://schemas.microsoft.com/office/drawing/2014/main" id="{5D425850-EEAD-47F7-AA3F-9F5E89257181}"/>
            </a:ext>
          </a:extLst>
        </xdr:cNvPr>
        <xdr:cNvSpPr/>
      </xdr:nvSpPr>
      <xdr:spPr>
        <a:xfrm>
          <a:off x="26212800" y="12858750"/>
          <a:ext cx="1304925" cy="809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k_classified_data</a:t>
          </a:r>
        </a:p>
      </xdr:txBody>
    </xdr:sp>
    <xdr:clientData/>
  </xdr:twoCellAnchor>
  <xdr:twoCellAnchor>
    <xdr:from>
      <xdr:col>44</xdr:col>
      <xdr:colOff>41276</xdr:colOff>
      <xdr:row>42</xdr:row>
      <xdr:rowOff>95249</xdr:rowOff>
    </xdr:from>
    <xdr:to>
      <xdr:col>45</xdr:col>
      <xdr:colOff>188914</xdr:colOff>
      <xdr:row>68</xdr:row>
      <xdr:rowOff>180974</xdr:rowOff>
    </xdr:to>
    <xdr:cxnSp macro="">
      <xdr:nvCxnSpPr>
        <xdr:cNvPr id="337" name="Connector: Elbow 336">
          <a:extLst>
            <a:ext uri="{FF2B5EF4-FFF2-40B4-BE49-F238E27FC236}">
              <a16:creationId xmlns:a16="http://schemas.microsoft.com/office/drawing/2014/main" id="{B70886FB-F33A-40E8-B538-D24526A1B641}"/>
            </a:ext>
          </a:extLst>
        </xdr:cNvPr>
        <xdr:cNvCxnSpPr>
          <a:stCxn id="343" idx="2"/>
          <a:endCxn id="335" idx="0"/>
        </xdr:cNvCxnSpPr>
      </xdr:nvCxnSpPr>
      <xdr:spPr>
        <a:xfrm rot="5400000">
          <a:off x="24846757" y="10084593"/>
          <a:ext cx="4791075" cy="757238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501650</xdr:colOff>
      <xdr:row>69</xdr:row>
      <xdr:rowOff>85725</xdr:rowOff>
    </xdr:from>
    <xdr:to>
      <xdr:col>20</xdr:col>
      <xdr:colOff>476250</xdr:colOff>
      <xdr:row>73</xdr:row>
      <xdr:rowOff>92075</xdr:rowOff>
    </xdr:to>
    <xdr:sp macro="" textlink="">
      <xdr:nvSpPr>
        <xdr:cNvPr id="339" name="Oval 338">
          <a:extLst>
            <a:ext uri="{FF2B5EF4-FFF2-40B4-BE49-F238E27FC236}">
              <a16:creationId xmlns:a16="http://schemas.microsoft.com/office/drawing/2014/main" id="{E029B1E6-E2B1-4AA5-A654-C6DC69B3928D}"/>
            </a:ext>
          </a:extLst>
        </xdr:cNvPr>
        <xdr:cNvSpPr/>
      </xdr:nvSpPr>
      <xdr:spPr>
        <a:xfrm>
          <a:off x="10864850" y="12944475"/>
          <a:ext cx="180340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20</xdr:col>
      <xdr:colOff>476250</xdr:colOff>
      <xdr:row>71</xdr:row>
      <xdr:rowOff>41275</xdr:rowOff>
    </xdr:from>
    <xdr:to>
      <xdr:col>43</xdr:col>
      <xdr:colOff>0</xdr:colOff>
      <xdr:row>71</xdr:row>
      <xdr:rowOff>87313</xdr:rowOff>
    </xdr:to>
    <xdr:cxnSp macro="">
      <xdr:nvCxnSpPr>
        <xdr:cNvPr id="341" name="Straight Arrow Connector 340">
          <a:extLst>
            <a:ext uri="{FF2B5EF4-FFF2-40B4-BE49-F238E27FC236}">
              <a16:creationId xmlns:a16="http://schemas.microsoft.com/office/drawing/2014/main" id="{FEFD45F2-8D12-4434-9C7E-0B0E83CA5838}"/>
            </a:ext>
          </a:extLst>
        </xdr:cNvPr>
        <xdr:cNvCxnSpPr>
          <a:stCxn id="335" idx="1"/>
          <a:endCxn id="339" idx="6"/>
        </xdr:cNvCxnSpPr>
      </xdr:nvCxnSpPr>
      <xdr:spPr>
        <a:xfrm flipH="1">
          <a:off x="12668250" y="13261975"/>
          <a:ext cx="13544550" cy="4603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520700</xdr:colOff>
      <xdr:row>38</xdr:row>
      <xdr:rowOff>85725</xdr:rowOff>
    </xdr:from>
    <xdr:to>
      <xdr:col>46</xdr:col>
      <xdr:colOff>466725</xdr:colOff>
      <xdr:row>42</xdr:row>
      <xdr:rowOff>95250</xdr:rowOff>
    </xdr:to>
    <xdr:sp macro="" textlink="">
      <xdr:nvSpPr>
        <xdr:cNvPr id="343" name="Rectangle: Rounded Corners 342">
          <a:extLst>
            <a:ext uri="{FF2B5EF4-FFF2-40B4-BE49-F238E27FC236}">
              <a16:creationId xmlns:a16="http://schemas.microsoft.com/office/drawing/2014/main" id="{5305F05B-E20A-4C13-BA47-2A5CA46B8031}"/>
            </a:ext>
          </a:extLst>
        </xdr:cNvPr>
        <xdr:cNvSpPr/>
      </xdr:nvSpPr>
      <xdr:spPr>
        <a:xfrm>
          <a:off x="26733500" y="7334250"/>
          <a:ext cx="1774825" cy="7334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Measures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-kclass</a:t>
          </a:r>
        </a:p>
      </xdr:txBody>
    </xdr:sp>
    <xdr:clientData/>
  </xdr:twoCellAnchor>
  <xdr:twoCellAnchor>
    <xdr:from>
      <xdr:col>45</xdr:col>
      <xdr:colOff>188913</xdr:colOff>
      <xdr:row>33</xdr:row>
      <xdr:rowOff>168275</xdr:rowOff>
    </xdr:from>
    <xdr:to>
      <xdr:col>45</xdr:col>
      <xdr:colOff>195263</xdr:colOff>
      <xdr:row>38</xdr:row>
      <xdr:rowOff>82550</xdr:rowOff>
    </xdr:to>
    <xdr:cxnSp macro="">
      <xdr:nvCxnSpPr>
        <xdr:cNvPr id="348" name="Straight Arrow Connector 347">
          <a:extLst>
            <a:ext uri="{FF2B5EF4-FFF2-40B4-BE49-F238E27FC236}">
              <a16:creationId xmlns:a16="http://schemas.microsoft.com/office/drawing/2014/main" id="{34DA7F72-88DA-46B7-AD6A-9E432FA3FE3D}"/>
            </a:ext>
          </a:extLst>
        </xdr:cNvPr>
        <xdr:cNvCxnSpPr>
          <a:stCxn id="288" idx="4"/>
          <a:endCxn id="343" idx="0"/>
        </xdr:cNvCxnSpPr>
      </xdr:nvCxnSpPr>
      <xdr:spPr>
        <a:xfrm flipH="1">
          <a:off x="27620913" y="6511925"/>
          <a:ext cx="6350" cy="8191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358775</xdr:colOff>
      <xdr:row>38</xdr:row>
      <xdr:rowOff>47625</xdr:rowOff>
    </xdr:from>
    <xdr:to>
      <xdr:col>49</xdr:col>
      <xdr:colOff>447675</xdr:colOff>
      <xdr:row>42</xdr:row>
      <xdr:rowOff>133350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F4B96C2-61D8-4955-BBC8-B38021DCB28F}"/>
            </a:ext>
          </a:extLst>
        </xdr:cNvPr>
        <xdr:cNvSpPr/>
      </xdr:nvSpPr>
      <xdr:spPr>
        <a:xfrm>
          <a:off x="29009975" y="7296150"/>
          <a:ext cx="1308100" cy="809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all_groups</a:t>
          </a:r>
        </a:p>
      </xdr:txBody>
    </xdr:sp>
    <xdr:clientData/>
  </xdr:twoCellAnchor>
  <xdr:twoCellAnchor>
    <xdr:from>
      <xdr:col>46</xdr:col>
      <xdr:colOff>463550</xdr:colOff>
      <xdr:row>40</xdr:row>
      <xdr:rowOff>88900</xdr:rowOff>
    </xdr:from>
    <xdr:to>
      <xdr:col>47</xdr:col>
      <xdr:colOff>358775</xdr:colOff>
      <xdr:row>40</xdr:row>
      <xdr:rowOff>88900</xdr:rowOff>
    </xdr:to>
    <xdr:cxnSp macro="">
      <xdr:nvCxnSpPr>
        <xdr:cNvPr id="351" name="Straight Arrow Connector 350">
          <a:extLst>
            <a:ext uri="{FF2B5EF4-FFF2-40B4-BE49-F238E27FC236}">
              <a16:creationId xmlns:a16="http://schemas.microsoft.com/office/drawing/2014/main" id="{2377195B-CB35-4296-B28B-5A13C0E338FF}"/>
            </a:ext>
          </a:extLst>
        </xdr:cNvPr>
        <xdr:cNvCxnSpPr>
          <a:stCxn id="343" idx="3"/>
          <a:endCxn id="349" idx="1"/>
        </xdr:cNvCxnSpPr>
      </xdr:nvCxnSpPr>
      <xdr:spPr>
        <a:xfrm>
          <a:off x="28505150" y="7699375"/>
          <a:ext cx="504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415925</xdr:colOff>
      <xdr:row>29</xdr:row>
      <xdr:rowOff>130175</xdr:rowOff>
    </xdr:from>
    <xdr:to>
      <xdr:col>49</xdr:col>
      <xdr:colOff>501650</xdr:colOff>
      <xdr:row>34</xdr:row>
      <xdr:rowOff>38100</xdr:rowOff>
    </xdr:to>
    <xdr:sp macro="" textlink="">
      <xdr:nvSpPr>
        <xdr:cNvPr id="355" name="Rectangle 354">
          <a:extLst>
            <a:ext uri="{FF2B5EF4-FFF2-40B4-BE49-F238E27FC236}">
              <a16:creationId xmlns:a16="http://schemas.microsoft.com/office/drawing/2014/main" id="{FE58DD1E-E250-4490-BA38-2C788ABCF3D9}"/>
            </a:ext>
          </a:extLst>
        </xdr:cNvPr>
        <xdr:cNvSpPr/>
      </xdr:nvSpPr>
      <xdr:spPr>
        <a:xfrm>
          <a:off x="29067125" y="5749925"/>
          <a:ext cx="1304925" cy="8128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KNN</a:t>
          </a:r>
          <a:r>
            <a:rPr lang="en-US" sz="1100" baseline="0">
              <a:solidFill>
                <a:sysClr val="windowText" lastClr="000000"/>
              </a:solidFill>
            </a:rPr>
            <a:t> Interpretation: In progress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485775</xdr:colOff>
      <xdr:row>31</xdr:row>
      <xdr:rowOff>163513</xdr:rowOff>
    </xdr:from>
    <xdr:to>
      <xdr:col>47</xdr:col>
      <xdr:colOff>415925</xdr:colOff>
      <xdr:row>31</xdr:row>
      <xdr:rowOff>174625</xdr:rowOff>
    </xdr:to>
    <xdr:cxnSp macro="">
      <xdr:nvCxnSpPr>
        <xdr:cNvPr id="356" name="Straight Arrow Connector 355">
          <a:extLst>
            <a:ext uri="{FF2B5EF4-FFF2-40B4-BE49-F238E27FC236}">
              <a16:creationId xmlns:a16="http://schemas.microsoft.com/office/drawing/2014/main" id="{A2751983-46DC-409C-9E48-117F326FCD52}"/>
            </a:ext>
          </a:extLst>
        </xdr:cNvPr>
        <xdr:cNvCxnSpPr>
          <a:stCxn id="288" idx="6"/>
          <a:endCxn id="355" idx="1"/>
        </xdr:cNvCxnSpPr>
      </xdr:nvCxnSpPr>
      <xdr:spPr>
        <a:xfrm>
          <a:off x="28527375" y="6145213"/>
          <a:ext cx="539750" cy="1111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1403-65C8-42C9-8D10-FBFAE41D1123}">
  <dimension ref="A2:O20"/>
  <sheetViews>
    <sheetView workbookViewId="0">
      <selection activeCell="A10" sqref="A10:D14"/>
    </sheetView>
  </sheetViews>
  <sheetFormatPr defaultRowHeight="14.5" x14ac:dyDescent="0.35"/>
  <cols>
    <col min="1" max="1" width="9.81640625" bestFit="1" customWidth="1"/>
    <col min="2" max="2" width="10.36328125" bestFit="1" customWidth="1"/>
    <col min="4" max="4" width="12.36328125" bestFit="1" customWidth="1"/>
    <col min="6" max="6" width="9.81640625" bestFit="1" customWidth="1"/>
    <col min="10" max="10" width="9.81640625" bestFit="1" customWidth="1"/>
  </cols>
  <sheetData>
    <row r="2" spans="1:15" x14ac:dyDescent="0.35">
      <c r="A2" s="20" t="s">
        <v>4</v>
      </c>
      <c r="B2" s="16" t="s">
        <v>6</v>
      </c>
      <c r="C2" s="16" t="s">
        <v>7</v>
      </c>
      <c r="D2" s="16" t="s">
        <v>8</v>
      </c>
      <c r="F2" s="9"/>
      <c r="G2" s="9" t="s">
        <v>0</v>
      </c>
      <c r="H2" s="9" t="s">
        <v>3</v>
      </c>
      <c r="I2" s="9" t="s">
        <v>2</v>
      </c>
      <c r="J2" s="9" t="s">
        <v>1</v>
      </c>
    </row>
    <row r="3" spans="1:15" x14ac:dyDescent="0.35">
      <c r="A3" s="15" t="s">
        <v>0</v>
      </c>
      <c r="B3" s="18">
        <v>6.9580000000000002</v>
      </c>
      <c r="C3" s="18">
        <v>3.25</v>
      </c>
      <c r="D3" s="18">
        <f t="shared" ref="D3:D4" si="0">B3/C3</f>
        <v>2.1409230769230772</v>
      </c>
      <c r="F3" s="9" t="s">
        <v>0</v>
      </c>
      <c r="G3" s="13"/>
      <c r="H3" s="13">
        <f>VLOOKUP($F3, $A$3:$B$6,2,0)/VLOOKUP(H$2, $A$3:$B$6,2,0)</f>
        <v>1.5802861685214629</v>
      </c>
      <c r="I3" s="13">
        <f>VLOOKUP($F3, $A$3:$B$6,2,0)/VLOOKUP(I$2, $A$3:$B$6,2,0)</f>
        <v>2.3666666666666667</v>
      </c>
      <c r="J3" s="13">
        <f>VLOOKUP($F3, $A$3:$B$6,2,0)/VLOOKUP(J$2, $A$3:$B$6,2,0)</f>
        <v>2.2244245524296673</v>
      </c>
      <c r="L3" s="2"/>
      <c r="M3" s="8"/>
      <c r="N3" s="7"/>
      <c r="O3" s="6"/>
    </row>
    <row r="4" spans="1:15" x14ac:dyDescent="0.35">
      <c r="A4" s="15" t="s">
        <v>3</v>
      </c>
      <c r="B4" s="18">
        <v>4.4029999999999996</v>
      </c>
      <c r="C4" s="22">
        <v>1.6</v>
      </c>
      <c r="D4" s="22">
        <f t="shared" si="0"/>
        <v>2.7518749999999996</v>
      </c>
      <c r="F4" s="9" t="s">
        <v>3</v>
      </c>
      <c r="G4" s="14">
        <f t="shared" ref="G4:G6" si="1">VLOOKUP($F4, $A$3:$B$6,2,0)/VLOOKUP(G$2, $A$3:$B$6,2,0)</f>
        <v>0.6327967806841045</v>
      </c>
      <c r="H4" s="13"/>
      <c r="I4" s="13">
        <f>VLOOKUP($F4, $A$3:$B$6,2,0)/VLOOKUP(I$2, $A$3:$B$6,2,0)</f>
        <v>1.4976190476190474</v>
      </c>
      <c r="J4" s="13">
        <f>VLOOKUP($F4, $A$3:$B$6,2,0)/VLOOKUP(J$2, $A$3:$B$6,2,0)</f>
        <v>1.4076086956521738</v>
      </c>
      <c r="L4" s="8"/>
      <c r="M4" s="2"/>
      <c r="N4" s="5"/>
      <c r="O4" s="4"/>
    </row>
    <row r="5" spans="1:15" x14ac:dyDescent="0.35">
      <c r="A5" s="15" t="s">
        <v>2</v>
      </c>
      <c r="B5" s="21">
        <v>2.94</v>
      </c>
      <c r="C5" s="23"/>
      <c r="D5" s="24"/>
      <c r="F5" s="9" t="s">
        <v>2</v>
      </c>
      <c r="G5" s="14">
        <f t="shared" si="1"/>
        <v>0.42253521126760563</v>
      </c>
      <c r="H5" s="14">
        <f>VLOOKUP($F5, $A$3:$B$6,2,0)/VLOOKUP(H$2, $A$3:$B$6,2,0)</f>
        <v>0.66772655007949133</v>
      </c>
      <c r="I5" s="13"/>
      <c r="J5" s="13">
        <f>VLOOKUP($F5, $A$3:$B$6,2,0)/VLOOKUP(J$2, $A$3:$B$6,2,0)</f>
        <v>0.93989769820971858</v>
      </c>
      <c r="L5" s="7"/>
      <c r="M5" s="5"/>
      <c r="N5" s="2"/>
      <c r="O5" s="3"/>
    </row>
    <row r="6" spans="1:15" x14ac:dyDescent="0.35">
      <c r="A6" s="15" t="s">
        <v>1</v>
      </c>
      <c r="B6" s="21">
        <v>3.1280000000000001</v>
      </c>
      <c r="C6" s="25"/>
      <c r="D6" s="26"/>
      <c r="F6" s="9" t="s">
        <v>1</v>
      </c>
      <c r="G6" s="14">
        <f t="shared" si="1"/>
        <v>0.44955446967519402</v>
      </c>
      <c r="H6" s="14">
        <f>VLOOKUP($F6, $A$3:$B$6,2,0)/VLOOKUP(H$2, $A$3:$B$6,2,0)</f>
        <v>0.71042471042471056</v>
      </c>
      <c r="I6" s="14">
        <f>VLOOKUP($F6, $A$3:$B$6,2,0)/VLOOKUP(I$2, $A$3:$B$6,2,0)</f>
        <v>1.0639455782312925</v>
      </c>
      <c r="J6" s="13"/>
      <c r="L6" s="6"/>
      <c r="M6" s="4"/>
      <c r="N6" s="3"/>
      <c r="O6" s="2"/>
    </row>
    <row r="10" spans="1:15" x14ac:dyDescent="0.35">
      <c r="A10" s="20" t="s">
        <v>5</v>
      </c>
      <c r="B10" s="16" t="s">
        <v>6</v>
      </c>
      <c r="C10" s="16" t="s">
        <v>7</v>
      </c>
      <c r="D10" s="16" t="s">
        <v>8</v>
      </c>
      <c r="F10" s="9"/>
      <c r="G10" s="9" t="s">
        <v>0</v>
      </c>
      <c r="H10" s="9" t="s">
        <v>3</v>
      </c>
      <c r="I10" s="9" t="s">
        <v>2</v>
      </c>
      <c r="J10" s="9" t="s">
        <v>1</v>
      </c>
    </row>
    <row r="11" spans="1:15" x14ac:dyDescent="0.35">
      <c r="A11" s="15" t="s">
        <v>0</v>
      </c>
      <c r="B11" s="17">
        <f>10^B3</f>
        <v>9078205.3017818853</v>
      </c>
      <c r="C11" s="17">
        <f>10^C3</f>
        <v>1778.2794100389244</v>
      </c>
      <c r="D11" s="19">
        <f>B11/C11</f>
        <v>5105.0499997540737</v>
      </c>
      <c r="F11" s="9" t="s">
        <v>0</v>
      </c>
      <c r="G11" s="10"/>
      <c r="H11" s="11">
        <f>VLOOKUP($F11, $A$11:$B$14,2,0)/VLOOKUP(H$2, $A$11:$B$14,2,0)</f>
        <v>358.92193464500662</v>
      </c>
      <c r="I11" s="11">
        <f>VLOOKUP($F11, $A$11:$B$14,2,0)/VLOOKUP(I$2, $A$11:$B$14,2,0)</f>
        <v>10423.174293933071</v>
      </c>
      <c r="J11" s="11">
        <f>VLOOKUP($F11, $A$11:$B$14,2,0)/VLOOKUP(J$2, $A$11:$B$14,2,0)</f>
        <v>6760.8297539198338</v>
      </c>
    </row>
    <row r="12" spans="1:15" x14ac:dyDescent="0.35">
      <c r="A12" s="15" t="s">
        <v>3</v>
      </c>
      <c r="B12" s="17">
        <f>10^B4</f>
        <v>25292.979964461425</v>
      </c>
      <c r="C12" s="17">
        <f>10^C4</f>
        <v>39.810717055349755</v>
      </c>
      <c r="D12" s="19">
        <f>B12/C12</f>
        <v>635.33093185174266</v>
      </c>
      <c r="F12" s="9" t="s">
        <v>3</v>
      </c>
      <c r="G12" s="12">
        <f>VLOOKUP($F12, $A$11:$B$14,2,0)/VLOOKUP(G$2, $A$11:$B$14,2,0)</f>
        <v>2.7861211686297594E-3</v>
      </c>
      <c r="H12" s="10"/>
      <c r="I12" s="11">
        <f>VLOOKUP($F12, $A$11:$B$14,2,0)/VLOOKUP(I$2, $A$11:$B$14,2,0)</f>
        <v>29.040226544644472</v>
      </c>
      <c r="J12" s="11">
        <f>VLOOKUP($F12, $A$11:$B$14,2,0)/VLOOKUP(J$2, $A$11:$B$14,2,0)</f>
        <v>18.836490894897977</v>
      </c>
    </row>
    <row r="13" spans="1:15" x14ac:dyDescent="0.35">
      <c r="A13" s="15" t="s">
        <v>2</v>
      </c>
      <c r="B13" s="17">
        <f>10^B5</f>
        <v>870.96358995608091</v>
      </c>
      <c r="C13" s="23"/>
      <c r="D13" s="24"/>
      <c r="F13" s="9" t="s">
        <v>2</v>
      </c>
      <c r="G13" s="12">
        <f>VLOOKUP($F13, $A$11:$B$14,2,0)/VLOOKUP(G$2, $A$11:$B$14,2,0)</f>
        <v>9.5940063151593051E-5</v>
      </c>
      <c r="H13" s="12">
        <f>VLOOKUP($F13, $A$11:$B$14,2,0)/VLOOKUP(H$2, $A$11:$B$14,2,0)</f>
        <v>3.4434993076333888E-2</v>
      </c>
      <c r="I13" s="10"/>
      <c r="J13" s="11">
        <f>VLOOKUP($F13, $A$11:$B$14,2,0)/VLOOKUP(J$2, $A$11:$B$14,2,0)</f>
        <v>0.64863443354823813</v>
      </c>
    </row>
    <row r="14" spans="1:15" x14ac:dyDescent="0.35">
      <c r="A14" s="15" t="s">
        <v>1</v>
      </c>
      <c r="B14" s="17">
        <f>10^B6</f>
        <v>1342.7649611378647</v>
      </c>
      <c r="C14" s="25"/>
      <c r="D14" s="26"/>
      <c r="F14" s="9" t="s">
        <v>1</v>
      </c>
      <c r="G14" s="12">
        <f>VLOOKUP($F14, $A$11:$B$14,2,0)/VLOOKUP(G$2, $A$11:$B$14,2,0)</f>
        <v>1.4791083881682038E-4</v>
      </c>
      <c r="H14" s="12">
        <f>VLOOKUP($F14, $A$11:$B$14,2,0)/VLOOKUP(H$2, $A$11:$B$14,2,0)</f>
        <v>5.3088444423098916E-2</v>
      </c>
      <c r="I14" s="12">
        <f>VLOOKUP($F14, $A$11:$B$14,2,0)/VLOOKUP(I$2, $A$11:$B$14,2,0)</f>
        <v>1.5417004529495599</v>
      </c>
      <c r="J14" s="10"/>
    </row>
    <row r="17" spans="2:3" x14ac:dyDescent="0.35">
      <c r="C17">
        <f>C4/C3</f>
        <v>0.49230769230769234</v>
      </c>
    </row>
    <row r="20" spans="2:3" x14ac:dyDescent="0.35">
      <c r="B20" s="1">
        <f>B12/C12</f>
        <v>635.33093185174266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3D87-C1D9-4C02-9C75-3797DDA0A849}">
  <dimension ref="A1:BI95"/>
  <sheetViews>
    <sheetView tabSelected="1" topLeftCell="AG1" workbookViewId="0">
      <selection activeCell="AY32" sqref="AY32"/>
    </sheetView>
  </sheetViews>
  <sheetFormatPr defaultRowHeight="14.5" x14ac:dyDescent="0.35"/>
  <cols>
    <col min="1" max="17" width="8.7265625" style="27"/>
    <col min="18" max="28" width="8.7265625" style="28"/>
    <col min="29" max="41" width="8.7265625" style="29"/>
    <col min="42" max="57" width="8.7265625" style="30"/>
    <col min="58" max="16384" width="8.7265625" style="27"/>
  </cols>
  <sheetData>
    <row r="1" spans="1:57" s="31" customFormat="1" ht="43.5" customHeight="1" x14ac:dyDescent="0.75">
      <c r="A1" s="33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3" t="s">
        <v>11</v>
      </c>
      <c r="S1" s="32"/>
      <c r="T1" s="32"/>
      <c r="U1" s="32"/>
      <c r="V1" s="33"/>
      <c r="W1" s="32"/>
      <c r="X1" s="32"/>
      <c r="Y1" s="32"/>
      <c r="Z1" s="33"/>
      <c r="AA1" s="32"/>
      <c r="AB1" s="32"/>
      <c r="AC1" s="33" t="s">
        <v>12</v>
      </c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 t="s">
        <v>13</v>
      </c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</row>
    <row r="95" spans="61:61" x14ac:dyDescent="0.35">
      <c r="BI95" s="2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Engagment Analysis</vt:lpstr>
      <vt:lpstr>Workflow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Barry-Hoke</dc:creator>
  <cp:lastModifiedBy>Conor Barry-Hoke</cp:lastModifiedBy>
  <dcterms:created xsi:type="dcterms:W3CDTF">2018-10-08T20:35:22Z</dcterms:created>
  <dcterms:modified xsi:type="dcterms:W3CDTF">2018-10-15T00:24:16Z</dcterms:modified>
</cp:coreProperties>
</file>