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on Drive\Fac\Autres\Laurichou\dia\"/>
    </mc:Choice>
  </mc:AlternateContent>
  <bookViews>
    <workbookView xWindow="0" yWindow="0" windowWidth="20490" windowHeight="7905"/>
  </bookViews>
  <sheets>
    <sheet name="données" sheetId="1" r:id="rId1"/>
    <sheet name="Feuil2" sheetId="2" r:id="rId2"/>
    <sheet name="Feuil4" sheetId="4" r:id="rId3"/>
    <sheet name="Feuil1" sheetId="5" r:id="rId4"/>
  </sheets>
  <definedNames>
    <definedName name="_xlnm._FilterDatabase" localSheetId="0" hidden="1">données!$A$1:$D$50</definedName>
    <definedName name="_xlnm._FilterDatabase" localSheetId="1" hidden="1">Feuil2!$B$1:$F$44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<sst xmlns="http://schemas.openxmlformats.org/spreadsheetml/2006/main" count="382" uniqueCount="116">
  <si>
    <t>Indices</t>
  </si>
  <si>
    <t>Heracleum_sphondylium</t>
  </si>
  <si>
    <t>Arum_italicum</t>
  </si>
  <si>
    <t>Hedera_helix</t>
  </si>
  <si>
    <t>Carex_pendula</t>
  </si>
  <si>
    <t>Trifolium_repens</t>
  </si>
  <si>
    <t>Iris_pseudacorus</t>
  </si>
  <si>
    <t>Plantago_lanceolata</t>
  </si>
  <si>
    <t>Lolium_perenne</t>
  </si>
  <si>
    <t>Poa_annua</t>
  </si>
  <si>
    <t>Dactylis_glomerata</t>
  </si>
  <si>
    <t>Festuca_pratensis</t>
  </si>
  <si>
    <t>Phleum_pratense</t>
  </si>
  <si>
    <t>Poa_trivialis</t>
  </si>
  <si>
    <t>Rumex_crispus</t>
  </si>
  <si>
    <t>Rumex_acetosa</t>
  </si>
  <si>
    <t>Ranunculus_bulbosus</t>
  </si>
  <si>
    <t>Ranunculus_ficaria</t>
  </si>
  <si>
    <t>Potentilla_reptans</t>
  </si>
  <si>
    <t>Filipendula_ulmaria</t>
  </si>
  <si>
    <t>Galium_aparine</t>
  </si>
  <si>
    <t>Veronica_chamaedrys</t>
  </si>
  <si>
    <t>Urtica_dioica</t>
  </si>
  <si>
    <t>Holcus_lanatus</t>
  </si>
  <si>
    <t>Vicia_sativa</t>
  </si>
  <si>
    <t>Geranium_molle</t>
  </si>
  <si>
    <t>Bromus_hordeaceus</t>
  </si>
  <si>
    <t>Anthriscus_sylvestris</t>
  </si>
  <si>
    <t>Taraxacum_officinale</t>
  </si>
  <si>
    <t>NA</t>
  </si>
  <si>
    <t>Cyanus_montanus</t>
  </si>
  <si>
    <t>Corylus_avellana</t>
  </si>
  <si>
    <t>Laurus_nobilis</t>
  </si>
  <si>
    <t>Acer_pseudoplatanus</t>
  </si>
  <si>
    <t>Salix_sp</t>
  </si>
  <si>
    <t>Crataegus_monogyna</t>
  </si>
  <si>
    <t>Rubus_plicatus</t>
  </si>
  <si>
    <t>Prunus_laurocerasus</t>
  </si>
  <si>
    <t>Quercus_robur</t>
  </si>
  <si>
    <t>Ilex_aquifolium</t>
  </si>
  <si>
    <t>Leucojum_aestivum</t>
  </si>
  <si>
    <t>Ranunculus_repens</t>
  </si>
  <si>
    <t>Agropyrum_repens</t>
  </si>
  <si>
    <t>Cynosurus_cristatus</t>
  </si>
  <si>
    <t>Lamium_purpureum</t>
  </si>
  <si>
    <t>Veronica_persica</t>
  </si>
  <si>
    <t>Cardamine_pratensis</t>
  </si>
  <si>
    <t>Sambucus_nigra</t>
  </si>
  <si>
    <t>Alnus_glutinosa</t>
  </si>
  <si>
    <t>Populus_nigra</t>
  </si>
  <si>
    <t>Reynoutria_japonica</t>
  </si>
  <si>
    <t>Humidité</t>
  </si>
  <si>
    <t>Acidité</t>
  </si>
  <si>
    <t>Niveau_trophique</t>
  </si>
  <si>
    <t>Familles</t>
  </si>
  <si>
    <t>Apiaceae</t>
  </si>
  <si>
    <t>Araceae</t>
  </si>
  <si>
    <t>Araliaceae</t>
  </si>
  <si>
    <t>Cyperaceae</t>
  </si>
  <si>
    <t>Fabaceae</t>
  </si>
  <si>
    <t>Iridaceae</t>
  </si>
  <si>
    <t>Plantaginaceae</t>
  </si>
  <si>
    <t>Poaceae</t>
  </si>
  <si>
    <t>Polygonaceae</t>
  </si>
  <si>
    <t>Ranunculaceae</t>
  </si>
  <si>
    <t>Rosaceae</t>
  </si>
  <si>
    <t>Rubiaceae</t>
  </si>
  <si>
    <t>Urticaceae</t>
  </si>
  <si>
    <t>Geraniaceae</t>
  </si>
  <si>
    <t>Asteraceae</t>
  </si>
  <si>
    <t>Betulaceae</t>
  </si>
  <si>
    <t>Lauraceae</t>
  </si>
  <si>
    <t>Sapindaceae</t>
  </si>
  <si>
    <t>Salicaceae</t>
  </si>
  <si>
    <t>Fagaceae</t>
  </si>
  <si>
    <t>Aquifoliaceae</t>
  </si>
  <si>
    <t>Amaryllidaceae</t>
  </si>
  <si>
    <t>Lamiaceae</t>
  </si>
  <si>
    <t>Brassicaceae</t>
  </si>
  <si>
    <t>Adoxaceae</t>
  </si>
  <si>
    <t>Quadras</t>
  </si>
  <si>
    <t>Q 1</t>
  </si>
  <si>
    <t>Infos_Supp</t>
  </si>
  <si>
    <t>PnF</t>
  </si>
  <si>
    <t>37,5</t>
  </si>
  <si>
    <t>62,5</t>
  </si>
  <si>
    <t>0,5</t>
  </si>
  <si>
    <t>Galium_apparine</t>
  </si>
  <si>
    <t>Bromus_mollis</t>
  </si>
  <si>
    <t>Cyanus_anigra</t>
  </si>
  <si>
    <t>Cratageus_monogyna</t>
  </si>
  <si>
    <t>Rubus_sp</t>
  </si>
  <si>
    <t>Ilex_aquifollium</t>
  </si>
  <si>
    <t>Leucagum_testivum</t>
  </si>
  <si>
    <t>Cynosirus_crustatus</t>
  </si>
  <si>
    <t>Lamium_purpurum</t>
  </si>
  <si>
    <t>Cardamine_partensis</t>
  </si>
  <si>
    <t>Populus_sp</t>
  </si>
  <si>
    <t>Famille</t>
  </si>
  <si>
    <t>Espece</t>
  </si>
  <si>
    <t>Famille_repartition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</si>
  <si>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</si>
  <si>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</si>
  <si>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</si>
  <si>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</si>
  <si>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</si>
  <si>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</si>
  <si>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</si>
  <si>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</si>
  <si>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</si>
  <si>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quadrats</t>
  </si>
  <si>
    <t>Humidite</t>
  </si>
  <si>
    <t>Acidite</t>
  </si>
  <si>
    <t>nf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</si>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</sst>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2053" name="AutoShape 5" descr="Plot object"/>
        <xdr:cNvSpPr>
          <a:spLocks noChangeAspect="1" noChangeArrowheads="1"/>
        </xdr:cNvSpPr>
      </xdr:nvSpPr>
      <xdr:spPr bwMode="auto">
        <a:xfrm>
          <a:off x="68770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2054" name="AutoShape 6" descr="data:image/png;base64,iVBORw0KGgoAAAANSUhEUgAAAdwAAAH0CAMAAACggmycAAABC1BMVEUAAAAAADoAAGYAOjoAOmYAOpAAZrY6AAA6ADo6AGY6OgA6Ojo6OmY6OpA6Zjo6ZmY6ZpA6ZrY6kJA6kLY6kNth0E9mAABmADpmOgBmOjpmOmZmZjpmZmZmZpBmZrZmkJBmkLZmkNtmtrZmtttmtv+QOgCQOjqQOmaQZjqQZmaQZpCQkGaQtpCQtraQttuQ29uQ2/+2ZgC2Zjq2Zma2kDq2kGa2kJC2kLa2tma2tpC2tra2ttu225C227a229u22/+2/7a2/9u2//++vr7bkDrbkGbbkJDbtmbbtpDbtrbb25Db27bb29vb2//b/9vb///fU2v/tmb/tpD/25D/27b/29v//7b//9v///+XUseKAAAACXBIWXMAAAsSAAALEgHS3X78AAAPJElEQVR4nO2djV/bxh2HBUtCWkgTGpqW4NBkhTQkCzVhZs26jIWZhCy0rmuG9P//JZMsv4PNnXVn6b57nk9L9PLT/e78+KTzmy5KQJao7AqAP5ArDHKFQa4wyBUGucIgVxjkCoNcYZArDHKFQa4wyBUGucIgVxjkCoNcYZArDHIrR9TFSUkuCgGXIFcY5AqDXGGQKwxyhUGuMMgVBrnCIFcY5AqDXGGQq0hPKnJVQa4wyBUGucIgVxjkCoNcYZArDHKF6Gx+/XxrfbiOXCGOWu168uFksI5cIRqvXzyL95ArSfzp+GOtPlxHrhjxUWuwjFxR+FRIjM7m/drqs+E6coXonpFPGVBJ0thPkouXyJUkPqvVnv46XEeuMMgVBrnCqMo9iDYGy52VnWlhl492xv5tR3dmFjsZX21E5Xbubi0PRo0GcnvEuxvTIq+NrziicpvL/xgaNZd7I8gtn3j3TvpfunD57aso9fz9SpSdprtrJ0kzivon7ctH2a6dnrTejl7YQZTtGT3oztX4pb/crXdXun9GSq4CmnLbS/Wkmf6fPuS3W2nPTRc7Kxv5WndHtpZx+SiPzNWMhR3cybcMD7p8tDEWf5A6b0dLQ7mjJVcBTbkHqY9URZL/yR/v5vLJcFPSzi/Jvf07mZrBjjzs23p+Qh85aDw+P9s3h3LHSq4CY3KLWq6K3Nxm1rG6j3tuod2zkPXqwXV46GVnuGNwYW0PzsD9y/ZYfNdiZ3haHiu5bK58KqQit5k3aWDmbvdB71loD3YmE7L6OwYX1O6obKSI8fjmFbmjJVcBRbn5WCp9uO9M77k9rvbc/sbuQZ2VWT13afQ5M+i5FUJRbv9B7l8Oe9fc263hsLbPqKzBjvw5kPXLdr/zD6+5k/HdJBvjp/OqoCg3G05lpFJ7clPb7WhERxqTPwFGZQ12DPrq5aNoY+Sg9IxwJT4rO9693Yp3o52xkquAoNzhiOZg+V+5p/zFab9vZpfk3pB2TFZ/x/BFbL2vOhm8zh2Nzy6y39/NXiNF0Z/7r3OrM1hWlLtY+kOtKoLcgiBXGOTCQojPzz9vT/uaDXLD5nTt9dt7v0z5UjpyA+ei9m57ZBW5UsSNkV9wIleNqb8VQq4O0z8ViubTjNxymflboeHCv1OQGxozfyuE3LCZ+Vsh5IbNzN8KIVeLG+TajayQWy1ukmvVhZFbLZArDHKFQa4wyBUGucIgV5QZHxwgVwFjuSZvZyC3WpjLNejDyK0W9nJndGHkVos55E7vwsitFsgVBrnCIFcY5Aph+QU55IaE5RfkZsmdOC5CbtlYfkFuptwr+5BbLpZfkENuaNz8cxLkBs+MT4X6S1evq7P2IbdcJkfLTkFuuUyOlp2C3HKZHC07BbnlMjladgpyhUGuMFWV2/kuWno2eceo+HD8BlLZvf6Wfpg8tHI36yyNisrtrPyQ3RByQu7kDXSz27R+vHJTTuT2qajcZn4X11Ru9x73O/GLKLr922609NObrEe3oy+7t99N/8S7G3G+bXkrunWSBn61stPd/yaK1lvD9XffRdGDVnPpq+jBi+h266YaKFBRuQcTcjt3f2h1e25z+eQiu8F5t3Pmcu/0ti3V077eXD7urHT3t5ePLx5tDNeT/PilerpSkfve+6aicid7bvLXlbRbpnKyyWWijd75uddze9u6gfn9t7tTnaRFHNwZrseNzaj75MifBeW2bzFUVO7wmjtQ0ek6at46TgYX30xuGtLblsvNe2p2K+7RnpuuH9z650fkVoLBaPlyN7toXnYvmBePln56kS305eaj5Tjf1r84/ymXmeTX3N3ofr7+x0q2FIzcqACDMspswAJIlXeCHD0XEPN/Izfv1WXXYg6QKwxyhUGuMMgVxpHc9upaPTmsztQ6kOFI7lEr3jtBbsUYl3s6+ulI/OvpxIcl4+ujcg/ryeXjGnKrxdWee55pTf9ttbPX7fF5ti1u9ZeS86uHRvnXZmNfX+OBOZnsuc0HPz/4+ODn7eb9/eZGo95ef5u+fG9vN774OV1qdHe3Jg/tLYx+LxqqwKTc03r88sXTvz+v1ZP2TrryqXGvlY6U4h/fp0uN7u5pcgerY+9NQnlcJ3fvp/NPjVzum/3fXuZyt9IlM7lTt02tQ3jYP9BlcJ3c/zx+tZ6Ondr39uqnT/fWTpLO460vXqVLr6bKfROtrq6unUwr16YOIRBIjY2qeXY8VHrNodnC5Msg5FYAo2rGe0+OZxxa+LRsEVsNAqmxr7cfkVsBkDsPgdQYufMQSI1dvB5ArjDIFQa5wiBXGOQKg1xhkCsMcoVBrjDIFQa5wiBXGOQKg1xhkCsMcoVBrjDIFQa5wiBXGOQKg1xhkCsMcoVBrjDIFQa5wiBXGOQKg1xhkCsMcoVBrjDIFQa5wiBXGOQKg1xhkCsMcoVBrjDIFQa5wqRN7Wzer60+G99mc3xghFfjuYmyeYXSf0+5U7oeaVMb+0ly8RK5eqRNjc9qtae/jm+zOT4wwqvx3PSaOjavEHJFmGiq9eQs4T1U4dV4bngpJEzEvEK6ZE1lXiFROC0Lg1xhkCsMcoVBrjDIFQa5wiBXGOQKg1xhkCsMcoVBrjDIFQa5wiBXGOQKg1xhkCsMcoVBrjDIFQa5wiBXGOQKg1xhkCsMcoVBrjDIFQa5wiBXGOQKg1xhkCsMcoVBrjDIFQa5wiBXGOQKg1xhkCsMcoVBrjDIFSbKpp75+vnW+vg2m+MDI7waz02UTT3TricfuJm2HmlTG69fPIv3kKtH2tT40/HHWn18m83xgRFejeem11SmnlFkoqlMPaNExESNukRM1KhLxESNukRM1KgLbz8Kg1xhkCsMcoVBrjDIFQa5wiBXGOQKg1xhkCsMcoVBrjDIFQa5wiBXGOQKg1xhkCsMcoVBrjDIFQa5wiBXGOQKg1xhkCsMcoVBrjDIFQa5wiBXGOQKg1xhkCsMcoVBrjDIFQa5wiBXGOQKg1xhkCsMcoVBrjBpU9sP/1jbeji+zeb4wAivxnMTZTfTPjxJTutj22yOD4zwajw3aVNP90/3P3MzbUGypp7V1p4cT2yzOT4swqvx3PSaGtLUM1G5LL7BczNRV+v6lyF38Skrk92OKLypZ5BrShTe1DPINSUKb+oZ5JoShTf1DHJNCfDtR+SagtygstuB3KCy24HcoLLbgdygstuB3KCy24HcoLLbgdygstuB3KCy24HcoLLbgdygstuB3KCy24HcoLLbgdygstuB3KCy24HcoLLbgdygstuB3KCy24HcoLLbgdygstuB3KCy24HcoLLbgdygstuB3KCy23FdXb9ZLGO5f3fDeBsri0ex3YYbbrM53o4JuU5STsi1qY6D7JUBuZYg1wbkegO5liDXBuR6A7mWINcG5HoDuZYg1wbkegO5liDXBuR6A7mWINcG5HoDuZYg1wbkegO5liDXBuR6A7mWINcG5HoDuZYg1wbkeiOta3x+/nm7vFvyItcbaV1P116/vfdLaRNYINcbWV0vau+2J7fZHF8M5HqjW9e4sX5lm83xhUCuN3p1LXFeIeR6Y6Ku1r9yQG6FiUqfVwi53ohKn1eoEnJD/JmXQatKn1eoGnJvDrGmEnJLnlcIud7g7UfTEGuQi1yPINc0xBrkItcjyDUNsQa5yPUIck1DrEEucj2CXNMQa5CLXI8g1zTEGuQi1yPINQ2xBrnI9QhyTUOsQS5yPYJc0xBrApDr/YtEyPXGzXLdlz8Ocr2BXNMQa5CLXI8g1zTEGuQi1yPINQ2xBrnI9QhyTUOsQS5yPYJc0xBrkItcjyDXNMQa5CLXI8g1DbEGucj1CHJNQ6xBLnI9glzTEGuQi1yPINc0xBrkItcjyDUNsQa5yPUIck1DrEEucj2CXNMQa5CLXI+kNWivrtWTw2m35EXuvFRC7lEr3jtBrnMqIfewnlw+riHXNZWQm81MEk+9Uzpy56UScjOmTz2D3HmpjNzB6pUfTCN3Xiohd/bUM8idl0rInT31DHINqOh8NNFNU88g1wDzwxctd/bUM8g1oLpyZ29DrgHInQJyvYFc0xA3hyO3aJHInZ4MubYgdwqLluvjNSlyp7BwuTcfXolIByC3UCKPkQ5AbqFEHiMdgNxCiTxGOgC5hRJ5jHQAcgsl8hjpAOQWSuQx0gHILZTIY6QDkFsokcdIByC3UCKPkQ5AbqFEHiMdgNxCiTxGOgC5hRJ5jHQAcgsl8hjpAOQWSuQx0gHILZTIY6QDkFsokcdIByC3UCKPkQ5AbqFEHiMdgNxCiTxGOgC5hRJ5jHQAcgsl8hjpAOQWSuQx0gHILZTIY6QDkFsokcdIByC3UCKPkQ5AbqFEHiMd4FDunD/CmSl3zt/1IHdqsnnlzhc5W+58yZE7NRlyqxDpAOSalrnoSAcg17TMRUc6ALmmZS460gHINS1z0ZEOQK5pmYuOdAByTctcdKQDkGta5qIjHYBc0zIXHekA5JqWuehIByDXtMxFRzogcnendOQ6jXRA5O5O6ch1GumAyN2d0pHrNNIBkbs7pSPXaaQDeslczCuEXKeRDphIdvVbDcgtKdIB142WF4v1d6gMsL7fsibXjZYXC3K9cd1oebEg1xvXjZYXC3K9UX7DkeuN8huOXG/Mbnhn8+vnW+sm5Ryst24O6nJ40l7bejhcny63s/nQMHvn8Ze3NkcG/FPlxufnn7eNLkHth3+MVXNG5OpaPTksbcwyg9lyj1rtevLBpN6H7zafmuk9fP+yNTo4ny73qHVaNxvGpwP+o5ORek6Ve7r2+u29X0wqetRKfaX5TSLjvRMjuW+i1dXVtcU9DWbLbbx+8SytuUE5aeM+7xnV+83TvZP4RxO5h+lDa5b9TT3+8f2hgdzkovZu26DA9Gmwf7r/2eg1RFrNy8c1I2UL7t+z5cafjj/WTJ69yQfTs3KS/Pft8dlImdPlxn9rJWdG2ePGk+OL4+tLmWhj3DA60SfJWW3tyfHNYflbt3F5LyVnUP5ggwGVN8pvOHK9UX7DkeuN8huOXG+U33DkeqP8hiPXG+U3HLneKL/hyPVG+Q1HrjfKbzhyvVF+w5HrjfIbjlxvlN9w5HrjuoZ/s1jGcv/uhvE2VhaPYrsN91w+lAhyhUGuMMgVBrnCIFcY5AqDXGGQKwxyhUGuMMgVBrnCIFcY5AqDXGH+B4CUnHVeh+hXAAAAAElFTkSuQmCC"/>
        <xdr:cNvSpPr>
          <a:spLocks noChangeAspect="1" noChangeArrowheads="1"/>
        </xdr:cNvSpPr>
      </xdr:nvSpPr>
      <xdr:spPr bwMode="auto">
        <a:xfrm>
          <a:off x="68770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10</xdr:row>
      <xdr:rowOff>114300</xdr:rowOff>
    </xdr:to>
    <xdr:sp macro="" textlink="">
      <xdr:nvSpPr>
        <xdr:cNvPr id="2050" name="AutoShape 2" descr="data:image/png;base64,iVBORw0KGgoAAAANSUhEUgAABZYAAAN2CAYAAABq+ty/AAAAAXNSR0IArs4c6QAAIABJREFUeF7svQn8PlPd/38s2dckW0I/ohKJW0j83SLCl2zRgrJnKUSyhEL2JfueUpZsWSohobLcynIXRYtsla1SuO2/x2vu//n8zme+M9dcM9f7ms9c789zHo8e1fcz15k5z/dyznnNmfdM88Ybb7wROCAAAQhAAAIQgAAEIAABCEAAAhCAAAQgAAEIQAACfRKYBmG5T1KcBgEIQAACEIAABCAAAQhAAAIQgAAEIAABCEAAAhkBhGUcAQIQgAAEIAABCEAAAhCAAAQgAAEIQAACEIAABGoRQFiuhYuTIQABCEAAAhCAAAQgAAEIQAACEIAABCAAAQhAAGEZH4AABCAAAQhAAAIQgAAEIAABCEAAAhCAAAQgAIFaBBCWa+HiZAhAAAIQgAAEIAABCEAAAhCAAAQgAAEIQAACEEBYxgcgAAEIQAACEIAABCAAAQhAAAIQgAAEIAABCECgFgGE5Vq4OBkCEIAABCAAAQhAAAIQgAAEIAABCEAAAhCAAAQQlvEBCEAAAhCAAAQgAAEIQAACEIAABCAAAQhAAAIQqEUAYbkWLk6GAAQgAAEIQAACEIAABCAAAQhAAAIQgAAEIAABhGV8AAIQgAAEIAABCEAAAhCAAAQgAAEIQAACEIAABGoRQFiuhYuTIQABCEAAAhCAAAQgAAEIQAACEIAABCAAAQhAAGEZH4AABCAAAQhAAAIQgAAEIAABCEAAAhCAAAQgAIFaBBCWa+HiZAhAAAIQgAAEIAABCEAAAhCAAAQgAAEIQAACEEBYxgcgAAEIQAACEIAABCAAAQhAAAIQgAAEIAABCECgFgGE5Vq4OBkCEIAABCAAAQhAAAIQgAAEIAABCEAAAhCAAAQQlvEBCEAAAhCAAAQgAAEIQAACEIAABCAAAQhAAAIQqEUAYbkWLk6GAAQgAAEIQAACEIAABCAAAQhAAAIQgAAEIAABhGV8AAIQgAAEIAABCEAAAhCAAAQgAAEIQAACEIAABGoRQFiuhYuTIQABCEAAAhCAAAQgAAEIQAACEIAABCAAAQhAAGEZH4AABCAAAQhAAAIQgAAEIAABCEAAAhCAAAQgAIFaBBCWa+HiZAhAAAIQgAAEIAABCEAAAhCAAAQgAAEIQAACEEBYxgcgAAEIQAACEIAABCAAAQhAAAIQgAAEIAABCECgFgGE5Vq4OBkCEIAABCAAAQhAAAIQgAAEIAABCEAAAhCAAAQQlvEBCEAAAhCAAAQgAAEIQAACEIAABCAAAQhAAAIQqEUAYbkWLk6GAAQgAAEIQAACEIAABCAAAQhAAAIQgAAEIAABhGV8AAIQgAAEIAABCEAAAhCAAAQgAAEIQAACEIAABGoRQFiuhYuTIQABCEAAAhCAAAQgAAEIQAACEIAABCAAAQhAAGEZH4AABCAAAQhAAAIQgAAEIAABCEAAAhCAAAQgAIFaBBCWa+HiZAhAAAIQgAAEIAABCEAAAhCAAAQgAAEIQAACEEBYxgcgAAEIQAACEIAABCAAAQhAAAIQgAAEIAABCECgFgGE5Vq4OBkCEIAABCAAAQhAAAIQgAAEIAABCEAAAhCAAAQQlvEBCEAAAhCAAAQgAAEIQAACEIAABCAAAQhAAAIQqEUAYbkWLk6GAAQgAAEIQAACEIAABCAAAQhAAAIQgAAEIAABhGV8AAIQgAAEIAABCEAAAhCAAAQgAAEIQAACEIAABGoRQFiuhYuTIQABCEAAAhCAAAQgAAEIQAACEIAABCAAAQhAAGEZH4AABCAAAQhAAAIQgAAEIAABCEAAAhCAAAQgAIFaBBCWa+HiZAhAAAIQgAAEIAABCEAAAhCAAAQgAAEIQAACEEBYxgcgAAEIQAACEIAABCAAAQhAAAIQgAAEIAABCECgFgGE5Vq4OBkCEIAABCAAAQhAAAIQgAAEIAABCEAAAhCAAAQQlvEBCEAAAhCAAAQgAAEIQAACEIAABCAAAQhAAAIQqEUAYbkWLk6GAAQgAAEIQAACEIAABCAAAQhAAAIQgAAEIAABhGV8AAIQgAAEIAABCEAAAhCAAAQgAAEIQAACEIAABGoRQFiuhYuTIQABCEAAAhCAAAQgAAEIQAACEIAABCAAAQhAAGEZH4AABCAAAQhAAAIQgAAEIAABCEAAAhCAAAQgAIFaBBCWa+HiZAhAAAIQgAAEIAABCEAAAhCAAAQgAAEIQAACEEBYxgcgAAEIQAACEIAABCAAAQhAAAIQgAAEIAABCECgFgGE5Vq4JsfJ3/nOd8KnPvWp8NWvfjUceOCBPTv985//PKy66qphxx13DMcff3yYeeaZs/Pjv/fTRq8LvPTSS+Gyyy4LSy65ZFh++eUnhwHoZacIxHi44IILwic/+cns3vqNkYcffjiLpfvuuy+cfvrpYcsttwzTTDNNo/59//vfD1/72teyayseunw899xzYbfddsvyQZoX8vf81FNPhXPOOSdccskl4e677876td5662W/XXTRRQu7+Prrr4ebb745nHbaaeHGG28Mr7zySvjgBz8Ytttuu7D++uuHGWeccarfPfrooxk75ZJ555037Lzzztn5s84661TnPvnkk2H77bcPSy+9dDjkkEPC9NNPP9U5d911V/b7E088May++updNoXpvf3973/Pcv33vve9cMQRR4S99tqrkI/pRQ0bk+/85Cc/CS+88EKYMmWKYcv1mlJeuOaaa8K22247Nmb2auF3v/td+PjHPx7mn3/+LP7nmWeeehfsyNmj5j9l/vLMM8+MGwuiPeqe3xGzmN5Gv2Oj6UX7aEy2ufbaa7OcrXFj9tlnz/LXfvvtF970pjf10cLwTinyp/hvf/3rX8PFF188NuZ3le+gdCznSlX3ornUpz/96fDud787nHfeeeFd73rXVD+xXHuMav7WnOkrX/lKSOe+VWy7+PeyWOrivab3VMS/bG39xhtvhDvuuCMceeSRWX7717/+lc1RjzvuuPD888+HY489Npu3/fnPfw7LLbdc+Na3vpXNcdOjzRi0YG8Zoxb3008b/a4ny+YY/VyDcyAwkQQQlieSfkevXWfiOmxh+etf/3o28f/Zz36WiUccEGibQL8Tgfx9aaInUVWL10FFuIceeihbCEmI0mSxqTjdBjtNYg8//PDsP/kHTun1H3vssbDTTjtli/1FFlkkLLHEEkECsBZhyy67bCYcr7zyyuNu+bXXXssWORKeNXFeaaWVMlHgnnvuyf6/coX+kwrGEq91H3/84x/D5z//+fCPf/wjExc22GCDcNRRR00l7Mnehx12WDYJf8973lOITPeh3yr/nX322ZngNxmOyy+/PGyyySbhc5/7XNb/ImG+yxwk0GyxxRYTulD+/e9/n93DCius0POhS8pxVIWJvC+Mmv+U+UvZoq/u+V2Olab3Vmf+2PQaTX4nseVjH/vY2LgxxxxzZP9fY9BEH5NdWLacK1XZUg+3NI/61a9+Fc4///zSB8OWa49Rzd8Iy1XeNNy/1xGWf/Ob34TNNtssPPDAA5lwrA0Umj9rzrvnnnuGb37zm2PzbD0I1fzt7W9/+1gH2oxBK2qWMWp1T1Xt9LueRFiuIsnfu0oAYbmrlpnA+6qzMCgTlq1uPw6sCMtWRGnHgkA/MfKnP/0p26GsnfaDiHB6Kr///vuHe++9N9tlsMACC1h0YShtaHfVPvvsE7797W9n7ZcJyy+++GJ23sknnxwOPvjg7H9rd7P6KuF4jz32CB/+8IfDGWeckU2Q46F8o13jEnJPOeWUsbcYJBrvvvvu4ZZbbglnnnlmJtzFQ2LWNttsEy699NKw9tprB02gtXtcueXqq68e9ybE448/ngn4a621VnZP0003XSmnuLtDO6yrzh0K7JYbjQty7fyTXeabb76W72DwyxVN6gdvtV4LUWTQQ5Feu/nTVkdVmEj7MIr+U9df6p5fz3NG4+x+xsaJ6Em8L+3c0/jS5Yez4jOZdixbzZX68as4H6h6g8xy7TGq+RthuR+PGt45dfjHtbjmwVpvxDf3Yh7RhooLL7wwLLbYYoU33GYMWhGzjFGre2rSTlfHzCZ94TcQQFjGB6YiUCfJISzjQJORQJ0YGZTPnXfeGTbaaKNMCNVOmy4eEopVZuLQQw/NdhxL/P7LX/5SKizHPklcUymMueeee6xbr776ajjooIOyHc9qc+ONN87+JtFZAu43vvGNcf8ef6hyIxKUl1pqqbE2JSKrnMWVV1457nXimLfSVzx1rtrWTmX9e1kpjni9uMNDO5YvuuiisMwyy3TRNNxTQqALwt9kFZZH0RHr+kvd80eRSdU9tzk2Vt1L+vdRs81kEpbr2LGtcy1FK4TltqxWfB1PpTDKSJaVyPC889UyRifSQ7s6Zk4kE649ugQQlkfXdkO78zpJrm4pDIlDqi0pMUa/1evrqlG66aabZrs7Y63COBHTLs30yNf6euSRR7JdnNqFoBqteqVeOx31qryEnqJdKbGuq14N0nU+8IEPZDsaN9988+w1+ttvv32cCBUHr5/+9Kfht7/9bdDrNzokYn3pS1/KRDH1S7slxU7nqY6VavipfId2QG644YbjXhtPFznaRalX89U3/W7NNdcM++67b/jP//zPoN2BV111VTj11FOzulmqQfvZz342qxGr9uNh3V5sN18Dtx++vRyzTnupAKNSEj/84Q8zTqojJg5pndz//u//znb/qXaeDvH+8pe/nJVXiEfankRL1fWVD6g9+cDWW28dttpqq6le7+/31aV4nbyP69+ragCXMYtiqu6xbLdB3eulk7GFFlooE1MVP9H3xLWsVnHZfUZGb37zm8MBBxwQ3vve92a7fst2LMtWej1Pu4Z0Tv5QLCkvaGeZbD/DDDNk9/eJT3wi+9+63oILLjjuZ6qbq9f+VFoj7kSW4K02tLs4rU0b85byUBTro3/ssssufZcbia8fKn9JDO+1wznebD/5ROfqnk866aSsP7q3XvWnUx9dbbXVsliQTZ999tksn2gXi3hOO+20Y8zSBccJJ5yQ1eKTQK66k7vuumvGWufna1qrTbWlmr9F8VJ07zFviLViLb2PeENN+6v8qYcTaT7Px3Ls63XXXTfOZ/LfANB4IgY/+MEPsjreOiJ3laDRQ4s4pqT8tEP/17/+dRZLytMqz6IcJH9Mx6Fo+/QmPvKRj1TWTe4lTLRln3yMDst/0vykcgX5vJ5nmt5XU/vl/V/zgSuuuCL8+Mc/LvSX/GJdJ+lNijL/6rW4V/6+6aabwrnnnpv5TlV85cf6Kt8vG5fK5l69xu/4Nz1U04M8jcdxzFWJHH2TQ7m77BsddceqIt/Wa9562Kjck77KXTU25f+exp2uozFWsS8bKt50FM1N9e/WcxOrUhgTwTey0JtFZW9UxQfJYq63lGIJpbr3K/bRJ/K5VuO8vu2gb74Ufdul37lnP2uPpv5SViO/ztgnBvm+aN6lcV5rgzXWWKPwOxNl8ZHnqbYUv5qf6a2wohrLdfvfZKwsmxf0M5coG6vy9cqbzD0mmn9eQI7/P99nlXHT2lRv++aPdB1dNwaHPX/tZz7XT4xaxUh+vRQ3vOjbLuuss062VteY9D//8z9ZaZ10TbnDDjtk84L0uy/9rierHgjUyRlVmk7+79rcozd71DeVi8q/Oapyh8q3Z5111sBlHvuZb3DOaBFAWB4te7Vyt1VJKL2JOsKykpF2HEok1eRFdVQlxKh+rESjj370o5nQtPDCC2f1UCUMSljWIKKdjVpkqranFuxa2Gjhp8mPfqvFvyYcGkwkMEt01SJHyS/9+Jbakrih+451XZXA9RtNpjTIPvjgg4XCsv6uhaauFT8YplqsSsKxX7ru+973vuy1/ngv4pWvSRoZ6/51L2IgHnpdKd6/FozioOSeryUr4SetD2vdnu75tttuy8Rb2SCy+ve//50J7+qnBljVJyz6uFmRo9ZtL04e3vnOd2YDsyZDeQ6qXxwFzJlmminznehPErAk+ERxObanD7XMMsss2UJeE4K55por66MW9PKt/Gv+/U4E4oRT96TrRl8Qn9i+HjJowE7LO/QK6ihcagITBdb0fPlY3evFiZLiQ+K62pDvSYSVbXXI51SiouhDeEX3qx3BqpkcHw71epNBEzDds/KAxDsJofmjSEjTvWnSKUFTgoZsmD+KXh3Uv0n8kGiw+OKLZz/J71iOu6QlDmqy9Na3vrWvXCtxRkK0ckav1wzTxuI9luUTCee9cptiUSKwJnxR5Iw+KrvdeuutmeijPKQ8FW2ar/Od7uJR3OjhjGJF5UD08EyxkNbLVh8Uf7PNNttYjMkeEgrSBziyqYTd+JEY+boW/DFvSCjUAjjee1Uu79XfL37xi1meiv3VPcZ625rQS5jX4kplGJSjf/nLX2b5NdYg1AMUPYTUkd53HE/EL8au7iOtyRn56YGG6iXrIYUedug89V0+rHFOCw3V89ah+9GOeN2j/iZu2hmvXJ7u2u8nHnROG/YpC4Rh+U+MD4lD8uuYn9Kxseg19qb2k9iQ93+VHtID4jJ/yS/69KCkl3+VLRKr8rceSGoekH6sNcZ6v74f/aTfuVdV4lO8Ktdp7Ff+UyxpQ4DGXQlnumflp7y4V9XX/NiYLm7TeVWMLY1ZEjKr3hRR7tdYE+djMfYlSivu1HZcRMccp7lmzFn6t/y8wHpuYiEsTxTf+PBbH8HTuCWBMz3S2q2poFX3ftWmfELjh3JE/MaC5trK0bKjfEhvTeV9r87cs2rtkfplXX/JC8tNxj7V0P3MZz4ztsFC443mbnHc0xta2vDSz9ytqC+R54c+9KFsTNL4ldqtSf+bjJX5MTnGba+5RD9jVfohzFHknxeWNUZpQ1TkEucumh/LB/Qx6rhBSzlTD73jOrpJDA5z/trvmFYVo5YxEvurDTOxxF/6PRjFn2JE8zr9PT/v1hijdX7cdNLverJsztDEZ6s0naK/x2/TKKfrwbs2p2jOruvrfOXaItG5av7A3/0TQFj2b+PaPaxKQmmDdYTl+PEUCSr6cm3ccasJoiZC+lhXvv5d2asu8bX3v/3tb+GYY47JdtdpEFXS+8UvfpGJPRp80nqrGnglImgxot2Fe++9d7ZzQk/ftRtWv9GiRYNvOvmI96DX+/XbOHHWBEuDtBZ+2s2mXU4aRKJoqHsRHz21lOgmUVrCjI7IWP97++23zz4Wpt/pXiRsadEmcesd73hHtgtOwoWSusQfJXSJGaoZGxdV1u2lXwfWRF42i3wlzEj012Q91q2tcrIm7aVPpSUSS5SJHPThFd2TuEroko3iPcqfNJBL6El3xKbtaTKg3RjrrrtutntSg6jEBLGX6Cl7xIl5vxOBWAtZPpzaVGzUvnxDvqpJoCb//QjyErnlC0Vf5W56vXTXZBoH8lftnJPo9/LLL09Vf7jKxv3kBZ3zz3/+M4sXxUa+xnFso+jVRe3c1wI/3cWcv6ei3KV/0wOSXjWW77rrriyHHH300dk16hxx97UEjClTplT+tCqf6F60A1pH6qPKDcqhyluyT1p+I41/1XxWzlDukE3VnvLe/fffn018Y//SXbz6jWLlbW97W9CHCXUoLtTOF77whZC2qb9J0FS+1gJek0vFpsQY/bseesUdmNo9FSej0be0uE5F+EH7m481PRyQf2kHYt4mRbGs/qhsi3ZA6kGOOEhwjruqlU8Ur4prLcj033qIlfLL5xPFpsQ1xbpsqVw055xzZlytSmHE0i3Dtk/VYl07PK38R9dK81N+bIzjtM5TPGs8sLBf0f1rIVjmL2WLvjrnpyV/FEMaGxSzOuRzenCrh0H5xVvZWK/flfl+k7lXmd3L4jW9Z/02FfeajFXxoaoeLCsP6u0aHWls5euJ9kq+ZbaJbFZZZZXsIVl8+Ki2JFBoXqjcpXyrh5ppDEuwsZibDCosTzTf+FFOPazOv7kTa6s/8cQTY3m/yf2Ku+bQyqd6qyadD6bzt7zvNZl7pnko/32XQfwlLyzXHfs0NmssktCjhyXxraI09vXWhh70r7jiipVzEY2PWk/keea/lZHOP5v0v8lY2WQuUTVW5XcsjyL/spIXdUthNI3BYc9f68znivQB6xgpWy+Jn2JRmzCkDbz//e8fN+9WnGhOKaE/fcOy3/Vk2Ryjrs8qJqo0nbK/x2/a6CFFXG9E7UXtUgKwMsVOyhMQliel2Xt3Ol249Isn/8p70SAX29WuLyXc9FCyUhvavahXr+Krcr0GDv1Ni6+iD2fFCajKYsQarnFClAoh8R60SNfiXyJwmbBc9Fq/Jj9aQF1//fWZIJGfzGmQ02Rbg086OYsstCjJ73T8/e9/n5XZ0JPotMas7lWCknYlxteDo5Bl3V4Uy8RY18uLoHrdVfeYf7WxzF+atJcKwXkO6a7XosVlkQiZtqcHDhKf0lIp8cNtEquLRPsi+6WLZ9lLOxM1wZAvaRGRHto5oEmTdnbp6bZeVet1xD5KDEwfSsTfNL1ejCnFQb6+ceqv6UK63zwQz+u1Y7mfendF51RNjsomUPHJux406TV67XzUjmctUPUAQYKtxGrt+okCaZ3+Kva1c1cPW8S2qhxG5F+UT9L4lt216zZfzidySBfx8d+0G79oshfzoWp1S6TRQ710sVf04CKWHlGOU45S2+kRy4x897vfHdupFtuUH+nf0535+jfldu2oVj7UzsZB+1uUP3WP8YGMxgfZJR5l4pL8VefpQ5sS8/K7vTQ+yV8k/KkN7dBM+RV9EExCiuwnwS3dLW8lLLdhn15xMAz/SQUdPZRQDERBUX9Lx+k03ga1X5H/p/kk/3cLYTkKp3pDIX2QHZmnD8LT8a/XWF/m+03mXkW2j4t25bCiMTSKiNrlNOjYGMcQCZX6T5oHFVt680wfENXDwH7eACqKfeV+zU30N+1Ii/X8077HXJL2x3puMqiw3GQuYMk35jrNE/PlMHQdPcDXLtv4UbEm9xuFRsVC0YaGOH/TQ4DUVk3mnmkeSoXlQf0lFZabjH36jeYq2jyjt81Uminvq9o9qXlO+gHjoliu4hk/5qYHtDH/Ne1/k7Gy7lyin7EqFZZHkb/6aCUsN4nBNC6GMX+tO58r0gfivNQiRtL+Fq2X4luU2tyUf5hTtoFmEGG5ic+mD8iLSgSVrZv07xrvtUFCGovWrpq/a9NW3J1dtD6ps3biXJ8EEJZ92nWgXg1LWI5in0QY7Q7V7l0tqnodRQOHhCI9qdfCOhUA03aKkrrEDO0gK1tExomUBL2iHct5kaJfyEWv50fGRYNzlfA27Pbi6/033HBD6Y5SLSC100ETtVQ0KWLStL24eFObRQvvIg7x+kXCZmxPDy0kemmXYXpItJDQKMEuffjR70QgLkA1EGvyX3REH+xHtI1+8PTTTxcybnq9yK3Mn6vipB+/75KwrPt99NFHM9FXi1KJENp5qomSXvuU6KoHSloQ68GWfFq7B/VqrwTYWG9QpQuKDtVdV3127UxId6aWcerFPy7QNYEs8lG1GR88aZEq4U2vq0YfLdvNLR9SvGrxHRek0b80AS96cBEF8147xBWXWsBGX4p5V7tYleNVEkPiT1Gte/Vl0P6mO4hT3vG+8hPpMmG5yqeLSrNU8Ys5Ug+q0vxlJSy3YZ9+FuuW/pMu5MryaFrTNf/woux+m9gvXXANQ1hWvlF89HogVfSANPpwHd9vMvcqYhl9Wrsii4Qt/aZIiG0yVkXhQ29uKWfqmxNxw0FVvBb9vWnsFz3QtJ6bDCosTzTf9IGDxhKVJ9ORzqnSt0ea3G8c9zR+a9x7y1veMtX8TSKy3jiLeb/p3DPNQ/kdy1W+18tfUmG5ydgn/48bSzQu6+0glVIq+mZB1X1Gnpo/FOXRsk0xVe0W9b/JWFl3LtHPWJUKy6PK30pYbhKDaVwUrR+aME3nr3XGtLIYTcXXQWMkvUaRKNvr2xdR4BbnNIf0u54sGhMG5VtXWFb/48Yc6QHaeKESYfnSnlU5gb9PLgIIy5PL3n31tp+dgbGhOqUwlKD0SrYW2TriBye0i06LhiIBokhY7pXM433ld/ZqoqtBJp/kUyBlQkAvATMPVK+3ajIr0VuvnmuSHT/mV7XjNbY1iLBcNHDUbS8OXlrYxXrR+X5q50KsZVw18W7aXpWdmwrLKh8Sd23m+1Xk+/1MBNJJeKwFVxRssc5j2QCf/qZX/we5XpU/N12Ap/feNWG5LPEp5vVwR/U29VBBr7cpR2mXjv5dr4BpsSqfUe4oqoNbtUDLX7sX/7gzVjEb6+Hlfx/r/qoubBQso83KPoZYNMmtygtx4RFr9hUxjHX90gdk2s2g8i2qWa5D8aBSA9rNr3ySPkwctL9lcVS2+OrXt1VLXjvbFYMSTvW2i2r4ph/8quIXmec/BmslLLdhn7qL9fT8pvcX4yMVqNJ2q7jrXAv7qZ0yf7HYsVyVh3X9KK5qd398aFU1Pyvy/SZzryLbx1wnUS/u3M+fFz+8GmOz6Vil+NFGAL32ryN+DFlvael7HMp/dQS1fmJf8xoJWhKg9MBQi2nFvmK2aMdy2cfY6s5NBhGWu8I3vhEosTO+uRNLDGleLP6qQd/0fnvNKaIP5h8oNp17qr2itUfRPLipvzQd+8RBu/Xlkzo0Pmtc0o7K//iP/+j74UvcbalNOprj6CF7/ogPv8o24/QbL1U5u2ysrDOXqDtWjSp/C2G5aQymcVHkE02ZNhnTesWoVYxU9bdtYXlYfPvhr93J0jW0q1ybbvJvMPaKP/42uQggLE8ue/fV26okkzZSR1jW7/T6lSYr2hEq8SY9NDHSU9D09a6mwnJ+QNArjlXCctnkpmoBmP+qsoTleEg81y4D7ZgcFWG57Iu7Zc5TJSw3bW9YwrJ2ypdNpJsKy6lw10+QDSosD3K9Kn/uZwFe1cdei8C4i0gLm7I3Dop2a/dTciLee79vF+h8CcqxfERcHKt+sCZvSIqmAAAgAElEQVRSOmL9yEGErpRXP6JDFV/9PS3ZU2WzJsJyWluu6n5SYVm71DQBVrkR7VKLArPa0FsCqqevOt4qNxH9pKr9sv5aCsvxK+J6lTgu2uN9qQSG/q46rFFQa7pYthKW27BP3cV6kZ/3Y9vUf6oEnTLu1vbTfU+0sFw0BlbNz8qEh7pzryK7VY3J+k3++oOMVXrQd80112T13JWb00MfF1PZmpVXXrn0jYj0/DJb9spXErO1Q1ZllLoqLHeFbyyDov+OInIcT1UHPtZebnq//QjLed9rOvdM1w/5+a2VvzQd+3Rvqhut7x9obiKxJ11vqCa4vsMQv2FTln/74VkUM03633SsrDOXqDtWjSp/C2G5aQzm19VxjhzZN2XadEzrNVewiJGq/rYtLA+LbxX/WMZRbz7xwb5+ZrST+xyE5clt/8LeVyWZ9Ed1heX4W00Y9OG9O++8MxOXrr322kyAUE3ktEZbU2E53bEsQWjVVVetFJbjq1faiVtUCqPoCW36hXR9yE8f9tMTPe1w1EdgVB9SHypUbaJREZZj7U4t6qrKXPQTPk3bq1rE9iPQpYJFbE+7OiR6aTdq/mgqLKf+1k+Zi3649er/INebaGE5rY+tXaAqP5E/ivoed9joA0pl9qvqW3qdWJNRbzPEOu164CARIxW8Y6mLLbfccly93thW1aIp37de95jWvYtlLvrxlei3RfXr9fsmwnKsTdmvSF90n/JTfXBUAoMWwfFhonZfatfVoP21EpY1FilXSAjXDmuNQ9pdra9/K49rYi2/S3coVtl92DuW27BP3cV6en7T+4vxUZYbirgPw37qy0QLyzE+5I/xLZuq+VmZ8FB37lVk+37ezshff5CxKr0HCZb/9V//lQnNWuBqXqFdU/18r6CXLeVnKkmi+ad2hkuw1kM7PUxSmQHlLZVD6qqw3BW+mgvHUhSac+stxPihOX10U2x1NL3ffoTQWPIl2qrp3DMVlPLCspW/NB370pjQTvA//OEP4Sc/+UlW5is+fCn6iGI+nvuZTxXlvyb9bzpWpvdcNZeoO1aNKn8LYblpDKZxUbQebsq06ZhW9RBa9ztIjFT1t21heVh8e/FP6yzHGFOtfNVarvqeTD9rF87xRwBh2Z9NB+5RVZJPL9BUWM7fpOpQ6vVpCczpRK5o4Ij1QjWhKtvxGHdPaPJ09dVXZx9Ui/Vzy17rSj+G1K+wHH8jkUqizuqrrz6ua5psa3Kt/4yKsJzWNksXBE0dq2l7wxKWY00vvZaZHmk9wFQcLppcF8VI+pEY1ZctqyvbL8eq/je9XpX4WrX7tZ/7r1oExnsvK91QVD82xppKKcQdUem99FNPMRVXtONHH6VLP54Z6zAX1cTdZJNNsvrb+aMfsSX9TS/+ZTmoinm0WVm91pgztaszPiyqWuzFRXpRHfiq+yn6u97skFi+zTbbZCKufECCrV7F1W7KojrqZdepGqPqlsKI/lhWOy4+XFDO6MqO5TbsU/R6dLTJsPwnxkdZboh58W1ve9tYjfFh2E/9HKawXBWzun58WyKtc97U98tiqWzuVXR+HMvvvffe0rlXfH2+7ANqFmOjcr0WtnpAVTafy99/kS3TuYn8TQ8P8+N2UX+qxua6D70HKYWhfjadC5T5RBO+aisKH8rxyqX6YJ92zuY/EtzkfiPzBRZYoLDGcsoh+l7TuafaKlp7WPpL07G+zGaav0pY1ofRtbEljlNl51fNp4rWLk37XzVWlD2ELbv3orlE3bFqFPmLh4WwPEjOGOb8te5GgX6E5fwar06MpHmgaJxpW1hu6rNVc4aYj4v4y9+0M13zLekYevNEcwa1GR8WNlkP8Bu/BBCW/dq2cc+qklDacL/CsnYpStjVk3UlsRVXXHHc/ZUVui8aONIPhWg3XdxtmDaoHRObbrpplvjihz7ia3l6leOkk04Kc8wxx7h7iP1OXzGvGlhi/9Pam2mj6ZeqR0VYTneeqMahBhN97Ts9NKDqY2Daka2nl9rZ12vCG3ey1GnPevEW29Nrrb2+Kq76iukuqH6FZe2+V71wlXKRz4lNekQf16JcH5iRf/Y6qibjTa/XBWE53rvKkuQXndphoMmLYlu7cFTGRod20CvWJQin/x4ZqvyCPiQn/vk285yjL2jhu/vuu4+JCU12LMe6Z8obdT7eVzRRTft45plnhu22224qoUM1TLVo15sRehsi1jvVrro11lij0PdiPpQ4fvLJJ2flear8K37MVHWUY6mQlKPysGJfsaIdf6pNfffdd2ev4Wq3rz4CqXIXvcYL1UiNNm3S37oLkaJYTseesrdSZFd94LFLNZbbsE/dxXpq6yb3J3+I+UkCSX6c1tgUbRF35Wn3VSxzZWk/9WWYwvJvfvObsNlmm2U1x4seqijuFFMSNvudOxQJD03nXkVjUzo3OPbYYzPuqRCb3nMam03GKtleHxVTPoljQHpPVeNY/v6LbBnHAZ1bZYOu7ljWvXeBr+5DDwhVY1mvoSt+P//5z4eDDz54Kj9pcr+xbY39RfO39HXtaKtB5rK93pa08JcmY73iSx/v03xcbzDkv/lQNWdOY6JqPlW0dmkaL1VzjSJhWQ8p6swl6o5Vo8i/KL9Hm5YJzmXfA2gSg1Xr4SZM0/lr3flcUYxqfWcVI1X9bVtYbso3fvegaJNI2Zitvqcf7tP8XOsrrQU0F9ZbVPqOhkpFcUAgJYCwjD9MRWAYwrIuIrFHQsmGG26YiUP6YJYOTf5uuummrO6mnoppEaVXENOknn/FO4pIegX2mGOOyXa9ScRQW/rYkuqMaYCJyVBtpQlUwpUmLRJY9PRbO3Ml9mmgqCMsx4FFk9qzzjor+6iMFlq6Dy2sDzjggGxHpI5+F4dVk7CiBVUvmzVpT+VAJBzrA4Qq47HzzjuPfRRETyslEEs8FTM9MMgLSHmnatJe1SS57q6gtN6eRDktXFdYYYXMXhpAtZNKNsw/rOhXWNbkWCKZhDvtfFI70Y/1N/mixBDtJkl9vCwFxZIR4ixhUCJsejS9XtWCvI0dy+m9p7GoiZPYSLCQSCp7vPWtbx3rdnx6rpIEqf0U6xKI9cZD1Q62KFzfdtttU4mwZTWWtQPriiuuyErd5I9+aj+nv6niH/uo3xx66KGZ+BRz2wMPPJCxkT/oo1ZRFI8202+23377LCY14VMeuuuuuzKB6pFHHskmhbH0SFVeSF+BW3vttTOhWGUiFC9iqN2U8ncdWugrluLHmlTyQnGgvBwfSmkXnOorq9RIeu+D9LfuQiRyks/pPzFXx7dZZGcJZqqNr0N+KiFDeVy7RSyFZdlHwlk/E/OiXNiWfcry0zD8Jx3z9b+LxmmN7XPNNdeYEJi+aWJpP12/yF/071Uf70v9q+z89AGaHnZrHqPyCzoUKxo/VEM4X9Owan5WJDA0mXuV2T2O5XoAe/TRRwc9rNIDAQl/+v96EK0jjc0mY1XMxe9+97uzsfO9733vmIj961//OptL6h5i7im73/jvReNafJPjRz/6UXYNPWiM+Uq57Ljjjsvsku+P9dxk0B3LXeAbOcvXNEYpr+m+9Mbg8ssvbzJ3iQ9I5RP5+ZsE7FNPPXUqWzWZe6Z5KF17WPtL3bHvhRdeyIR7fQdAY5Y4R0FVcyf5q+bm/c7L4/WVTyVU6xsC+fmwWMQ5VdP+V40VRcJyk7lE3bFq1Pirf1Y7lpvkjDQuyubZdZnK35qMaWUxGh9AWcVIr/l628JytH+sbd3v+iDepz5Irfn3Ouusk8V5rzE7nV8q52gTiXKNfqO8o7UZJTGqZh2T8+8Iy5PT7j17XZXk0x/3u2M5Lq404dFETYeEMu0alqinnW76sJMmRlpIxV0w8V600Jfgq7qcSqpaTEro0euQWvDry8j6fWxLr99JxFMCTHfbKsGqDd23ztdOW016dH3tilF5jfyXvnsNLFocSojQE1IdEl40oY73EWv2aYGY1iq1FoKt21Nf9JRTTybFLLLS5PWee+7JFr4SvDS5n2+++fqKorrtWS/e0t0W+qK8ajXKBzVYahexaixKlJOtorCkjvUrLOtcPeiQiKddnPJB7dyUKKjFTfRTLWCL6goXQYyCQNlr4U2uVyVstiEsq69iogmLFovRv/SRy/hwRxMgfZgpPRRvYqHFk3xQ9lNt8+iT+nf9Rw+Myg4JrdotroVZ/uMjmjRJLJWooaf7OvRUXoKyJlFF7cbXyFSfd8qUKZWxUMVfuU275ySgySdjbtODMZX20aGdYLr/eD/RZpowqgyQ2CpfavGg38gXdZ/aWRzzYdViT9cRDz1wUU3rNGfLl2UnxYkWpKo/HHP2lVdeGfSxJp0T7apJaowxPbBSzoyC6iD9rSssK++vu+66WV8Um+uvv362CH/wwQczUUmCeBxrdI7u+ZVXXskeeqochhbW/ZYSKXu9N12ca7zQgybtPO+VR8tyYRv2KXPoYflPjI/NN998rCZ3Ok7Lp9LFke5PD1ys7ad2y/xFC7SYO9JXzuuer3mC/E8PD+N4ofiMsaL5g8YA5YB4VM3PioQH2aru3KtXIot1VuOYpvFUOUf5SiLiT3/603HCcpOxUfGjhbPmTencKuZB8dLfVEIt/0ZV0b0XjWvpNzI0nuRzrf6//FC75DUvVd6aaaaZstyXr7meXrPuQ+9BheUu8I39Tx/g60FPfEMmb5MmcxeN/xrHxDeO/3H+pvFEOV1jZ170qjv31L0WrT30oFQbReRzFv7SZOxTnXHNU5Uj4lilWqdxjqmHwGLe6y3CaIu8/2s8ksistnW85z3vCbfeeusYz6bxUjVWlI2VdecSdceqUeMfxyR9Myg/96m7Y7lJztBvhjl/rTufK9MHLGOka8JyE5/N10lO170au7Uekl6S8o9jvPKBcp6+ZxCPuLFPD7qKSoD2mjvwN/8EEJb927h2D6sWLmmDdYRl/U4LYQkwSlTaWRyFk/XWWy8T5OIOz3gNna8dI+edd14mVORriOqVOy28tFMxitMSdyQea8FeVOc2//V47V6VUCMRS4tTCYHpYrFqIM1/uVwLHi0IJaBod7bEaiXupZdeeuwVfWsh2Lq9yF+7BjRwXHLJJRnf2DftFpIoU7VTOe98ddqzXryl7Unc1YMJCRT6dwmH2pVd1Kc6wrL6q0myROtzzz03Eya0ANGEXQtU+WU/OxQjt/i6tIRoLaiKXvere70qf25LWFYfYyxG/9JCviwXRCZ6w0CTHtlOArCEP8VbPz4ZFzDKOxKM86+S6hr6mx5waXGqQyUm9AArfdgQ7yXWHHziiSey3acSvaqOKv76fXzjQaKtclsUcaOfqpa7dgnGI41/5Z1YRkR/Vw5Sfsvnw6rFXmxbi3nxFi/xrsrZuneJsBJj9CZKP3ljkP4W1b0uW2SpLxovFEuxnE/8KFr+K+LRF+VXWqTrzQ3t2o5lWKr49aobKbFfu6DFU22XfSsg2qBXLmzDPkU+XdX/pv4T40Niq3Ym6kGfdpQq/vTwV7v08/MEXcvafmqzzF9UfqNIWK57vq6h+cMPfvCDbE4U40txrrde9Opp/mFW1fyszPfrzr2q8liet+5ZD9g1J9B4VSQS1B2rxEY5RPM/PfSJD6v0Gq7mi2VzvKJ7LxvX4niit+jEX+O18qvmbLKB7kG21r3HevzWcxMLYbnJ3MOSb2Sevq4dP9Ja5kt1/UHt5O2lB8vaNa8Hytddd10m+hbtpqwz94xrlaK1h9YUGg+t/KXu2Kd709tHKpGjuUF82Cyf1cMOlSDp9WA9bwtdX0KRHh5rbab5lB5QK5b1xqLmEynPJvFSNVaUjZVN5hJ1x6pR42+1YzlyqhuDw56/1pnP9dIHrGKka8Jyk/VBnMvo7UrlLflQOp9S2Zv0YUX6MeSiEnVpSTKtL7Q26HeDWdW8gr+PPgGE5dG3IT0wIhAXC+lHgYyappkOEKhaDHbgFqe6hbhI04QgrfvcxXudjPcU69RJfNTr7xP1leQqsWky2oY+jyaBfhauo9kz7hoCEBgmgZg70o8vD/N6tA0BCEAAAhCAwP8jgLCMN0waAhLmVLpBJRy02yV/xPptEom0S0of1eHwQ2AUhWXRj+Kl6tOmH5rzY5nR7En8iKh2m0606I+wPJo+xF1PTQBhGa+AAATyBFTiSbuRdejNkViPPJ4Xv6Gih/BFdZ0hCgEIQAACEIDAcAkgLA+XL613iIC+MrzBBhtkHw1MPwaj1zr0MRiVQtArYWUf6epQV7iVBgRGVVjWrmXVuVXdO73+uMACCzToPT+xJqCPc+pVab0KprrME7VbWf1CWLa2Lu1NFAGE5Ykiz3Uh0F0CKj+j8gwqY5T/cJ1e59cr3vp3lcUoq+vc3d5xZxCAAAQgAIHRJ4CwPPo2pAd9Esh/aC//8cCyD/712TyndZzAqArLwhq/bK4azdpRX1Q7vOP4Xd2edivrY37aHaVasAsttNCE9g9heULxc3FDAgjLhjBpCgKOCKQf6Sz6MGzRxy4ddZ+uQAACEIAABDpNAGG50+bh5qwJ6MMT+sqxPgajL5cP8jEY63ujveESGGVhWWRUN1AfWNGu5X6++D1cmpO7db3ZsMMOO4Qjjzwy+9DTRB8IyxNtAa5vRQBh2Yok7UDAHwF98FdzIJW70Ef0dDT9cJ0/OvQIAhCAAAQgMHEEEJYnjj1XhgAEIAABCEAAAhCAAAQgAAEIQAACEIAABCAwkgQQlkfSbNw0BCAAAQhAAAIQgAAEIAABCEAAAhCAAAQgAIGJI4CwPHHsuTIEIAABCEAAAhCAAAQgAAEIQAACEIAABCAAgZEkgLA8kmbjpiEAAQhAAAIQgAAEIAABCEAAAhCAAAQgAAEITBwBhOWJY8+VIQABCEAAAhCAAAQgAAEIQAACEIAABCAAAQiMJAGE5ZE0GzcNAQhAAAIQgAAEIAABCEAAAhCAAAQgAAEIQGDiCCAsTxx7rgwBCEAAAhCAAAQgAAEIQAACEIAABCAAAQhAYCQJICyPpNm4aQhAAAIQgAAEIAABCEAAAhCAAAQgAAEIQAACE0cAYXni2HNlCEAAAhCAAAQgAAEIQAACEIAABCAAAQhAAAIjSQBheSTNxk1DAAIQgAAEIAABCEAAAhCAAAQgAAEIQAACEJg4AgjLE8eeK0MAAhCAAAQgAAEIQAACEIAABCAAAQhAAAIQGEkCCMsjaTZuGgIQgAAEIAABCEAAAhCAAAQgAAEIQAACEIDAxBFAWJ449lwZAhCAAAQgAAEIQAACEIAABCAAAQhAAAIQgMBIEkBYHkmzcdMQgAAEIAABCEAAAhCAAAQgAAEIQAACEIAABCaOAMLyxLHnyhCAAAQgAAEIQAACEIAABCAAAQhAAAIQgAAERpIAwvJImo2bhgAEIAABCEAAAhCAAAQgAAEIQAACEIAABCAwcQQQlieOPVeGAAQgAAEIQAACEIAABCAAAQhAAAIQgAAEIDCSBBCWR9Js3DQEIAABCEAAAhCAAAQgAAEIQAACEIAABCAAgYkjgLA8cey5MgQgAAEIQAACEIAABCAAAQhAAAIQgAAEIACBkSSAsDySZuOmIQABCEAAAhCAAAQgAAEIQAACEIAABCAAAQhMHAGE5Yljz5UhAAEIQAACEIAABCAAAQhAAAIQgAAEIAABCIwkAYTlkTQbNw0BCEAAAhCAAAQgAAEIQAACEIAABCAAAQhAYOIIICxPHHuuDAEIQAACEIAABCAAAQhAAAIQgAAEIAABCEBgJAkgLI+k2bhpCEAAAhCAAAQgAAEIQAACEIAABCAAAQhAAAITRwBheeLYc2UIQAACEIAABCAAAQhAAAIQgAAEIAABCEAAAiNJAGF5JM3GTUMAAhCAAAQgAAEIQAACEIAABCAAAQhAAAIQmDgCCMsTx54rQwACEIAABCAAAQhAAAIQgAAEIAABCEAAAhAYSQIIyyNpNm4aAhCAAAQgAAEIQAACEIAABCAAAQhAAAIQgMDEEUBYnjj2XBkCEIDApCLw8N8fM+3v7DPOGuaZZW7TNmlseARee9HW/tNMN0uYdoY3D++GaRkCk4zAky88H157/XXTXi8w2+ym7dEYBCAAAQhAAAIQgEC3CCAsd8se3A0EIAABdwQef+6v4ZAbjw9/fPYR877tuOKnwmbvXc+8XRq0I/D6S0+Gfz10fHjthYftGv3/W5pl4U+EmRbYwLxdGoTAZCNw+e/uD9c//Afzbi85z1vCLu9fMbxp2unM26ZBCEAAAhCAAAQgAIGJJ4CwPPE24A4gAAEIuCbwtZ+cGG7+0+1D6+MFm38jzD/7vENrn4YHI/DvP5wcXn7m54M10uPXcy5zfJhupvmH1j4NQ8A7gQeffToc/1+3Da2bay+2ePjYO981tPZpGAIQgAAEIAABCEBg4gggLE8ce64MAQhAYFIQ2PWqA8Jvn7LfCRfhnTzl0LDUvP9nYJZf+9rXwle+8pW+2tlxxx3D8ccfH2aeeea+zh/0pJtvvjlsvfXW4c9//nP43Oc+F4466qgw66yzTtXs66+/Hn7yk5+EF154IUyZMmXQy5r8/rn7Dwqv/vtBk7aKGpnj3YeE6Wd750Dtv/jii2GPPfYIZ5xxRmk7iyyySFh22WXDxz/+8bDhhhsW8h/oJnI/jvd0++23h4svvjgsueSSfTX/85//PKy66qrhq1/9ajjwwAP7+k2Tk+Rr1157bTjxxBPDjTfeGGafffaw1157hf322y+86U1vatLkUH/zzDPPhE9+8pPhr3/9ay2eRTf1/e9/P3z6058O7373u8N5550X3vWu0RZN7/rL4+Gc+341NP4rLLBQ2HaZ9w/cfvTtXg2ttNJKYZVVVgnbbbddWGqppcI000wz8HV7NdAk3qIvqt3vfOc7YZ555hnqPY5i42+88Ua44447wpFHHpnll3/961+ZTY877rgs13TxiHOICy64IMs1TQ9v+aUpB34HAQhAAAKjQwBheXRsxZ1CAAIQGEkCCMuDme2BBx4In/nMZ8Iss8wS1l577XD44YeH/fffPxPxpp9++nGNS4DcYostwqAL28HuePyvvQjLaa8kLEuEnm+++SxRjWur68KyxJ6PfexjmeAjMW+OOebI/v9OO+00NCaDNGwlLP/9738P2267bfjVr34Vzj///LD66qsPclud+K0nYTkClfh4+umnhy233HKo4jLC8nBc+De/+U3YbLPNgsa/5ZZbLsw777xh5ZVXzh5czTDDDMO56ICtWgjLHvPLgFj5OQQgAAEIjAABhOURMBK3CAEIQGCUCYyasDzsnZ51bPm3v/0taHf0Pffck4lYEvAkKp955pmFool2v33qU59CWK4DOYSQ7lguE+VffvnlbDf4vvvuG+69995M4DjkkEOmEvdrXnpkT4++duyxx2a7vYe9M3RQUFbC8uWXXx622WabVkTLQfvc7+9HTVj+yEc+UrjTV7tcn3jiiXDCCSeEY445JttJftFFF4VlllmmXxSc1xECUbDffffdszd0Zpxxxo7cWfltWAjLHvNL5w3HDUIAAhCAwMAEEJYHRkgDEIAABCDQiwDCcnv+gbDcjHU/wnJs+cc//nHYdNNNw3vf+97w3e9+N6hExmQ8uuhrvexgJSx7tLUXYTna5rnnngu77bZb+Na3vpWVTtCDD47RItBkJ/hE99BCWJ7oPnB9CEAAAhCAQBMCCMtNqPEbCEAAAhDom8BkEJa1U+63v/1tOPvss7O6s7/73e+ymrjrrbdeJnAsuuii43jp76rVqx3Iqpl88MEHhyuuuCKsueaa4Utf+lJYa621svNfeumlcM0112TtaqGt44Mf/GBWa3L99dcf28UVRbPrrrtu3HW6sPt61EphVJUR0Y5I1c/85S9/GSQyy4b92vORRx7JdlD+4Ac/CKqbrSP6Sb4mbFkpjCjofvvb3w6zzTZbVhf88ccfDxtttFHmR7pGWY3lfv2pV3DH6+fPSXeRqv6y6qOqr/JJ8dGhshES5VWeIK0rG/nNP//8hTtRe/1dfbrpppvCueeem9ViffbZZ7PrKL622mqrsVrYqbB84YUXZrWWv/GNb2S/UU1o3f8Xv/jF7LX7ot3XTz31VDjnnHPCJZdcEu6+++7sgcKHP/zhLL61I7boNxa8+060A5zoTVgWCpWqUVkW5Vftqp9ppplCFP5++tOfZvn661//ekZN5YOUd+eee+4s595yyy2ZH+o81bVXWQ3lXdXVztdXLxJAq/LB+9///rEavEU1lh9++OFw0kkn9TWW9DJ77O/PfvazsNBCC2X+rh2x6pPGmp133nncOJK2pTwiYV7nV/l72t8jjjgii6nTTjst+2/FycYbbxy08zg/Dhbde1kdbdW3j7Xm6+aXqodKvf5eZ2xPhWX5S8pbOUlvH4lF0e7rJvlFHDSORNZluW+A1MBPIQABCEAAAn0RQFjuCxMnQQACEIBAUwLeheVXX301ey1epRFUbzbWg9TiXQvuN7/5zeGUU07JhK4oPsWFuP6mxaFEroUXXjio9IUEshVWWCFooak6yhIQJWy8733vy8ouqAyDFpASOSSYqPak6jLus88+mdgpESDeg8RnCV8TeXgVlmXDq6++Oiy//PJjwnIve6YfYJSYLMHllVdeGbOn/n9as7dKWN58880z8XaBBRbIhNEFF1wwExjuv//+QmG5jj/18hd9WOrUU0/N/DP1tbe//e3ZK+vyVfmlSoboiPWXtYtUHyLUka9R3VRYfv7557PSMPqAYLyWPqgZYyS9ThSP/vjHPwYJexL3xUzc01j95je/GTbYYINxCG677bZMhFO7On+JJZYI//73v7P+qL+qey4RM615bsW7jdj1LCxrt7LETtXljcKfygXpoZDiUDEoEfCwww4LyuXKo/LvmHPlT9HXZYv8x1N7Cctl+WCxxRYrFJYlYuoB45577pn5ZMwT8fryPe3AVi3zfkrPxHGJ584AACAASURBVP7qI556IKJ2JNAqt8RYVJzqgVQUO6vuQVzUnrhGf4/x+853vjN72KUPWmoM0sOjhx56aKwvEtGVL3sdGsM0lsZ8ERnMNddc2YMA5Zm6+aWpsCwWErN32WWXbMyN9xLzRT5nR94a61W+qh/eYtEkvyj3Ke/oPzH3iX3kre8xnHzyyVmu4oAABCAAAQgMmwDC8rAJ0z4EIACBSU7Au7AcSyNIpNKCd9111w3TTjttJhhfdtllYe+99848QItqCRg64kJcQlX6pXsJG/qtxA4JZmpv++23z0QPCcg6tFiVgKcaovk6v10sT+BNWI72lkAi3rJ7lT31wEC7Z/VBKj2EkOAvO+vQwwjVapat092VVcKyfisRVA8Y1JZqQEs8KxK6tAuziT/1Sl1lvhY/6rfKKqtkwsbiiy8+1ow+xCWRRjuMtZtZAkwaD3V2LEv00Y7AL3zhC9mbAfrf73jHO8aYageqhHaJYAcddFD4xz/+kYl52kEtQUgxpN2DEsfER4Kd4kk7qvWGwJxzzpm1pd2jEiLvu+++cPzxx2f/WyKcri9h/ctf/nImDF166aXZxzV1DIP3MIcRb8JyWgpD8aadojqi8KeHMdqNq127OpR39XBGO9KVj1VDW/4Rc65srbjaYYcdwmOPPTb2poJ+20tYLsvvehAoX4zjQty9f9ddd2X+p0MPI9OxRHGlsURx3m/d6NhftacY0O9nnXXWzHcVg5/97Gez9uIDMp0nP9cObuUsjTGf+MQnxvz9F7/4RRa/ejijOv86Lz+efeADH8h2W+vhqMRv5bcYi6nIX+XPZaUwmuSXpsJyL3uoDJLytforX5JPpbwl2OshhXbB9+LdJL/0yn0SnJX39LaSHkDIFvqwKgcEIAABCEBgmAQQlodJl7YhAAEIQCCMmrBcZbK0vIQWcbvuumsm8BWVUNACUCKVBIn0I0RRiNQC/Yc//OGY4ByvrV1b2jWpnZX6vQS39HjyySczwVm7k773ve+F97znPWMiBR/vq7Lg1H/vp8byP//5z0yAOfTQQzMhWcKTdhZON910Y8JymT0lkkiAlBit3ZP5V6El5khQkjAaX42vEpbXWWedbDf7W97ylnEdKhJkmvpTL5JFwrIepkh81d8OOOCATLjNH7FEQRpHTXYsx5IkEsCKhLY//elPWdxpl6F29elhTRSWiz44GNuTEKb2oiCu/sjOEo0kFqW7ktU3lU2QwKZSGhLSJdwNg3d9r+7/F16EZQnEikE9iJPYJ9FPMRJ3bUbhT0Kz7KrdyPFQLpdPXn/99dnDnxVXXHEcwNdeey17SKFds2mu7yUsl+WDKHTqAjHeJfDKv3Rfumf5an5Xcoy5+LBEuafXEfsrgVGiuUTOeKT9iQ959G96yKXfKWYkjOavER+sqQxMbDN9sKaHqfm4j/lNO5rVt/Q+yu6/iGvT/NJEWE75SETXA4fUHnp4pJyuN0Q0FqgcTl3e6nuT/KId0xL85bMq66OPVKZHHDskfscSW/1nA86EAAQgAAEI1CeAsFyfGb+AAAQgAIEaBDwLy6rTqZIE2nEWd6/m0cRFoP49fuwtLsQlUqUiVvxtFN96fXhKAod2WKY7P9mxXMMxk1NTYbmfFiRMSSDW69k6quxZ1WaRsFolLKe7m9P2iwSZpv7U676b+lr83aDCsgTdWLc0LxIW3XcUl7TrMtbGTs+ToKzdmBLBYi3X+G833HDDuF2d6e+0+1S7xlXOJsbyMHhX+dAgfx81YbmfvmpXuuwgwT8eUfiTaCpRsO5R9HG2XsJyWX4vEpbjgw0JzGUfBf3973+fPcTQg8Z+BNqq/sYxJArlehtGgqXGLO3Al1iaP/SATSKr+p0vBVTW33jfeghWVFO6yA5NP95XlF+aCMuRhf475oMqf6niHfNC5N00v+jhh96O6LUDXPcsX2nq61V95e8QgAAEIACBlADCMv4AAQhAAAJDJTBqwnKdD97FxW/RDrgItddCvOjV/3SnVKyVXGSgWHczvd+mYt8wHWDUSmGUsdDO15VXXjkTXlZbbbVxu46rdtzm21R9XpVm0O8kdOr1btVgTj+AVyUsl/lpXpAZxJ96+UU/vqYdhvJ/ia56CCOBVn1VvwcVlosEpF73WyUuFfFOP9SoGufpDtd4LfUx1jXVR9JUUzrubK0bv8OMw15texGWVf9XO40luklUUz3e9CgShsu4aPezhD+JrNqVqocR8WN+/e5YLivtUiQsx129+pvqIKs0R/6INdlVj78fsbOqv/kY7iePpTurVW99ypQpYw/W6vS3ytf7EZb7zS9VsV/0935Y5PtQl3eT/KJyWlGgjjWfi1jGGtW95iZVNuDvEIAABCAAgX4JICz3S4rzIAABCECgEYHJLiynu2ElPGlh2GvRWnf3LMLyIWH62d7ZyDfjj/ophdHrAv2IEHoQoFfHVTZF56eHSmDo76pL3G8pjH6F5UH8qVefy4RllX+RSKYP6kl40kev4iHhT3VrVSJgFITl9BX/fhxM8a3yNdpJKPGnn6POg6x+2mtyzqgJy+kDmDr9rRL+JFTqAY/qdesBiITleOhDfCpz8uijj/ZdCqOO0BqF1H76I+F5ooRl3V+eY1X+KxLSq/pZJiw3yS9dFZab5BfNH9JazlUcEZarCPF3CEAAAhCwIICwbEGRNiAAAQhAoJTAZBeW445lfcgpvl7cayGe7ghLy1z042L97CLtpx3Lc0Ztx3JRrewqHlXCiuoAa4EvoVW7WFWfVDtgVftVtXxVM1sfskuFKKsdy4P4U69+l/mahLmtt946E5QlgnzoQx/KdmBKPF900UXD5Zdfnn0AbxSE5VjGRvVUi0rWFPEZFu8qHxzk7wjLIfvAmurV7rTTTtluYX3YTzWaVQ5CMbrQQguFI488MnzlK18ZirCc1uXup8xFP/auEtIH3bGsXdxrrbVWqzuWm+SXrgrLTfKL7B7rMlPmop8o4BwIQAACEGiDAMJyG5S5BgQgAIFJTMCzsBwFRX2MqKzGsj4ituWWW2YfQcrXWC7b0ZZ+0Gf//fef6iNOZe6EsNws0Ia9YznaU3WR9aEn7XxMj1ire8EFFzTfsZwKERKa6vhTXWE5PkS57rrrsg+gye/zHyDTR9UkPNcRlqPoJpEv7uiOdUbLduRpt6k+mCmBW8xV31UfRFNZjqLdnkVCftqfoo9slvFpGr/NvHfwXyEsh6zkhcrcPP744+H888/P6nenh4RnfdhO/xlGKYz0g2z97Ebux+p1heWnn346qxf+hz/8obTGsmqKb7vttuH222+fqsZynR3aVfdftGO5aX6pEpaL2McyFepvmT30VoLeQPn85z+flV6py7tpfrnqqqvChhtumD2s7Ke+fBVr/g4BCEAAAhAYlADC8qAE+T0EIAABCPQk4FlY1lfZd91112xxWbTTVWLE2WefHXbYYYdxi8CqHa533nln2GijjcJSSy2VfaRJu+XSI4pg2gW91157hU033TT7M8Jys2AcprBc1XbqI8OosSwiTf2prrAc/Vq/KxJjVPdzt912CxKXU2G514eyyvhEMUjCj3YT5z80pnIcEnsUQypBojIHdYVlXVvCjWJMH8qUqKgPlKWH+iwxTjEqAVu70IfBu5ln9/crhOWQfYxu1VVXHVfnPKUnwVl2vummm4YiLGtX/D777JOV4TjzzDOzD+TlH8rog5V6OKWd1No9rYclvY66QqfqscvH9TvthtX96IFoemiXssYbvY2gsUn3UDWeWZXCaJpfXnjhhUz8VU4qekAU+6S3KmLeSt88KLJHzGV6wHXllVdmtb3r8m6aX+LDat1DUe6THZWLvve972UP8ZRzp5122v6SAWdBAAIQgAAEGhBAWG4AjZ9AAAIQgED/BDwLy6IQF6XabXrssceGddddN1vESci67LLLwt577z0m+moxrqNqIS4xUov6k08+Odv1qUW+ygjo0N+00NUHwiSmSdCOf4vC8kEHHRT0n7ww0b/V7M6c7KUwJB4cdthhmb222WabzEdUrzXaUj5ywAEHZDsmhyUsN/WnXl5Q9BAj7nj80Y9+lPnoZz7zmTEh9i9/+Us47rjjwjHHHJM1mwrLqfh+8MEHZ76vD+UphiQE7bLLLlPxEVeJcF/4whfCeuutl/1vCUM6tCtZbUj4ig98qnYtlpUe0Yf5JCjqA24qg7DzzjuP7Th/7LHHMsFZ15H4LDvPOOOMWYw2iV+7qKvXEsLy/8vJKktz1llnhY9+9KNZ/pSfSchTjKpUho5h7FhWuxK39fBDx6GHHho222yzzJ90Dw888EBWu1vjzQknnJDtxq/K73WFTl03PpBR+R7FqnZxx3vQh0YVi6qRrvjWg5t+xjMrYblpfklz8Pbbbx+OOOKILAfr3++6665MeL3jjjuykj3pAzH9LT60PeWUU8bGdj0EUP/19of4xF3DTXg3yS8SjpVLlWP0ocqvf/3rWYkl+YM+OqlyQ/qbDpXfWmGFFeolBM6GAAQgAAEI1CSAsFwTGKdDAAIQgEA9At6FZS3k9Nq/BCa9fq8Fnj5QJqFQArIWsFqUqoZuFAKqhGUR1sJeC17tOtJHz1STVwt8LUTVtr4Ir8XtaqutNmYQCRMStnXo/PXXXz8TvPK7zupZcLCzJ7uwLHoShSSySryQP0jA0KEd56+88kr47Gc/G1QOQ8JJrOVrVWM5Wq+JP/WyfJGwnNapVSzIRxdZZJGgnXV6dV7/f/PNN8928X/sYx/LRPaZZpopu0wU1aJv63f633olXXFw6623hllmmWWsFIZ+ozcGJO7oQ4ExRrSjWFxVAkMxqf+o9EhTYVnX0U5RvXWguNV9aVeyxKV77rkni3kJgCeddFKYb775xpBZ8x4sCnv/GmE5ZIKc/HHffffNYMU8rt30d99991i9cImSaW3bopINVfm9TGhV/EjYlHgr/83Hj+5LO2/1ACNfTqfIwk2ETt3DFVdcEfbcc8+xcUY+HzkozvSQTCJ33L3ftL+9vLKI6yD5JQq4ysExhmUH2Va89UDhwQcfHCcs5+2RH9sl6urhr/KBjia8m+aXNPepjZVWWinMMcccPecdw8whtA0BCEAAApObAMLy5LY/vYcABCAwdALehWUBjF+qP/fcc4Pqy2qhLVFAgpPqUcYdxRF21UI8nidx8ZprrglqVwvtKFxLnFO7ErDTQ+KIXvvXDqr4ir5EbYkBE3UgLP8v+YcffjjbVavdZFE81U5bvfIuYUK7YbXzTDuYN95442zXq8QbCbLpLroo6KY7flPbFgkyTf2pl8+UlV3RLmN9YEt9vfHGGzOfVb1a7fzT7nsJstqVqf5pB+hiiy02dhn5rHbiKYYkrOkDatqZufTSS2e7hnXEGsvxR2pP5QlU71TX06E3A1SiRh9J1MMYHYMIy/q9dlyr9u4ll1ySiVGKKV1H9tMDnHidlFnd+J2oGEVY/l/y8iXl29NOOy3zpWhj+Z5q2qr2sPxY/qg8q9r6lsJyHEu0Q1p5+9prrx17OKlY0G55xVK/ZQ2aCp0xX6mPugf5u8TYKVOmZOOO3pRJd0tXjWdWO5Z1X4PkFz2kElflWN1zZKr/1gOFfK6N9tBDP+1ij7lbArM+QKoyE/PMM89Y2A7Cu0l+0XivXBtzX3wYoXFFD+Py846Jyi9cFwIQgAAE/BNAWPZvY3oIAQhAYEIJjIqwPKGQHF98FIRlx/jpGgQqCYyKsFzZEU6AAAQgAAEIQAACEGidAMJy68i5IAQgAIHJRQBheXLZO99bhOXJbX96330CCMvdtxF3CAEIQAACEIAABLpKAGG5q5bhviAAAQg4IYCw7MSQDbuBsNwQHD+DQEsEEJZbAs1lIAABCEAAAhCAgEMCCMsOjUqXIAABCHSJwHm/vCR8554rhnZL12/73TBNmGZo7dPwYARefPzS8OLjlw3WSI9fv/k/LghhmumG1j4NQ8A7gWdefCEccMv/1qcexvHJ9ywbVn3b24fRNG1CAAIQgAAEIAABCEwwAYTlCTYAl4cABCAwGQic/V8Xhtsf/ZVpV+eeea6w/X9sGd75lneYtktj9gRefOyi8NLTt4ZpppvFrPFp3zRnmHnhLcP0s/4fszZpCAKTlcBvnn4y/OAPD4YXX33VDMGrr7+eCcprL7a4WZs0BAEIQAACEIAABCDQLQIIy92yB3cDAQhAAAIQgAAEIAABCEAAAhCAAAQgAAEIQKDzBBCWO28ibhACEIAABCAAAQhAAAIQgAAEIAABCEAAAhCAQLcIICx3yx7cDQQgAAEIQAACEIAABCAAAQhAAAIQgAAEIACBzhNAWO68ibhBCEAAAhCAAAQgAAEIQAACEIAABCAAAQhAAALdIoCw3C17cDcQgAAEIAABCEAAAhCAAAQgAAEIQAACEIAABDpPAGG58ybiBiEAAQhAAAIQgAAEIAABCEAAAhCAAAQgAAEIdIsAwnK37MHdQAACEIAABCAAAQhAAAIQgAAEIAABCEAAAhDoPAGE5c6biBuEAAQgAAEIQAACEIAABCAAAQhAAAIQgAAEINAtAgjL3bIHdwMBCEAAAhCAAAQgAAEIQAACEIAABCAAAQhAoPMEEJY7byJuEAIQgAAEIAABCEAAAhCAAAQgAAEIQAACEIBAtwggLHfLHtwNBCAAAQhAAAIQgAAEIAABCEAAAhCAAAQgAIHOE0BY7ryJuEEIQAACEIAABCAAAQhAAAIQgAAEIAABCEAAAt0igLDcLXtwNxCAAAQgAAEIQAACEIAABCAAAQhAAAIQgAAEOk8AYbnzJuIGIQABCEAAAhCAAAQgAAEIQAACEIAABCAAAQh0iwDCcrfswd1AAAIQgAAEIAABCEAAAhCAAAQgAAEIQAACEOg8AYTlzpuIG4QABCAAAQhAAAIQgAAEIAABCEAAAhCAAAQg0C0CCMvdsgd3AwEIQAACEIAABCAAAQhAAAIQgAAEIAABCECg8wQQljtvIm4QAhCAAAQgAAEIQAACEIAABCAAAQhAAAIQgEC3CCAsd8se3A0EIAABCEAAAhCAAAQgAAEIQAACEIAABCAAgc4TQFjuvIm4QQhAAAIQgAAEIAABCEAAAhCAAAQgAAEIQAAC3SKAsNwte3A3EIAABCAAAQhAAAIQgAAEIAABCEAAAhCAAAQ6TwBhufMm4gYhAAEIQAACEIAABCAAAQhAAAIQgAAEIAABCHSLAMJyt+zB3UAAAhCAAAQgAAEIQAACEIAABCAAAQhAAAIQ6DwBhOXOm4gbhAAEIAABCEAAAhCAAAQgAAEIQAACEIAABCDQLQIIy92yB3cDAQhAAAIQgAAEIAABCEAAAhCAAAQgAAEIQKDzBBCWO28ibhACEIAABCAAAQhAAAIQgAAEIAABCEAAAhCAQLcIICx3yx7cDQQgAAEIQAACEIAABCAAAQhAAAIQgAAEIACBzhNAWO68ibhBCEAAAhCAAAQgAAEIQAACEIAABCAAAQhAAALdIoCw3C17cDcQgAAEIAABCEAAAhCAAAQgAAEIQAACEIAABDpPAGG58ybiBiEAAQhAAAIQgAAEIAABCEAAAhCAAAQgAAEIdIsAwnK37MHdQAACEIAABCAAAQhAAAIQgAAEIAABCEAAAhDoPAGE5c6biBuEAAQgAAEIQAACEIAABCAAAQhAAAIQgAAEINAtAq6E5R//+Mdh0003DT/84Q/DBz/4wVLSDz/8cDjppJPCtddeG373u9+F5ZZbLmy++eZh2223DfPOO2/h75566qlwzjnnhEsuuSTcfffdYckllwzrrbde2G233cKiiy461W9effXVcOmll4YTTjgh3H///WGdddYJ++67b3ataaaZZqrzv/Od74TDDjssXHTRRWGZZZbplpdwNxCAAAQgAAEIQAACEIAABCAAAQhAAAIQgAAEEgJuhOXbbrst7LzzzuHee+8NP/vZz0qF5XvuuSfstNNO4Y477sjE4YUXXjg89NBD4c9//nNYe+21w8knnxyWWGKJcU7y2GOPZb+REL3IIotkf3/00UczUXrZZZcNp512Wlh55ZXH/UYC8Q477BA+9alPhbXWWitceOGF4c477wwSkPOi95NPPhm23377rK2DDjooTDfddDgpBCAAAQhAAAIQgAAEIAABCEAAAhCAAAQgAIHOEhh5Yfn1118Pl112Wdh7770zcVhHmbCsXcc77rhjuOGGG8Lxxx8ftt566zD99NOH559/Phx99NHhkEMOCbvuums46qijwswzz5y19eKLL4Z99tknE5wPPvjg7H/rby+99FK44IILwh577BE+/OEPhzPOOGNst/Pf//73bPfz7LPPnu2MnmOOOYLE6U984hNhhRVWCEcccUSYYYYZsvbfeOONcPbZZ4dTTjklXHzxxZnYzQEBCEAAAhCAAAQgAAEIQAACEIAABCAAAQhAoMsERlZYliD7pz/9KRODv/Wtb2UirgRf7f4tE5Yvv/zysMkmm4Tdd989E49nnHHGMds899xzWVmL66+/Plx55ZVhxRVXzP6mXcYbbbRRWGmllbJSGHPPPffYb1TuQjuMDz/88Ezc3njjjbO//fa3v81Ka2y22WbhwAMPHBOoJUKrDId2Lc8zzzzZv+v/a1ezztV9FZXJ6LIDcW8QgAAEIAABCEAAAhCAAAQgAAEIQAACEIDA5CMwssLyM888Ez75yU+G6667Lqy//vrhy1/+ciYwa+dwkbD88ssvZzWOtVNZtZhVniJ/6PfaxXzcccdlO5F16Pw999wznH766dlu5/xxyy23hNVXXz07P+5E/vnPfx5WXXXVbEez7lGHdj7rnAcffDB897vfDfPPP3947bXXMoFbYva3v/3tsNBCC00+D6THEIAABCAAAQhAAAIQgAAEIAABCEAAAhCAwMgRGFlhWeUmjjnmmExU/sAHPpCVppBwWyYs6/xPf/rT4ZFHHsk+wLfUUktNZawoCEtAlqCs3cN77bVXOPXUU8PNN98cVltttal+ozrLH//4xzOhOO5Ejv+mf5fgnQrL6Y7l++67L2yxxRZh//33HxOgR86DuGEIQAACEIAABCAAAQhAAAIQgAAEIAABCEBg0hEYWWE5b6m4I7hMWFb9ZdU41qEdw/oIX/7Ii8Sqv7zddtsFCc5XX311WH755af6Tdw5/de//nWsRvLTTz+didhvfetbS2ssq5SHBGUJ3brntMTGpPNCOgwBCEAAAhCAAAQgAAEIQAACEIAABCAAAQiMFIFJIywX7SyuEpb1d5WySEXj/G+KhGWdc9FFF4Uddtghq5+sshsXXnhhVq/50ksvzT7gpxIaW221VTjzzDPD2muvPVJOw81CAAIQgAAEIAABCEAAAhCAAAQgAAEIQAACk5sAwnJi/7z4PIiwrA/7SUQ+4YQTwv333x/WWWedsN9++4X3ve99IX4oUB8bVMkNfUTw2muvDUcffXS49dZbw5prrpmdu8YaazT6mN8vf/nLye3V9B4CEIAABCAAAQhAAAIQgAAEIAABCEAAAiNEoKhSQtdvH2F5SMJyL8N///vfD3vvvXdWkkO7l/UxwU033TSrF73ZZpuFK6+8MlxxxRXZB/023HDD2j6EsFwbGT+AAAQgAAEIQAACEIAABCAAAQhAAAIQgMCEEUBYnjD0IVTVWH7iiSfGPpCnj+wtuOCCU91t3LH8tre9LRN1VWN5l112Cbfffnu2+3iZZZaZ6jexFIbqKqv8xeKLL96TwpNPPhm23377sPTSS4dDDjkk++jgrrvuGp599tlw1llnZXWZ9aHBbbfdNsw222zhlFNOCbPPPvsEkg3h9888HC6676pwx6N3hxdf+Z+h3svMb5opfGDh5cIWy0wJi8+zqNm1nr1zS7O2mjT05hUvbPKzqX6z83VXm7TTtJHTPrJB05+O+50Xe6hTHuKDfjRz62HlKy/2IM675Vdexg/io5lf5X9lNS/BHthjGPN2L371x2f/HA696RvhkX88YeMofbby9rkWDAessXt4x5un/qZQn01MdRrz3frkmCf2ZsY8sb5P6Rf41eTxq2YeMjG/mjQ7liXW6oN6+ljeJZdcEpZaaqmpiOsjfauuumrYcccdsxIV00wzTdhrr73CqaeeGm6++eaw2mqrTfWbfmo3xx/pg31nn312JhZffPHFYckllwzxo4Krr756+NrXvhamm266oPMkOl9zzTV9idXDdB1NIj5/9UHhpddeHuZlpmp7xulmCCducIiZuOxl4PIiDHixh5f4oB+DpTfrfOXFHsR5t/zKy/hBfAzmV/HXVsIy9sAeIsA4WOwHn71sr9ZF5XgnEpfP3eRYEwf1Euf0YzB3sI5z5ondsoeX+PDiV4N5R/u/njTC8ssvvxz23XffTDBW6Ql9UC9/nHHGGWGnnXYKxx13XNhjjz2yP+v8PffcM5x++umZ4Jw/rr/++uzjezr/iCOOCDPMMEOpFR9++OHsY34bb7xxdr6E6yhMb7LJJuHAAw8c+61E5ssuu2xMgG7fNf73inrK/tM/3jYhl///3rFy9rTd4vCSYLwIA17s4SU+6MfgWcYyX3mxB3HeLb/yMn4QH4P7lVqwEpaxB/aIBBgHp/aFD58zsW9M3rCtzRuTXuKcfgyeryzjnHlit+zhJT68+NXg3tFuC5NGWBbWyy+/PEjA3X333cNRRx2VfTQvHvGDehKKVeN4xRVXzP505513ho022iistNJK4Zxzzglzzz332G/0gb6DDjooHH744ZkILMG47Hjttdeya+ojfRdccEFYdNH/LfPQ9R3LG3zrM0Mvf1HGTK95XL3VeSYR4SXBeBEGvNjDS3zQj8HTjGW+8mIP4rxbfuVl/CA+BvcrS2EZe2CPSIBx0K+w7CXO6cfg+coyzpkndsseXuLDi18N7h3ttjCphOWnnnoq23V8ww03ZDuRtXtY4vLzzz8fjj766Kz8RCyDMfPMM2eWnjN2ywAAIABJREFUUO3mffbZJ5x88smZiKyP7s0666xZbWQJxNp5vMYaa4zVRy4z33333Re22GKL7Pztttsu262sQ9cuq7E855xzZtfV9Sbq8PKk3UuC8SIMeLGHl/igHzYZ1mpnkBd7EOfd8isv4wfxYeNXVjuWsQf2SAkwDo73B8ZBm/jAr8ZzJO/a+BXjIH5l40njW7Hyq2Hc2zDbnFTCskDedtttYeeddw733ntvVuN44YUXDg899FC2c1glLSTkLrHEEuOY6+8Sf1VCY5FFFsn+/uijj2ZlLJZddtlw2mmnhZVXXrnUThKh999//+w68QN96cmq37z11luHVVZZJUyZMiVcddVV4Re/+EU4//zzg2ovT+TBwGVD3yrBeBEGmGjb+BUTbZ8TIvKuTXxY5V0v9vAyfnixB+OgTZxbjYPYo1v2IM5t7ME4yDzRxpPGt0Lexa/wq3ICVnl3GIyH2eakE5YFU7WOTzrppKwshcTh5ZZbLmy++eZh2223DfPOO28hb+12VikMffjv7rvvzkTp9dZbL+y2225jZS3KDHXLLbeErbbaKpx44olhww03nOo0fazvpptuykpq3HjjjWHNNdcM++23X7YTOu5sHqYT9GqbiZ0NeasE40UYYAFn41dWEzsvcU4/uuVXxHm37OFl/PAS58RHt+IDe3TLHsS5jT2s1h9e7EE/bPzKav1B3u2WPbzEhxe/svGO9lpxIyy3h2xyXYkEY2Nvq4mdF2HAS8L3Eh/0wybOrSbaXuxBnHfLr7yMH8SHjV9ZzUuwB/ZICTAOjvcHxkGb+MCvfO6QJT6Ij2GMH178ysY72msFYbk91iN5JRYMNmazWsB5EQa8JHwv8UE/bOKchQ8LahtPGt+KlV95GT+85CvGQZtosYoP7NEtexDnNvawWn94sQf9sPEr8q5Pod9LfHgZz22itb1WEJbbYz2SVyLB2JjNamLnRRjwkvC9xAf9sIlzq4m2F3sQ593yKy/jB/Fh41dW8xLsgT2GseMMv8Kv8KtyHyA+iA/io9wHvKw/bLy8vVYQlttjPZJXYuCyMZvVAs6LMOAl4XuJD/phE+cIy+xYtvEkdiz34uglXzEO2kSLVd7FHt2yB3FuYw+r9YcXe9APG78i77Jj2caThjPf9TKeD4PxMNtEWB4mXQdtexmAvSQYhGWboGKizYTIxpOGMyEi79pYhzgfz9HL+EF8EB/D2KnlZZ7oJT689AO/sslXVkKmF7/y0g/ig/hgPLfxgS60grDcBSt0+B4YuGyMYyVweBEGmEjY+BUTbQRyG08ajkBOnNtYxyrOvYwfzEts/MpqXoI9sMcwhAH8Cr/Cr8p9gPggPoiPch/wsv6w8fL2WkFYbo/1SF6JgcvGbFYLOC/CgJeE7yU+6IdNnFsJgF7sQZx3y6+8jB/Eh41fWc1LsAf2QODwL3B4iXP6YZOvrOa7zBO7ZQ8v8eHFr2y8o71WEJbbYz2SVyLB2JjNagHnRRjwkvC9xAf9sIlzq4m2F3sQ593yKy/jB/Fh41dW8xLsgT0Qlv0Ly4znNnHOPHE8R/wKvxrG+OHFr2y8o71WEJbbYz2SV2LBYGM2qwWcF2HAS8L3Eh/0wybOWTCwYLDxpPGtWPmVl/HDS75iHLSJFqv4wB7dsgdxbmMPq/UH8WFjD6t8RXzY2MMqPrzYw0s/vOQrGy9vrxWE5fZYj+SVSDA2ZrMauLwIA14Svpf4oB82cc6CAWHZxpMQlntx9JKvGAdtosUq72KPbtmDOLexh9X6g/iwsYdVviI+bOxhFR9e7OGlH17ylY2Xt9cKwnJ7rEfySiQYG7NZDVwIy92yh5f4oB82fsWCAWHZxpMQlhGWh+FJ49u0mpd4GT+8LES92MNLP7z4lZd+ePErL/3Ar2zGetYfPtcfNt7RXisIy+2xHskrMXDZmM1qAYew3C17eIkP+mHjV0zsfE7svMSHl/HDiz1YUHcr72KPbtmDOLexh9X6g/iwsQfzROaJNp40nA0I5F0b61jlXZu7aa8VhOX2WI/klUgwNmazSjBehAEmqDZ+xQR1PEcv+cpLP4jzbsW5l/GD+LDxK6t5CfbAHikB5iU+hTPGc5s4Jz58xoeXcdBLP7zkK5us014rCMvtsR7JK5FgbMxmtYDzIgx4Sfhe4oN+2MQ5CwYWDDaeNJydKF7GDy/5inHQJlqs8i726JY9iHMbe1itP4gPG3tY5Sviw8YeVvHhxR5e+uElX9l4eXutICy3x3okr0SCsTGb1cDlRRjwkvC9xAf9sIlzFgwIyzaehLDci6OXfMU4aBMtVnkXe3TLHsS5jT2s1h/Eh409rPIV8WFjD6v48GIPL/3wkq9svLy9VhCW22M9klciwdiYzWrgQljulj28xAf9sPErFgwIyzaehLCMsDwMTxrfptW8xMv44WUh6sUeXvrhxa+89MOLX3npB35lM9az/vC5/rDxjvZaQVhuj/VIXomBy8ZsVgs4hOVu2cNLfNAPG79iYudzYuclPryMH17swYK6W3kXe3TLHsS5jT2s1h/Eh409mCcyT7TxpOFsQCDv2ljHKu/a3E17rSAst8d6JK9EgrExm1WC8SIMMEG18SsmqOM5eslXXvpBnHcrzr2MH8SHjV9ZzUuwB/ZICTAv8SmcMZ7bxDnx4TM+vIyDXvrhJV/ZZJ32WkFYbo/1SF6JBGNjNqsFnBdhwEvC9xIf9MMmzlkwsGCw8aTh7ETxMn54yVeMgzbRYpV3sUe37EGc29jDav1BfNjYwypfER829rCKDy/28NIPL/nKxsvbawVhuT3WI3klEoyN2awGLi/CgJeE7yU+6IdNnLNgQFi28SSE5V4cveQrxkGbaLHKu9ijW/Ygzm3sYbX+ID5s7GGVr4gPG3tYxYcXe3jph5d8ZePl7bWCsNwe65G8EgnGxmxWAxfCcrfs4SU+6IeNX7FgQFi28SSEZYTlYXjS+Dat5iVexg8vC1Ev9vDSDy9+5aUfXvzKSz/wK5uxnvWHz/WHjXe01wrCcnusR/JKDFw2ZrNawCEsd8seXuKDftj4FRM7nxM7L/HhZfzwYg8W1N3Ku9ijW/Ygzm3sYbX+ID5s7ME8kXmijScNZwMCedfGOlZ51+Zu2msFYbk91iN5JRKMjdmsEowXYYAJqo1fMUEdz9FLvvLSD+K8W3HuZfwgPmz8ympegj2wR0qAeYlP4Yzx3CbOiQ+f8eFlHPTSDy/5yibrtNcKwnJ7rEfySiQYG7NZLeC8CANeEr6X+KAfNnHOgoEFg40nDWcnipfxw0u+Yhy0iRarvIs9umUP4tzGHlbrD+LDxh5W+Yr4sLGHVXx4sYeXfnjJVzZe3l4rCMvtsR7JK5FgbMxmNXB5EQa8JHwv8UE/bOKcBQPCso0nISz34uglXzEO2kSLVd7FHt2yB3FuYw+r9QfxYWMPq3xFfNjYwyo+vNjDSz+85CsbL2+vFYTl9liP5JVIMDZmsxq4EJa7ZQ8v8UE/bPyKBQPCso0nISwjLA/Dk8a3aTUv8TJ+eFmIerGHl3548Ssv/fDiV176gV/ZjPWsP3yuP2y8o71WEJbbYz2SV2LgsjGb1QIOYblb9vASH/TDxq+Y2Pmc2HmJDy/jhxd7sKDuVt7FHt2yB3FuYw+r9QfxYWMP5onME208aTgbEMi7Ntaxyrs2d9NeKwjL7bEeySuRYGzMZpVgvAgDTFBt/IoJ6niOXvKVl34Q592Kcy/jB/Fh41dW8xLsgT1SAsxLfApnjOc2cU58+IwPL+Ogl354yVc2Wae9VhCW22M9klciwdiYzWoB50UY8JLwvcQH/bCJcxYMLBhsPGk4O1G8jB9e8hXjoE20WOVd7NEtexDnNvawWn8QHzb2sMpXxIeNPaziw4s9vPTDS76y8fL2WkFYbo/1SF6JBGNjNquBy4sw4CXhe4kP+mET5ywYEJZtPAlhuRdHL/mKcdAmWqzyLvbolj2Icxt7WK0/iA8be1jlK+LDxh5W8eHFHl764SVf2Xh5e60gLLfHeiSvRIKxMZvVwIWw3C17eIkP+mHjVywYEJZtPAlhGWF5GJ40vk2reYmX8cPLQtSLPbz0w4tfeemHF7/y0g/8ymasZ/3hc/1h4x3ttYKw3B7rkbwSA5eN2awWcAjL3bKHl/igHzZ+xcTO58TOS3x4GT+82IMFdbfyLvbolj2Icxt7WK0/iA8bezBPZJ5o40nD2YBA3rWxjlXetbmb9lpBWG6P9UheiQRjYzarBONFGGCCauNXTFDHc/SSr7z0gzjvVpx7GT+IDxu/spqXYA/skRJgXuJTOGM8t4lz4sNnfHgZB730w0u+ssk67bWCsNwe65G8EgnGxmxWCzgvwoCXhO8lPuiHTZyzYGDBYONJw9mJ4mX88JKvGAdtosUq72KPbtmDOLexh9X6g/iwsYdVviI+bOxhFR9e7OGlH17ylY2Xt9cKwnJ7rEfySiQYG7NZDVxehAEvCd9LfNAPmzhnwYCwbONJCMu9OHrJV4yDNtFilXexR7fsQZzb2MNq/UF82NjDKl8RHzb2sIoPL/bw0g8v+crGy9trBWG5PdYjeSUSjI3ZrAYuhOVu2cNLfNAPG79iwYCwbONJCMsIy8PwpPFtWs1LvIwfXhaiXuzhpR9e/MpLP7z4lZd+4Fc2Yz3rD5/rDxvvaK8VhOX2WI/klRi4bMxmtYBDWO6WPbzEB/2w8Ssmdj4ndl7iw8v44cUeLKi7lXexR7fsQZzb2MNq/UF82NiDeSLzRBtPGs4GBPKujXWs8q7N3bTXCsJye6xH8kokGBuzWSUYL8IAE1Qbv2KCOp6jl3zlpR/Eebfi3Mv4QXzY+JXVvAR7YI+UAPMSn8IZ47lNnBMfPuPDyzjopR9e8pVN1mmvFYTl9liP5JVIMDZms1rAeREGvCR8L/FBP2zinAUDCwYbTxrOThQv44eXfMU4aBMtVnkXe3TLHsS5jT2s1h/Eh409rPIV8WFjD6v48GIPL/3wkq9svLy9VhCW22M9klciwdiYzWrg8iIMeEn4XuKDftjEOQsGhGUbT0JY7sXRS75iHLSJFqu8iz26ZQ/i3MYeVusP4sPGHlb5iviwsYdVfHixh5d+eMlXNl7eXisIy+2xHskrkWBszGY1cCEsd8seXuKDftj4FQsGhGUbT0JYRlgehieNb9NqXuJl/PCyEPViDy/98OJXXvrhxa+89AO/shnrWX/4XH/YeEd7rSAst8d6JK/EwGVjNqsFHMJyt+zhJT7oh41fMbHzObHzEh9exg8v9mBB3a28iz26ZQ/i3MYeVusP4sPGHswTmSfaeNJwNiCQd22sY5V3be6mvVYQlttjPZJXIsHYmM0qwXgRBpig2vgVE9TxHL3kKy/9IM67Fedexg/iw8avrOYl2AN7pASYl/gUzhjPbeKc+PAZH17GQS/98JKvbLJOe60gLLfHeiSvRIKxMZvVAs6LMOAl4XuJD/phE+csGFgw2HjScHaieBk/vOQrxkGbaLHKu9ijW/Ygzm3sYbX+ID5s7GGVr4gPG3tYxYcXe3jph5d8ZePl7bWCsNwe65G8EgnGxmxWA5cXYcBLwvcSH/TDJs5ZMCAs23gSwnIvjl7yFeOgTbRY5V3s0S17EOc29rBafxAfNvawylfEh409rOLDiz289MNLvrLx8vZaQVhuj/VIXokEY2M2q4ELYblb9vASH/TDxq9YMCAs23gSwjLC8jA8aXybVvMSL+OHl4WoF3t46YcXv/LSDy9+5aUf+JXNWM/6w+f6w8Y72msFYbk91iN5JQYuG7NZLeAQlrtlDy/xQT9s/IqJnc+JnZf48DJ+eLEHC+pu5V3s0S17EOc29rBafxAfNvZgnsg80caThrMBgbxrYx2rvGtzN+21grDcHuuRvBIJxsZsVgnGizDABNXGr5igjufoJV956Qdx3q049zJ+EB82fmU1L8Ee2CMlwLzEp3DGeG4T58SHz/jwMg566YeXfGWTddprBWG5PdYjeSUSjI3ZrBZwXoQBLwnfS3zQD5s4Z8HAgsHGk4azE8XL+OElXzEO2kSLVd7FHt2yB3FuYw+r9QfxYWMPq3xFfNjYwyo+vNjDSz+85CsbL2+vFYTl9liP5JVIMDZmsxq4vAgDXhK+l/igHzZxzoIBYdnGkxCWe3H0kq8YB22ixSrvYo9u2YM4t7GH1fqD+LCxh1W+Ij5s7GEVH17s4aUfXvKVjZe31wrCcnusR/JKJBgbs1kNXAjL3bKHl/igHzZ+xYIBYdnGkxCWEZaH4Unj27Sal3gZP7wsRL3Yw0s/vPiVl3548Ssv/cCvbMZ61h8+1x823tFeKwjL7bEeySsxcNmYzWoBh7DcLXt4iQ/6YeNXTOx8Tuy8xIeX8cOLPVhQdyvvYo9u2YM4t7GH1fqD+LCxB/NE5ok2njScDQjkXRvrWOVdm7tprxWE5fZYj+SVSDA2ZrNKMF6EASaoNn7FBHU8Ry/5yks/iPNuxbmX8YP4sPErq3kJ9sAeKQHmJT6FM8ZzmzgnPnzGh5dx0Es/vOQrm6zTXisIy+2xHskrkWBszGa1gPMiDHhJ+F7ig37YxDkLBhYMNp40nJ0oXsYPL/mKcdAmWqzyLvbolj2Icxt7WK0/iA8be1jlK+LDxh5W8eHFHl764SVf2Xh5e60gLLfHeiSvRIKxMZvVwOVFGPCS8L3EB/2wiXMWDAjLNp6EsNyLo5d8xThoEy1WeRd7dMsexLmNPazWH8SHjT2s8hXxYWMPq/jwYg8v/fCSr2y8vL1WEJbbYz2SVyLB2JjNauBCWO6WPbzEB/2w8SsWDAjLNp6EsDwZhGUv47mX8cPLQtSLPbz0w4tfeemHF7/y0g/8ymbWyPrD5/rDxjvaawVhuT3WI3klBi4bsyEs+0z4XuKDftjEORM74tzGkxCWEZaH4Unj2zztIxuYXMTL+IHAYeIOgXHQ5zhIfBAfKQGrOMev8Cv8ysYHutAKwnIXrNDhe2DBYGMchGWfE20v8UE/bOLcaqLtxR4sGLrlV+yQxR4pAYRl5iU2ETGcB2GMgzbWsVp/MJ7b2IN5InnXxpPIu704eslXw/CVYbaJsDxMug7aZmJnY0SriZ0XYcBLwvcSH/TDJs5ZMLBgsPGk4SwYvIwfXvIV9rCJFqu8y7ykW/bwEude/MpLP7z4lZd+4FfkXXYs2/hAF1pBWO6CFTp8DwxcNsZBWEZwsvGk4QhOXuKcfth4GULNeI5e/Aohs1vxgT26ZQ8Ejm7Zw0ve9eJXXvrhxa+89AO/Iu8iLNv4QBdaQVjughU6fA8MXDbGQVhGWLbxJITlXhy95Csv/WDBYBP1VkI/Qib2SAlQCoN5iU1EMC/pxdHLOOilH17mV176gV/ZZGGreSJ+ZWMPK93H5m7aawVhuT3WI3klEoyN2awSjBdhgImEjV8xkfC5s5S8axMfVnnXiz28jB/YwyY+EJYRlm08CWEZYXkYnjS+TcZzn/Nd1oM2scN60Od4buMd7bWCsNwe65G8kpcFnJeBy4sw4MUeXuKDftikZyZ2Pid2XuLDy/iBPWzyFcIy+crGkxCWEZaH4UkIy72oehkHWQ/axA7rD5/juY13tNcKwnJ7rEfySgxcNmazetLuRRhgImHjV0wkfO7gIO/axIdV3vViDy/jB/awiQ+EZZ8LUS/x4aUfXua7Xvrhxa+89AO/shnPWQ/6HM9tvKO9VhCW22M9kldi4LIxm5XA4UUYYCJh41dMJBCWbTxpODvOiHMb61jFuZfxw8u8BHt0Kz7IV92yh5c49+JXXvrhxa+89AO/Iu+mBKzmu178ysY72msFYbk91iN5JQYuG7MhLPt8kuglPuiHTZxbTYi82MPLxM6LPRAyuxXn2KNb9iBfdcseXvKuF7/y0g8vfuWlH/gVeRdh2cYHutAKwnIXrNDhe2DgsjEOwjLCso0nDWdnqZc4px82XmYlkLNg6JY9EDKxR0qAUhjMS2wignlJL45exkEv/WCeaBP1zBPHc8Sv8KuUgJXuY0O1vVYQlttjPZJX8pIovUyIvAgDXuzhJT7oh016tppoe7EHcd4tv/IyfniJD+zRrfggX3XLHl7i3ItfeemHF7/y0g/8irzLjmUbH+hCKwjLXbBCh++BgcvGOFZPrrwsRJlI2PgVQiY7Bmw8aTg7zohzG+tYxbmX8cPLvAR7dCs+yFfdsoeXOPfiV1764cWvvPQDvyLvIizb+EAXWkFY7oIVOnwPDFw2xkFYHs+RiYSNX1kJTl7inH50y6+I827ZAyETe6QEKIXBvMQmIobzYNLLeO5lHPTSDy9+5aUf+JVNFmY96HM8t/GO9lpBWG6P9UheiYHLxmwIyz4Tvpf4oB82cc7Ejji38aThCDUIyzbWsYpz7NEteyBwdMseXuYlXvzKSz+8+JWXfuBX5F12LNv4QBdaQVjughU6fA8MXDbGQVhGcLLxpOEITl7inH7YeJmVcMaCoVv2QMjEHuxYLvcB8lW34sPLeO7Fr7z0w4tfeekHfkXeRVi28YEutIKw3AUrdPgeGLhsjIOwjLBs40kIy704eslXXvrBgsEm6q2EfoRl7IGwjLBsEwXlrVjlK8ZBG0tZrT8Yz23sQXywHrTxJNaDvTh6yVfD8JVhtomwPEy6DtpmYmdjRKuJnRdhwEvC9xIf9MMmzlkwsGCw8aThLBi8jB9e8hX2sIkWq7zLvKRb9vAS5178yks/vPiVl37gV+TdlADjuY0/TFQrCMsTRX5ErsvAZWMohGUEJxtPGo7g5CXO6YeNlzGxG8/Ri18hZHYrPrBHt+yBwNEte3jJu178yks/vPiVl37gV+RdhGUbH+hCKwjLXbBCh++BgcvGOAjLCMs2noSw3Iujl3zlpR8sGGyi3kroR8jEHimB0z6ygQkQ8pUJxmA1T/RiDy/98DIOeumHF7/y0g/8ymb8sJon4lc29rAaz23upr1WEJbbYz2SVyLB2JjNKsF4EQaYSNj4FRMJnztLybs28WGVd73Yw8v4gT1s4gNhmQfeNp7EA+9eHL3Md730w8v44aUf+JVNFmY96HM8t/GO9lpBWG6P9UheiYHLxmxWAocXYYCJhI1fMZFAWLbxpOEIA8S5jXWs4tzL+OFlXoI9uhUf5Ktu2cNLnHvxKy/98OJXXvqBX5F3UwJW810vfmXjHe21grDcHuuRvBIDl43ZEJZ9Pkn0Eh/0wybOrSZEXuzhZWLnxR4Imd2Kc+zRLXuQr7plDy9514tfeemHF7/y0g/8iryLsGzjA11oBWG5C1bo8D0wcNkYB2EZYdnGk4azs9RLnNMPGy+zEshZMHTLHgiZ2CMlQCkM5iU2EcG8pBdHL+Ogl34wT7SJeuaJ4zniV/hVSsBK97Gh2l4rCMvtsR7JK3lJlF4mRF6EAS/28BIf9MMmPVtNtL3Ygzjvll95GT+8xAf26FZ8kK+6ZQ8vce7Fr7z0w4tfeekHfkXeZceyjQ90oRWE5S5YocP3wMBlYxyrJ1deFqJMJGz8CiGTHQM2njScHWfEuY11rOLcy/jhZV6CPboVH+SrbtnDS5x78Ssv/fDiV176gV+RdxGWbXygC60gLHfBCh2+BwYuG+MgLI/nyETCxq+sBCcvcU4/uuVXxHm37IGQiT1SApTCYF5iExHDeTDpZTz3Mg566YcXv/LSD/zKJguzHvQ5ntt4R3utICy3x3okr8TAZWM2hGWfCd9LfNAPmzhnYkec23jScIQahGUb61jFOfbolj0QOLplDy/zEi9+5aUfXvzKSz/wK/IuO5ZtfKALrSAsd8EKHb4HBi4b4yAsIzjZeNJwBCcvcU4/bLzMSjhjwdAteyBkYg92LJf7APmqW/HhZTz34lde+uHFr7z0A78i7yIs2/hAF1pBWO6CFTp8DwxcNsZBWEZYtvEkhOVeHL3kKy/9YMFgE/VWQj/CMvZAWEZYtomC8las8hXjoI2lrNYfjOc29iA+WA/aeBLrwV4cveSrYfjKMNtEWB4mXQdtM7GzMaLVxM6LMOAl4XuJD/phE+csGFgw2HjScBYMXsYPL/kKe9hEi1XeZV7SLXt4iXMvfuWlH178yks/8CvybkqA8dzGHyaqFYTliSI/Itdl4LIxFMIygpONJw1HcPIS5/TDxsuY2I3n6MWvEDK7FR/Yo1v2QODolj285F0vfuWlH178yks/8CvyLsKyjQ90oRWE5S5YocP3wMBlYxyEZYRlG09CWO7F0Uu+8tIPFgw2UW8l9CNkYo+UwGkf2cAECPnKBGOwmid6sYeXfngZB730w4tfeekHfmUzfljNE/ErG3tYjec2d9NeKwjL7bEeySuRYGzMZpVgvAgDTCRs/IqJhM+dpeRdm/iwyrte7OFl/MAeNvHxf9k791jbqvJ8D4RAqIoRxKAkhaYaGjUikSAKgVBEMIggchMETbimihZQqhKCloAUW4ECHkRIioIHrBRFSVORKHhJS0JQ/iCASQVFrKASr4gB/GXO/DbZi8O+gO8Ya8znPCdpqrLOmPv73sv4xrsGcxss+4V3hkl+4b1cHynzLqUOyv5BqUNeZVzY8yBzP8+wo90qBsvtej3JJ7lxZWBLBRyUYMBBIsMrBwmD5QyT6gQD6jyDTkrnlP2DMpeIR1/60K/6woOicwqvKHVQeEWpQ17pu4s7kJp3KbzKsKPdKgbL7Xo9ySe5cWVgM1hmfpNI0Yd1ZHSeGogoeFAGOwoeBpl96Vw8+sJDv+oLD4rvUnhFqYPCK0od8krfNVjOcKCHVQyWe0Ch45/BjSsDjsGywXKGSXVullJ0bh0ZlqUCcg8MfeFhkCkeizvgqzCcSzKKcC5Zro+UfZBSh3NiRvXOibN9lFfyanEHUrlPpqvtVjFYbtfrST6JYpSUgYgSDFDwoOjDOjL2nBq0KXio8754Rdk/KPoQj770oV/1hQdF5xReUeqg8IpSh7zSd72xnOFAD6sYLPeAQsenLWljAAAgAElEQVQ/gxtXBpzUN1eUg6iDRIZXBpneGMgwqc6NM3WeQSelc8r+QZlLxKMvfehXfeFB0TmFV5Q6KLyi1CGv9F2D5QwHeljFYLkHFDr+Gdy4MuAYLM/20UEiw6tU4ETRuXX0xSt13hceBpnisbgDvgrDuSSjiDpfTFL2c8o+SKmDwitKHfIq48KeB5n7eYYd7VYxWG7X60k+yY0rA5vBMtPwKfqwjozOHezUeYZJdYIag+UMOimdi0dfeBhw9IUHZS6h8IpSB4VXlDrklb7rjeUMB3pYxWC5BxQ6/hncuDLgGCwbOGWYVCdwoujcOjIsSwVnHhj6wsMgUzy8sbw0B/SrvvRB2c8pvHL/UB8GgEtzgOJXlDoovptxnXarGCy36/Ukn6TBZGAzWDZYzjDJYHm5PlL8ilIHZbCj4GEwkHHh1Bcv4tEXHvpVX3hQfJfCK/1KfRgsGyxnVLD0Kqn5iuK7tfudXt9gOd1R2HoOdhlADZYNljNMMlg2WK7BpDq8ogx2lH3QYCCjndTBRzz6wkO/6gsPiu9SeKVfqQ+DZYPljAoMlmv3cV7rGyzPq/MTea6DXQYog2WD5QyT6gSAFJ1bR4ZlqeCMcqCm8MpgoC99iEdfeOhXfeFB8V0Kr/Qr9WGwbLCcUYHBcu0+zmt9g+V5dX4iz3WwywBlsGywnGGSwfJyfaT4FaUOyoGagofBQMaFU1+8iEdfeOhXfeFB8V0Kr/Qr9WGwbLCcUYHBcu0+zmt9g+V5dX4iz3WwywBlsGywnGGSwbLBcg0m1eEV5UBN2QcNBjLaMVie7SNFH/pVX/qQVxk8PH8w/Up99KUPCh6UOij7eYbl7VZZb4LlX/ziF+WII44o//Vf/7Vid7fffvtyzTXXlO2222787AMPPDD+3W9+85tL/t0rr7xy/MzCn8cee6x88YtfLOeff3658847yz777FM+9KEPlR122KFssMEG66xz1VVXlbPOOqtcffXV5dWvfvWKP2OrD2gwmU472BksZ5hUJwCk6Nw6MixLBWeUwY7CK4PlvvQhHn3hoV/1hQfFdym80q/Ux+IOOCf6hUVGEXXOtRTfrdHjmmsaLD9Nd3fffffy2c9+tvzlX/7l+E9vu+22st9++5Wf/vSnqw6Wh4D4uOOOK+985zvLXnvtVdauXVtuvfXWMgTIu+yyy8w6Dz74YDn22GPLEGifccYZZcMNN6yJ+TNa28HuGbVryQ8bLBssZ5hUZwOm6Nw6MizzwMA8MBgM9KUP8egLD8pB1H1QXi3ugOcP5n5O0bm+25dfyasMHinfzfw07VZZb4LllVr6s5/9rBx//PHle9/7XrniiivKEC4v/Ln++uvL/vvvXz75yU+Wk046aaWlysMPP1yOPvro8vznP79ceOGFZbPNNiv3339/Ofzww8uOO+5YzjnnnLLxxhuP6/zpT38ql112Wbn44otnbkmv+JBGH9BgMo1OGQzlIOogkeFVKgCk6Nw6+uKVOu8LD8r+QdG5ePSlD/2qLzwoOqfwSr9SH4s7kDp/UPRB8StKHRReZVyn3SoGy6WURx55pJx66qnloosuGl9d8b73vW/mdRUf//jHy0c+8pHyta99bbx9vNKfu+66qxxyyCHl4IMPLqeffvr48eEZQyh97733jreWt9hii/F/H/77cKt5+OxTn7vSc1r8cw0m02WD5dk+Ugyfog/ryOg8NWhT8FDnffHKYEA8Fndgzd77RRqiX0XaWFJzIgUPSh2UfdD9I6Nz50TPgxkmza4ir5i8qsGVmmsaLJcyvtd4eG3F2972tidvGC80/Q9/+EM55ZRTyo033ji+M3k17z/+zne+U3bdddey+L3LC8HyPffcUz7/+c+Xrbbaqjz++OPl3HPPHdf+3Oc+V7beeuuaWD+rtR3snlXb1vlLqQMDZbCjDNoUfVhHRucOdszBjqIPyv4hHhm/MljWrzJMMuBYro+Uedf9I6MW50R9N8MkfXd98N0aXKm55nofLP/kJz8pRx55ZPnf//3fMTgeXlWx+M9DDz00vsJi+DPcZh7elTwExr/85S/LnnvuOd4yHl6b8ZznPOfJv3b33XeXQw89dPy/D3/4w+P//nQ3lu+4445y2GGHldNOO23mF//VBPyZrk05wDnYPVPkn/7zqYMoBQ+KPqwjow8PDB4YMkyqc2AwGMigk9K5ePSFh3NJX3hQ5hIKr/Qr9bG4A6l9kKIPil9R6qDwKuM67VZZr4Pl4f3G55133ngjeXjVxcc+9rGy0UYbzXR/4bUWQ3D82GOPjf+3zTbblCFwvv3228fPfvSjHx1fpbHpppuO//3nP//5GFa/+MUvXvIdy8Ozh0D5Rz/6Ufn0pz9dXvjCF7ZD/Rk8SYN5Bs1a5qPeWDZwyjCpTuBE0bl1ZFjmgWG2jxReGQz0pQ/x6AsPykGU4leUOii80q/68iv1kcEjdT6n4EGpg+K7GZa3W2W9DpZ/+MMflne84x3l17/+dfn3f//38spXvnKdzg+vqXjTm940/iK+IYQe3oe8ySablCeeeKIMr7w48cQTy/e///3xVRZHHHHEk+9mXni9xvD54b3Mw03nW2+99clb0bfccks56qijyqWXXjqu3+sfDSaDTGrjogx2FMOn6MM6MjpPBbIUPNR5X7yi7B8UfYhHX/rQr/rCg6JzCq/0K/XhjeWlOUDxK0odFN/NuE67VdbbYHnxbeXhF+ydccYZZcMNN1yn80NAfMEFF5QDDjhgvNn81BvNwy/0O+igg8rrXve68tnPfra85CUvGdcYbjYPr9YYXp9x5513ln322We8Ff2a17xmDLKHQHq44TyE1UNQfcMNN5RPfOIT5Vvf+tb4io3hs3vsscfMLxFcLS1uu+221X50xc/9w/f+ecXP1PzAP73mA5Hl/+rx+dbxww0zdVz28wci/Xi2ixzzopc+27868/coeFD0YR0RWpeUX1HwUOd98Yqyf1D0IR596UO/6gsPis4pvNKv1MfiDqTmXYo+KH5FqYPAq9e+9rUZ02m4ynobLC+8rmK4bfylL32p7LTTTs+q7QvrDLeXh5B55513XnGdL3/5y+WDH/zg+Ev8hnc6L4TTb3nLW8rBBx88/jzXXXfdeAt6//33X3G9p37AYHndlhEMZqiKMthR8KBswNbxjG32af9CatCm4KHO++IVZf+g6EM8+tKHftUXHhSdU3ilX6kPg+WlOUDxK0odBN81WM54bpNVbrrppvK2t72t7L333uWyyy4rL3jBC57Vcxd+Kd/wnuRvf/vbZZdddll2nQcffLAce+yx5VWvetX4TudHH320vPe97x1/GeBnPvOZ8b3MDz/8cDn66KPL8573vHLxxRePr+GY1x//lYhM530VxmwfKf+KCkUf1pHRua/CUOcZJs2ukuKV/ypzBh3xmO0jZf9wLulLH/Iqg4fnD6ZfqY++9EHBg1IHZT/PsLzdKuvljeXhNRhnnXVWGV6Bcckll5Tjjz9+yY4Pn/3tb387vrbiqa/BGP7S73//+/L+979/DKdXCpaHtYbPDWHxNddcU7bbbrty3333lcMPP7zsvvvu5cwzzxxfxzF8bgidv/rVr5bhVRwve9nL2jHiKU/SYDKtd7AzcMowqU7gRNG5dWRYlgrOKIMdhVcGy33pQzz6wkO/6gsPiu9SeKVfqY/FHXBO9AuLjCLqnGspvlujxzXXXC+D5V/96lflmGOOGX/53le+8pWy1FXzhc8N70q++eaby2677bYOFg888MD4S/uGW8YLYfFSgN17773jL/878MADy0knnTS+P/nuu+8uhx56aHn7298+Bt0Lf4aQ+dprr11xzZrkGNZ2sMt02GDZYDnDpDobMEXn1pFhmQcG5oHBYKAvfYhHX3hQDqLug/JqcQc8fzD3c4rO9d2+/EpeZfBI+W7mp2m3ynoZLC+EuVtuueX4nuPh/z/dn8cff3y8OTyEvMMv0xv+8+Jby8PN4quuuqoceeSR5d3vfne56KKLynOf+9wl1zr33HPHX9J35ZVXlm233Xb8nDeWlye7AcdsfygHUQeJjMmn9EEZJKyjL16p877woOwfFJ2LR1/60K/6woOicwqv9Cv1sbgDqfMHRR8Uv6LUQeFVxnXarbJeBsu33HLL+OqJ4RUY55133viai6X+3HHHHeWwww4r999///jZ4cbxJptsUp544onxRvHwS/iGP0PAvNz7lRfWGW4qD7elh9vKw5/f/e53S75jeXjv83JhdQuaaDCZLqe+uaIMdhTDp+jDOjI6Tw3aFDzUeV+8ouwfFH2IR1/60K/6woOicwqv9Cv1YbC8NAcofkWpg+K7Gddpt8p6GSwPIfAQEP/jP/7jzOsnnq7tw63k6667rpx88snj7eLhvcjbbLPN+J+Hm8/Df/7kJz85/iLAhbD4qesMv6DvtNNOKz/4wQ+e/AV9iz8zvGbjXe96V3nDG95Q3vrWt5brr7++fPe73y1XXHHFGIDP848Gk+m+wfJsHymGT9GHdWR0brCszjNMml0lxSuDgQw64jHbR8r+4VzSlz7kVQYPzx9Mv1IffemDggelDsp+nmF5u1XWy2D54x//+Phqi5V+cd9iGIb3I1944YXjqyyGQHkImPfdd99y4oknPvlai6VgG25IH3XUUeWCCy4o+++//zofG8Lrb3zjG+Xss88uN910U9lzzz3Hn2+PPfZYMqxuRRENJtNpBzsDpwyT6gROFJ1bR4ZlqeCMMthReGWw3Jc+xKMvPPSrvvCg+C6FV/qV+ljcAedEv7DIKKLOuZbiuzV6XHPN9TJYrtlQ2toOdhlEDZYNljNMqrMBU3RuHRmWeWBgHhgMBvrSh3j0hQflIOo+KK8Wd8DzB3M/p+hc3+3Lr+RVBo+U72Z+mnarGCy36/Ukn6TBZGBLGQzlIOogkeFVKgCk6Nw6+uKVOu8LD8r+QdG5ePSlD/2qLzwoOqfwSr9SH95YXpoDFL+i1EHx3YzrtFvFYLldryf5JA0mA5vBsjeWM0zyxvJyfaT4FaUOymBHwcNgIOPCqS/0xKMvPPSrvvCg+C6FV/qV+jBYNljOqGDpVVLzFcV3a/c7vb7BcrqjsPUc7DKAGiwbLGeYZLBssFyDSXV4RRnsKPugwUBGO6mDj3j0hYd+1RceFN+l8Eq/Uh8GywbLGRUYLNfu47zWN1ieV+cn8lwHuwxQBssGyxkm1QkAKTq3jgzLUsEZ5UBN4ZXBQF/6EI++8NCv+sKD4rsUXulX6sNg2WA5owKD5dp9nNf6Bsvz6vxEnutglwHKYNlgOcMkg+Xl+kjxK0odlAM1BQ+DgYwLp754EY++8NCv+sKD4rsUXulX6sNg2WA5owKD5dp9nNf6Bsvz6vxEnutglwHKYNlgOcMkg2WD5RpMqsMryoGasg8aDGS0Y7A820eKPvSrvvQhrzJ4eP5g+pX66EsfFDwodVD28wzL261isNyu15N8kgaTgc3BzmA5w6Q6ASBF59aRYVkqOKMMdhReGSz3pQ/x6AsP/aovPCi+S+GVfqU+FnfAOdEvLDKKqHOupfhujR7XXNNguWZ3AWs72GVANFg2WM4wqc4GTNG5dWRY5oGBeWAwGOhLH+LRFx6Ug6j7oLxa3AHPH8z9nKJzfbcvv5JXGTxSvpv5adqtYrDcrteTfJIGk4EtZTCUg6iDRIZXqQCQonPr6ItX6rwvPCj7B0Xn4tGXPvSrvvCg6JzCK/1KfXhjeWkOUPyKUgfFdzOu024Vg+V2vZ7kkzSYDGwGy95YzjDJG8vL9ZHiV5Q6KIMdBQ+DgYwLp77QE4++8NCv+sKD4rsUXulX6sNg2WA5o4KlV0nNVxTfrd3v9PoGy+mOwtZzsMsAarBssJxhksGywXINJtXhFWWwo+yDBgMZ7aQOPuLRFx76VV94UHyXwiv9Sn0YLBssZ1RgsFy7j/Na32B5Xp2fyHMd7DJAGSwbLGeYVCcApOjcOjIsSwVnlAM1hVcGA33pQzz6wkO/6gsPiu9SeKVfqQ+DZYPljAoMlmv3cV7rGyzPq/MTea6DXQYog2WD5QyTDJaX6yPFryh1UA7UFDwMBjIunPriRTz6wkO/6gsPiu9SeKVfqQ+DZYPljAoMlmv3cV7rGyzPq/MTea6DXQYog2WD5QyTDJYNlmswqQ6vKAdqyj5oMJDRjsHybB8p+tCv+tKHvMrg4fmD6Vfqoy99UPCg1EHZzzMsb7eKwXK7Xk/ySRpMBjYHO4PlDJPqBIAUnVtHhmWp4Iwy2FF4ZbDclz7Eoy889Ku+8KD4LoVX+pX6WNwB50S/sMgoos65luK7NXpcc02D5ZrdBaztYJcB0WDZYDnDpDobMEXn1pFhmQcG5oHBYKAvfYhHX3hQDqLug/JqcQc8fzD3c4rO9d2+/EpeZfBI+W7mp2m3isFyu15P8kkaTAa2lMFQDqIOEhlepQJAis6toy9eqfO+8KDsHxSdi0df+tCv+sKDonMKr/Qr9eGN5aU5QPErSh0U3824TrtVDJbb9XqST9JgMrAZLHtjOcMkbywv10eKX1HqoAx2FDwMBjIunPpCTzz6wkO/6gsPiu9SeKVfqQ+DZYPljAqWXiU1X1F8t3a/0+sbLKc7ClvPwS4DqMGywXKGSQbLBss1mFSHV5TBjrIPGgxktJM6+IhHX3joV33hQfFdCq/0K/VhsGywnFGBwXLtPs5rfYPleXV+Is91sMsAZbBssJxhUp0AkKJz68iwLBWcUQ7UFF4ZDPSlD/HoCw/9qi88KL5L4ZV+pT4Mlg2WMyowWK7dx3mtb7A8r85P5LkOdhmgDJYNljNMMlhero8Uv6LUQTlQU/AwGMi4cOqLF/HoCw/9qi88KL5L4ZV+pT4Mlg2WMyowWK7dx3mtb7A8r85P5LkOdhmgDJYNljNMMlg2WK7BpDq8ohyoKfugwUBGOwbLs32k6EO/6ksf8iqDh+cPpl+pj770QcGDUgdlP8+wvN0qBsvtej3JJ2kwGdgc7AyWM0yqEwBSdG4dGZalgjPKYEfhlcFyX/oQj77w0K/6woPiuxRe6VfqY3EHnBP9wiKjiDrnWorv1uhxzTUNlmt2F7C2g10GRINlg+UMk+pswBSdW0eGZR4YmAcGg4G+9CEefeFBOYi6D8qrxR3w/MHczyk613f78it5lcEj5buZn6bdKgbL7Xo9ySdpMBnYUgZDOYg6SGR4lQoAKTq3jr54pc77woOyf1B0Lh596UO/6gsPis4pvNKv1Ic3lpfmAMWvKHVQfDfjOu1WMVhu1+tJPkmDycBmsOyN5QyTvLG8XB8pfkWpgzLYUfAwGMi4cOoLPfHoCw/9qi88KL5L4ZV+pT4Mlg2WMypYepXUfEXx3dr9Tq9vsJzuKGw9B7sMoAbLBssZJhksGyzXYFIdXlEGO8o+aDCQ0U7q4CMefeGhX/WFB8V3KbzSr9SHwbLBckYFBsu1+ziv9Q2W59X5iTzXwS4DlMGywXKGSXUCQIrOrSPDslRwRjlQU3hlMNCXPsSjLzz0q77woPguhVf6lfowWDZYzqjAYLl2H+e1vsHyvDo/kec62GWAMlg2WM4wyWB5uT5S/IpSB+VATcHDYCDjwqkvXsSjLzz0q77woPguhVf6lfowWDZYzqjAYLl2H+e1vsHyvDo/kec62GWAMlg2WM4wyWDZYLkGk+rwinKgpuyDBgMZ7Rgsz/aRog/9qi99yKsMHp4/mH6lPvrSBwUPSh2U/TzD8narGCy36/Ukn6TBZGBzsDNYzjCpTgBI0bl1ZFiWCs4ogx2FVwbLfelDPPrCQ7/qCw+K71J4pV+pj8UdcE70C4uMIuqcaym+W6PHNdc0WK7ZXcDaDnYZEA2WDZYzTKqzAVN0bh0ZlnlgYB4YDAb60od49IUH5SDqPiivFnfA8wdzP6foXN/ty6/kVQaPlO9mfpp2qxgst+v1JJ+kwWRgSxkM5SDqIJHhVSoApOjcOvrilTrvCw/K/kHRuXj0pQ/9qi88KDqn8Eq/Uh/eWF6aAxS/otRB8d2M67RbxWC5Xa8n+SQNJgObwbI3ljNM8sbycn2k+BWlDspgR8HDYCDjwqkv9MSjLzz0q77woPguhVf6lfowWDZYzqhg6VVS8xXFd2v3O72+wXK6o7D1HOwygBosGyxnmGSwbLBcg0l1eEUZ7Cj7oMFARjupg4949IWHftUXHhTfpfBKv1IfBssGyxkVGCzX7uO81jdYnlfnJ/JcB7sMUAbLBssZJtUJACk6t44My1LBGeVATeGVwUBf+hCPvvDQr/rCg+K7FF7pV+rDYNlgOaMCg+XafZzX+gbL8+r8RJ7rYJcBymDZYDnDJIPl5fpI8StKHZQDNQUPg4GMC6e+eBGPvvDQr/rCg+K7FF7pV+rDYNlgOaMCg+XafZzX+gbL8+r8RJ7rYJcBymDZYDnDJINlg+UaTKrDK8qBmrIPGgxktGOwPNtHij70q770Ia8yeHj+YPqV+uhLHxQ8KHVQ9vMMy9utYrDcrteTfJIGk4HNwc5gOcOkOgEgRefWkWFZKjijDHYUXhks96UP8egLD/2qLzwovkvhlX6lPhZ3wDnRLywyiqhzrqX4bo0e11zTYLlmdwFrO9hlQDRYNljOMKnOBkzRuXVkWOaBgXlgMBjoSx/i0RcelIOo+6C8WtwBzx/M/Zyic323L7+SVxk8Ur6b+WnarWKw3K7Xk3ySBpOBLWUwlIOog0SGV6kAkKJz6+iLV+q8Lzwo+wdF5+LRlz70q77woOicwiv9Sn14Y3lpDlD8ilIHxXczrtNuFYPldr2e5JM0mAxsBsveWM4wyRvLy/WR4leUOiiDHQUPg4GMC6e+0BOPvvDQr/rCg+K7FF7pV+rDYNlgOaOCpVdJzVcU363d7/T6BsvpjsLWc7DLAGqwbLCcYZLBssFyDSbV4RVlsKPsgwYDGe2kDj7i0Rce+lVfeFB8l8Ir/Up9GCwbLGdUYLBcu4/zWt9geV6dn8hzHewyQBksGyxnmFQnAKTo3DoyLEsFZ5QDNYVXBgN96UM8+sJDv+oLD4rvUnilX6kPg2WD5YwKDJZr93Fe6xssz6vzE3mug10GKINlg+UMkwyWl+sjxa8odVAO1BQ8DAYyLpz64kU8+sJDv+oLD4rvUnilX6kPg2WD5YwKDJZr93Fe6xssz6vzE3mug10GKINlg+UMkwyWDZZrMKkOrygHaso+aDCQ0Y7B8mwfKfrQr/rSh7zK4OH5g+lX6qMvfVDwoNRB2c8zLG+3isFyu15P8kkaTAY2BzuD5QyT6gSAFJ1bR4ZlqeCMMthReGWw3Jc+xKMvPPSrvvCg+C6FV/qV+ljcAedEv7DIKKLOuZbiuzV6XHNNg+Wa3QWs7WCXAdFg2WA5w6Q6GzBF59aRYZkHBuaBwWCgL32IR194UA6i7oPyanEHPH8w93OKzvXdvvxKXmXwSPlu5qdpt4rBcrteT/JJGkwGtpTBUA6iDhIZXqUCQIrOraMvXqnzvvCg7B8UnYtHX/rQr/rCg6JzCq/0K/XhjeWlOUDxK0odFN/NuE67VQyW2/V6kk/SYDKwGSx7YznDJG8sL9dHil9R6qAMdhQ8DAYyLpz6Qk88+sJDv+oLD4rvUnilX6kPg2WD5YwKll4lNV9RfLd2v9PrGyynOwpbz8EuA6jBssFyhkkGywbLNZhUh1eUwY6yDxoMZLSTOviIR1946Fd94UHxXQqv9Cv1YbBssJxRgcFy7T7Oa32D5Xl1fiLPdbDLAGWwbLCcYVKdAJCic+vIsCwVnFEO1BReGQz0pQ/x6AsP/aovPCi+S+GVfqU+DJYNljMqMFiu3cd5rW+wPK/OT+S5DnYZoAyWDZYzTDJYXq6PFL+i1EE5UFPwMBjIuHDqixfx6AsP/aovPCi+S+GVfqU+DJYNljMqMFiu3cd5rW+wPK/OT+S5DnYZoAyWDZYzTDJYNliuwaQ6vKIcqCn7oMFARjsGy7N9pOhDv+pLH/Iqg4fnD6ZfqY++9EHBg1IHZT/PsLzdKgbL7Xo9ySdpMBnYHOwMljNMqhMAUnRuHRmWpYIzymBH4ZXBcl/6EI++8NCv+sKD4rsUXulX6mNxB5wT/cIio4g651qK79bocc01DZZrdhewtoNdBkSDZYPlDJPqbMAUnVtHhmUeGJgHBoOBvvQhHn3hQTmIug/Kq8Ud8PzB3M8pOtd3+/IreZXBI+W7mZ+m3SoGy+16PcknaTAZ2FIGQzmIOkhkeJUKACk6t46+eKXO+8KDsn9QdC4efelDv+oLD4rOKbzSr9SHN5aX5gDFryh1UHw34zrtVjFYbtfrST5Jg8nAZrDsjeUMk7yxvFwfKX5FqYMy2FHwMBjIuHDqCz3x6AsP/aovPCi+S+GVfqU+DJYNljMqWHqV1HxF8d3a/U6vb7Cc7ihsPQe7DKAGywbLGSYZLBss12BSHV5RBjvKPmgwkNFO6uAjHn3hoV/1hQfFdym80q/Uh8GywXJGBQbLtfs4r/UNlufV+Yk818EuA5TBssFyhkl1AkCKzq0jw7JUcEY5UFN4ZTDQlz7Eoy889Ku+8KD4LoVX+pX6MFg2WM6owGC5dh/ntb7B8rw6P5HnOthlgDJYNljOMMlgebk+UvyKUgflQE3Bw2Ag48KpL17Eoy889Ku+8KD4LoVX+pX6MFg2WM6owGC5dh/ntb7B8rw6P5HnOthlgDJYNljOMMlg2WC5BpPq8IpyoKbsgwYDGe0YLM/2kaIP/aovfcirDB6eP5h+pT760gcFD0odlP08w/J2qxgst+v1JJ+kwWRgc7AzWM4wqU4ASNG5dWRYlgrOKIMdhVcGy33pQzz6wkO/6gsPiu9SeKVfqY/FHXBO9AuLjCLqnGspvlujxzXXNFiu2V3A2g52GRANlg2WM0yqswFTdG4dGZZ5YGAeGAwG+tKHePSFB+Ug6j4orxZ3wPMHcz+n6Fzf7cuv5FUGj5TvZn6adkvR1QgAACAASURBVKsYLLfr9SSfpMFkYEsZDOUg6iCR4VUqAKTo3Dr64pU67wsPyv5B0bl49KUP/aovPCg6p/BKv1If3lhemgMUv6LUQfHdjOu0W8VguV2vJ/kkDSYDm8GyN5YzTPLG8nJ9pPgVpQ7KYEfBw2Ag48KpL/TEoy889Ku+8KD4LoVX+pX6MFg2WM6oYOlVUvMVxXdr9zu9vsFyuqOw9RzsMoAaLBssZ5hksGywXINJdXhFGewo+6DBQEY7qYOPePSFh37VFx4U36XwSr9SHwbLBssZFRgs1+7jvNY3WJ5X5yfyXAe7DFAGywbLGSbVCQApOreODMtSwRnlQE3hlcFAX/oQj77w0K/6woPiuxRe6Vfqw2DZYDmjAoPl2n2c1/oGy/Pq/ESe62CXAcpg2WA5wySD5eX6SPErSh2UAzUFD4OBjAunvngRj77w0K/6woPiuxRe6Vfqw2DZYDmjAoPl2n2c1/oGy/Pq/ESe62CXAcpg2WA5wySDZYPlGkyqwyvKgZqyDxoMZLRjsDzbR4o+9Ku+9CGvMnh4/mD6lfroSx8UPCh1UPbzDMvbrWKw3K7Xk3ySBpOBzcHOYDnDpDoBIEXn1pFhWSo4owx2FF4ZLPelD/HoCw/9qi88KL5L4ZV+pT4Wd8A50S8sMoqoc66l+G6NHtdc02C5ZncBazvYZUA0WDZYzjCpzgZM0bl1ZFjmgYF5YDAY6Esf4tEXHpSDqPugvFrcAc8fzP2conN9ty+/klcZPFK+m/lp2q1isNyu15N8kgaTgS1lMJSDqINEhlepAJCic+voi1fqvC88KPsHRefi0Zc+9Ku+8KDonMIr/Up9eGN5aQ5Q/IpSB8V3M67TbhWD5Xa9nuSTNJgMbAbL3ljOMMkby8v1keJXlDoogx0FD4OBjAunvtATj77w0K/6woPiuxRe6Vfqw2DZYDmjgqVXSc1XFN+t3e/0+gbL6Y7C1nOwywBqsGywnGGSwbLBcg0m1eEVZbCj7IMGAxntpA4+4tEXHvpVX3hQfJfCK/1KfRgsGyxnVGCwXLuP81rfYHlenZ/Icx3sMkAZLBssZ5hUJwCk6Nw6MixLBWeUAzWFVwYDfelDPPrCQ7/qCw+K71J4pV+pD4Nlg+WMCgyWa/dxXusbLM+r8xN5roNdBiiDZYPlDJMMlpfrI8WvKHVQDtQUPAwGMi6c+uJFPPrCQ7/qCw+K71J4pV+pD4Nlg+WMCgyWa/dxXusbLM+r8xN5roNdBiiDZYPlDJMMlg2WazCpDq8oB2rKPmgwkNGOwfJsHyn60K/60oe8yuDh+YPpV+qjL31Q8KDUQdnPMyxvt4rBcrteT/JJGkwGNgc7g+UMk+oEgBSdW0eGZangjDLYUXhlsNyXPsSjLzz0q77woPguhVf6lfpY3AHnRL+wyCiizrmW4rs1elxzTYPlmt0FrO1glwHRYNlgOcOkOhswRefWkWGZBwbmgcFgoC99iEdfeFAOou6D8mpxBzx/MPdzis713b78Sl5l8Ej5buanabeKwXK7Xk/ySRpMBraUwVAOog4SGV6lAkCKzq2jL16p877woOwfFJ2LR1/60K/6woOicwqv9Cv14Y3lpTlA8StKHRTfzbhOu1UMltv1epJP0mAysBkse2M5wyRvLC/XR4pfUeqgDHYUPAwGMi6c+kJPPPrCQ7/qCw+K71J4pV+pD4Nlg+WMCpZeJTVfUXy3dr/T6xsspzsKW8/BLgOowbLBcoZJBssGyzWYVIdXlMGOsg8aDGS0kzr4iEdfeOhXfeFB8V0Kr/Qr9WGwbLCcUYHBcu0+zmt9g+V5dX4iz3WwywBlsGywnGFSnQCQonPryLAsFZxRDtQUXhkM9KUP8egLD/2qLzwovkvhlX6lPgyWDZYzKjBYrt3Hea1vsDyvzk/kuQ52GaAMlg2WM0wyWF6ujxS/otRBOVBT8DAYyLhw6osX8egLD/2qLzwovkvhlX6lPgyWDZYzKjBYrt3Hea1vsDyvzk/kuQ52GaAMlg2WM0wyWDZYrsGkOryiHKgp+6DBQEY7BsuzfaToQ7/qSx/yKoOH5w+mX6mPvvRBwYNSB2U/z7C83SoGy+16PcknaTAZ2BzsDJYzTKoTAFJ0bh0ZlqWCM8pgR+GVwXJf+hCPvvDQr/rCg+K7FF7pV+pjcQecE/3CIqOIOudaiu/W6HHNNQ2Wa3YXsLaDXQZEg2WD5QyT6mzAFJ1bR4ZlHhiYBwaDgb70IR594UE5iLoPyqvFHfD8wdzPKTrXd/vyK3mVwSPlu5mfpt0qBsvtej3JJ2kwGdhSBkM5iDpIZHiVCgApOreOvnilzvvCg7J/UHQuHn3pQ7/qCw+Kzim80q/UhzeWl+YAxa8odVB8N+M67VYxWG7X60k+SYPJwGaw7I3lDJO8sbxcHyl+RamDMthR8DAYyLhw6gs98egLD/2qLzwovkvhlX6lPgyWDZYzKlh6ldR8RfHd2v1Or2+wnO4obD0HuwygBssGyxkmGSwbLNdgUh1eUQY7yj5oMJDRTurgIx594aFf9YUHxXcpvNKv1IfBssFyRgUGy7X7OK/1DZbn1fmJPNfBLgOUwbLBcoZJdQJAis6tI8OyVHBGOVBTeGUw0Jc+xKMvPPSrvvCg+C6FV/qV+jBYNljOqMBguXYf57W+wfK8Oj+R5zrYZYAyWDZYzjDJYHm5PlL8ilIH5UBNwcNgIOPCqS9exKMvPPSrvvCg+C6FV/qV+jBYNljOqMBguXYf57W+wfK8Oj+R5zrYZYAyWDZYzjDJYNlguQaT6vCKcqCm7IMGAxntGCzP9pGiD/2qL33Iqwwenj+YfqU++tIHBQ9KHZT9PMPydqsYLLfr9SSfpMFkYHOwM1jOMKlOAEjRuXVkWJYKziiDHYVXBst96UM8+sJDv+oLD4rvUnilX6mPxR1wTvQLi4wi6pxrKb5bo8c11zRYrtldwNoOdhkQDZYNljNMqrMBU3RuHRmWeWBgHhgMBvrSh3j0hQflIOo+KK8Wd8DzB3M/p+hc3+3Lr+RVBo+U72Z+mnarGCy36/Ukn6TBZGBLGQzlIOogkeFVKgCk6Nw6+uKVOu8LD8r+QdG5ePSlD/2qLzwoOqfwSr9SH95YXpoDFL+i1EHx3YzrtFvFYLldryf5JA0mA5vBsjeWM0zyxvJyfaT4FaUOymBHwcNgIOPCqS/0xKMvPPSrvvCg+C6FV/qV+jBYNljOqGDpVVLzFcV3a/c7vb7BcrqjsPUc7DKAGiwbLGeYZLBssFyDSXV4RRnsKPugwUBGO6mDj3j0hYd+1RceFN+l8Eq/Uh8GywbLGRUYLNfu47zWN1ieV+cn8lwHuwxQBssGyxkm1QkAKTq3jgzLUsEZ5UBN4ZXBQF/6EI++8NCv+sKD4rsUXulX6sNg2WA5owKD5dp9nNf6Bsvz6vxEnutglwHKYNlgOcMkg+Xl+kjxK0odlAM1BQ+DgYwLp754EY++8NCv+sKD4rsUXulX6sNg2WA5owKD5dp9nNf6Bsvz6vxEnutglwHKYNlgOcMkg2WD5RpMqsMryoGasg8aDGS0Y7A820eKPvSrvvQhrzJ4eP5g+pX66EsfFDwodVD28wzL262y3gXLd9xxRznooIPKD37wgyW7/O1vf7vssssuM//8oYceKpdffnn5whe+UG6//fay3XbblX333beceOKJZdttt11nrccee6x88YtfLOeff3658847yz777FM+9KEPlR122KFssMEG63z+qquuKmeddVa5+uqry6tf/ep2DFjhSRpMBgoHO4PlDJPqBIAUnVtHhmWp4Iwy2FF4ZbDclz7Eoy889Ku+8KD4LoVX+pX6WNwB50S/sMgoos65luK7NXpcc831Lli+/vrry/77779sT58aLN9///3lhBNOKDfccEPZZpttystf/vLy4x//uNx9991l++23L2vWrCmvf/3rZ9YcAuLjjjuuvPOd7yx77bVXWbt2bbn11lvLECA/NbR+8MEHy7HHHjuudcYZZ5QNN9ywJubPaG0Hu2fUriU/bLBssJxhUp0NmKJz68iwzAMD88BgMNCXPsSjLzwoB1H3QXm1uAOeP5j7OUXn+m5ffiWvMnikfDfz07RbZb0Lls8777xy8sknly9/+cvlrW9964qdfuSRR8qpp55aLrroovLRj350/M+bbrppefTRR8uVV15ZTjrppPLGN76xfPrTny5bbrnluN7DDz9cjj766PL85z+/XHjhhWWzzTYrQzh9+OGHlx133LGcc845ZeONNx4/+6c//alcdtll5eKLLy7XXHPNeBO6pz8aTAaNlMFQDqIOEhlepQJAis6toy9eqfO+8KDsHxSdi0df+tCv+sKDonMKr/Qr9bG4A6nzB0UfFL+i1EHhVcZ12q2yXgXLf/jDH8opp5xSbrzxxvE1Fat55cRwy/iAAw4oO++88/gqjBe+8IVPojO87mK4YXz22WeXa6+9thx44IHjP7vrrrvKIYccUg4++OBy+umnj//bEFAPIfS999473lreYostxv99+O/Drebhs+973/ue9jUZ7eiw7pM0mEz3DZZn+0gxfIo+rCOj89SgTcFDnffFK4MB8VjcgTV77xdpiH4VaWNJzYkUPCh1UPZB94+Mzp0TPQ9mmDS7irxi8qoGV2quuV4Fy8NN4iOPPLL87ne/G8Pdl770pSv2duGG8yWXXFKOP/74dT5/yy23lN13330MjRduIn/nO98pu+6663ij+YgjjpgJlu+5557y+c9/vmy11Vbl8ccfL+eee+4YdH/uc58rW2+99Yo/T+sPONhlOp46MFAGO8qgTdGHdWR07mDHHOwo+qDsH+KR8SuDZf0qwyQDjuX6SJl33T8yanFO1HczTNJ31wffrcGVmmuuV8Hywk3i173udeXv//7vywUXXDDeNB7+DO9dfv/73z/eYl745XoLN5w/9alPlZtvvrnstttu62AxvGf50EMPHYPihZvIC//b8L9/+MMfngmWF99YHn6R4GGHHVZOO+20JwPommA/m7UpBzgHu2eD/rp/J3UQpeBB0Yd1ZPThgcEDQ4ZJdQ4MBgMZdFI6F4++8HAu6QsPylxC4ZV+pT4WdyC1D1L0QfErSh0UXmVcp90q61WwvHC7eIcddii///3vy1/8xV+M70W+7777xl/EN7wTebih/K53vatstNFG5Ve/+lU55phjynAD+Stf+Up57Wtfuw4yv/jFL8ZQ+P/+7/+efEfyz3/+8/Fm9Itf/OIl37E8vFt5CJR/9KMfje9nXvyKjXbwr/wkDWblHq3mE95YNnBaDU+e6WdSgx1F59bxTBn09J9P8Yoy2FF4ZTDQlz7Eoy889Ku+8NB3M3ikLoToVxk8UvMVRR/6rrzyC4sMB3pYZb0KlocA94QTTijbbLPN+Mvy3vzmN5fnPOc5ZXhX8n/8x3+Mv5jvj3/84/gKi7/9278tTxcaPxW0pT5z9dVXl+OOO258f/Jee+1V1q5dW4b3NQ/vdh5+gd8Qch911FHl0ksvLW9605t64MLT/gxuXBloDJYNljNMml3FAXW2HxS/otThgSGj+pTODQbEY3EHUoGTfpXhVWpOpOBBqYPiu5Q6KLyi1OGcmNk/UnOivMrgkdrPMz9Nu1XWm2D5iSeeGG8jDwHvySefXN7xjnfM/KK84QbxZZddNobB7373u8tFF11UhldhPPU28mqD5SGsHkLk888/v9x5551ln332KR/5yEfKa17zmvLrX/+6nHjiiWXTTTcdf6ZNNtmk3HDDDeUTn/hE+da3vlX23HPP8bN77LHHs/plfrfddluMQf/wvX+OrfVsFvqn13zg2fy1df7OXz0+3zp+uGGmjst+/kCkH892kWNetPJ7yVezNgUPij6sYzWsXfkzKb+i4KHOV+bMaj6R4hVl/6DoQzxWw/6VP5PSh361cq9X84kUHup8Nd1e+TOpuV2/WrnXq/mE+pjtkr67Gtas/Bl5xePV070pYWUmzPcT602wvJo2L7wbeXgNxnDjeHg9xbMNlpd73pe//OXywQ9+cPwlfsPt5a997WvloIMOKm95y1vKwQcfXL70pS+V6667bvyFfsO7n5/pH4PldTtG2bgogx0FD8rBxzqeqcs+/ecd7HiD3VARRR+U/UM8Mn6VCpwoeDiXZHjlPjjbR4rvUuqg+BWlDn1X313cgdT+QeCVwXJGG3Nb5amvtXjpS19a3vOe95T//u//Hm8fD7/Y76l/Fv7O8F7lIYx+2ctetuzP/+CDD5Zjjz22vOpVryof+9jHyqOPPlre+973ll/+8pflM5/5zPhe5ocffrgcffTR5XnPe974yo7h3c/z+uO/EpHpfOpfiaD8q2j+q08ZXvmvPs32keJXlDrUeV86p+wfFH2IR1/60K/6wkOdZ/BIvfJGv8rg4dw+20d9V14t7kBKHxReZdjRbpX16sby8DqM3/zmN2NQO7xb+al/HnrooXL44YeX4f9fc80147uYTznllPKpT32q3HzzzWW33XZb5+8s3HLeaqutylVXXVW22GKLJdFbeN3GEBYP62+33XbjLw4cnrn77ruXM888s2y44YZl+NwQOn/1q19dVVhdky6UwY5iMJTBjoIHRR/WkXHR1EBEwUOd98Uryv5B0Yd49KUP/aovPNR5Bg+DZS8gZJg0u0pq3tV3M+ik8KD4LoVXGXa0W2W9CZYXAtwhWP7CF75Q/uZv/madLt9xxx3jKyn++q//enwNxYte9KLxHcjDO5kvueSScvzxx6/zd2688cbxl++ddNJJ5Zxzzikbb7zxkujde++94y/zO/DAA8fPb7DBBmUhmH77299eTj/99Cf/7hAyX3vttU8G0O0owdyAKQZDOYhS8KBswNaRcVgHO2+iZJhU5wBH2T8ofiUeGbWkfNe5pC881HkGD4Nl5rmWog99N6Pz1D4orzJ4pP5N9cxP026V9SZY/t3vfje+cuLf/u3fyqWXXlqOOeaYmV+MN/yyvSEYHsLd4f/OOOOM8fbwrbfeWg444ICy8847l8svv3x87/LCn+HvDJ87++yzxxB4CIyX+vP444+Xc889d/wlfVdeeWXZdtttx496Y3l5sqeMkrJxUQ6iFDwoG7B1ZDbdlF9R8FDnffGKsn9Q9CEefelDv+oLD3WewcNg2WA5w6Q6X3jruxl0PH8wL7Zk2NFulfUmWB5auvBL8jbffPPx3cVvfvObx1diDO85HsLm0047rbziFa8Ybyu//OUvH1F45JFHyqmnnlouuuiiMUQefunec5/73PHvDAHxcPN4jz32ePL9yEtBN9yGPuyww8bPLw61FwLvp3vH8gte8ILxucPz5vWHMthRNi7KQZSCB0Uf1pFxWAc75mBH0Qdl/xCPjF+lAicKHs4lGV65D872keK7lDrUeV86F4++8HA/z+DhjeVMH7teZbhhPLzS4iMf+cj4ruUddthhfCfyD37wg/Hm8Pbbb1/WrFlTXv/618/UMfzz4bbzEEwP710eQucf//jH42sslvo7ixcYQughtB7WWfgFfYv/+fD+5ne9613lDW94Q3nrW99arr/++vLd7363XHHFFeO7l+f5R4PJdD9lMA52feFB0Yd1ZHjlgdpgOcOkOjeDKPsHxa/EI6OWlO8acPSFhzrP4JH6AoniV+o8wyt9d7aPFL+i1EHReUat7VZZr24sD20dfjHecHv4wgsvLF//+tfHQHkImA855JBy9NFHly233PJpuz/8Qr/hVRjD+5lvv/328Rfv7bvvvuXEE0988rUWS8F2yy23lKOOOqpccMEFZf/991/nY8PP9I1vfGN8pcZNN91U9txzzzH8Hm5CD+9hnucfDSbTfYNlA6cMk+oEThSdW0eGZR4YmAcGSjBA0bl46FeLO5CaEyn6oNRB0TmlDkrgRNGHePS1D8qrDB6p/Tzz07RbZb0Lltu1lvEkDSaDY8pgHOz6woOiD+vI8CoVyFLw8MDQF68o+wdFH+LRlz70q77wUOcZPLyx7MWWDJPqXGzRdzPoeP5g6jzDjnarGCy36/Ukn0QZ7CgbF+UgSsGDog/ryNizgx1zsKPog7J/iEfGr1KBEwUP55IMr9wHZ/tI8V1KHeq8L52LR194uJ9n8EhdKMz8NO1WMVhu1+tJPkmDycCWMhgHu77woOjDOjK88kBtsJxhUp2bQZT9g+JX4pFRS8p3DTj6wkOdZ/BIfYFE8St1nuGVvjvbR4pfUeqg6Dyj1narGCy36/Ukn6TBZGAzWDZwyjCpTuBE0bl1ZFjmgYF5YKAEAxSdi4d+tbgDqTmRog9KHRSdU+qgBE4UfYhHX/ugvMrgkdrPMz9Nu1UMltv1epJP0mAysKUMxsGuLzwo+rCODK9SgSwFDw8MffGKsn9Q9CEefelDv+oLD3WewcMby15syTCpzsUWfTeDjucPps4z7Gi3isFyu15P8kmUwY6ycVEOohQ8KPqwjow9O9gxBzuKPij7h3hk/CoVOFHwcC7J8Mp9cLaPFN+l1KHO+9K5ePSFh/t5Bo/UhcLMT9NuFYPldr2e5JM0mAxsKYNxsOsLD4o+rCPDKw/UBssZJtW5GUTZPyh+JR4ZtaR814CjLzzUeQaP1BdIFL9S5xle6buzfaT4FaUOis4zam23isFyu15P8kkaTAY2g2UDpwyT6gROFJ1bR4ZlHhiYBwZKMEDRuXjoV4s7kJoTKfqg1EHROaUOSuBE0Yd49LUPyqsMHqn9PPPTtFvFYLldryf5JA0mA1vKYBzs+sKDog/ryPAqFchS8PDA0BevKPsHRR/i0Zc+9Ku+8FDnGTy8sezFlgyT6lxs0Xcz6Hj+YOo8w452qxgst+v1JJ9EGewoGxflIErBg6IP68jYs4Mdc7Cj6IOyf4hHxq9SgRMFD+eSDK/cB2f7SPFdSh3qvC+di0dfeLifZ/BIXSjM/DTtVjFYbtfrST5Jg8nAljIYB7u+8KDowzoyvPJAbbCcYVKdm0GU/YPiV+KRUUvKdw04+sJDnWfwSH2BRPErdZ7hlb4720eKX1HqoOg8o9Z2qxgst+v1JJ+kwWRgM1g2cMowqU7gRNG5dWRY5oGBeWCgBAMUnYuHfrW4A6k5kaIPSh0UnVPqoAROFH2IR1/7oLzK4JHazzM/TbtVDJbb9XqST9JgMrClDMbBri88KPqwjgyvUoEsBQ8PDH3xirJ/UPQhHn3pQ7/qCw91nsHDG8tebMkwqc7FFn03g47nD6bOM+xot4rBcrteT/JJlMGOsnFRDqIUPCj6sI6MPTvYMQc7ij4o+4d4ZPwqFThR8HAuyfDKfXC2jxTfpdShzvvSuXj0hYf7eQaP1IXCzE/TbhWD5Xa9nuSTNJgMbCmDcbDrCw+KPqwjwysP1AbLGSbVuRlE2T8ofiUeGbWkfNeAoy881HkGj9QXSBS/UucZXum7s32k+BWlDorOM2ptt4rBcrteT/JJGkwGNoNlA6cMk+oEThSdW0eGZR4YmAcGSjBA0bl46FeLO5CaEyn6oNRB0TmlDkrgRNGHePS1D8qrDB6p/Tzz07RbxWC5Xa8n+SQNJgNbymAc7PrCg6IP68jwKhXIUvDwwNAXryj7B0Uf4tGXPvSrvvBQ5xk8vLHsxZYMk+pcbNF3M+h4/mDqPMOOdqsYLLfr9SSfRBnsKBsX5SBKwYOiD+vI2LODHXOwo+iDsn+IR8avUoETBQ/nkgyv3Adn+0jxXUod6rwvnYtHX3i4n2fwSF0ozPw07VYxWG7X60k+SYPJwJYyGAe7vvCg6MM6MrzyQG2wnGFSnZtBlP2D4lfikVFLyncNOPrCQ51n8Eh9gUTxK3We4ZW+O9tHil9R6qDoPKPWdqsYLLfr9SSfpMFkYDNYNnDKMKlO4ETRuXVkWOaBgXlgoAQDFJ2Lh361uAOpOZGiD0odFJ1T6qAEThR9iEdf+6C8yuCR2s8zP027VQyW2/V6kk/SYDKwpQzGwa4vPCj6sI4Mr1KBLAUPDwx98Yqyf1D0IR596UO/6gsPdZ7BwxvLXmzJMKnOxRZ9N4OO5w+mzjPsaLeKwXK7Xk/ySZTBjrJxUQ6iFDwo+rCOjD072DEHO4o+KPuHeGT8KhU4UfBwLsnwyn1wto8U36XUoc770rl49IWH+3kGj9SFwsxP024Vg+V2vZ7kkzSYDGwpg3Gw6wsPij6sI8MrD9QGyxkm1bkZRNk/KH4lHhm1pHzXgKMvPNR5Bo/UF0gUv1LnGV7pu7N9pPgVpQ6KzjNqbbeKwXK7Xk/ySRpMBjaDZQOnDJPqBE4UnVtHhmUeGJgHBkowQNG5eOhXizuQmhMp+qDUQdE5pQ5K4ETRh3j0tQ/Kqwweqf0889O0W8VguV2vJ/kkDSYDW8pgHOz6woOiD+vI8CoVyFLw8MDQF68o+wdFH+LRlz70q77wUOcZPLyx7MWWDJPqXGzRdzPoeP5g6jzDjnarGCy36/Ukn0QZ7CgbF+UgSsGDog/ryNizgx1zsKPog7J/iEfGr1KBEwUP55IMr9wHZ/tI8V1KHeq8L52LR194uJ9n8EhdKMz8NO1WMVhu1+tJPkmDycCWMhgHu77woOjDOjK88kBtsJxhUp2bQZT9g+JX4pFRS8p3DTj6wkOdZ/BIfYFE8St1nuGVvjvbR4pfUeqg6Dyj1narGCy36/Ukn6TBZGAzWDZwyjCpTuBE0bl1ZFjmgYF5YKAEAxSdi4d+tbgDqTmRog9KHRSdU+qgBE4UfYhHX/ugvMrgkdrPMz9Nu1UMltv1epJP0mAysKUMxsGuLzwo+rCODK9SgSwFDw8MffGKsn9Q9CEefelDv+oLD3WewcMby15syTCpzsUWfTeDjucPps4z7Gi3isFyu15P8kmUwY6ycVEOohQ8KPqwjow9O9gxBzuKPij7h3hk/CoVOFHwcC7J8Mp9cLaPFN+l1KHO+9K5ePSFh/t5Bo/UhcLMT9NuFYPldr2e5JM0mAxsKYNxMlt3/AAAIABJREFUsOsLD4o+rCPDKw/UBssZJtW5GUTZPyh+JR4ZtaR814CjLzzUeQaP1BdIFL9S5xle6buzfaT4FaUOis4zam23isFyu15P8kkUg6EMRJQ6KIZP0Yd1ZOw5NWhT8FDnffGKsn9Q9CEefelDv+oLD3WewcNg2S+8M0yq84W3vptBx/MHU+cZdrRbxWC5Xa8n+SQHuwxsDnZMw6fowzoyOnewU+cZJtU5wBlkZtBJ6Vw8+sLDgKMvPChzCUXnlDrUeV86F4++8KD4LoVXGXa0W8VguV2vJ/kkisFQBiJKHRTDp+jDOjL2nAqcKHio8754Rdk/KPoQj770oV+Jx+IO+Aq7WT5Q/Eqdq/MaOqfMJZQ6KDrPqLXdKgbL7Xo9ySdRDIYyEFHqoBg+RR/WkbFng2VvLGeY5I3l5fpI8SvKfk7Bw7kk416pfZCCB0XnlDoovNJ3M36V+gKJggelDorOMyxvt4rBcrteT/JJFIOhDESUOiiGT9GHdWTsOXWgpuChzvviFWX/oOhDPPrSh34lHjVuMlJ0TqlDnavzGjqnzCWUOig6z6i13SoGy+16PcknUQyGMhBR6qAYPkUf1pGxZ4NlbyxnmOSNZW8s12DS7Jqp3/1A2T+cSzKcS+2DFDwoczulDgqv9N2MX3ljebaP8qovXmV+mnarGCy36/Ukn0QxGMpARKnDwS5jB6kDHEXn1tEXr9R5X3hQ9g+KzsWjL33oV+JR4yYjReeUOtS5Oq+hc8pcQqmDovOMWtutYrDcrteTfBLFYCgDEaUOiuFT9GEdGXs26PfGcoZJ3lj2xnINJnljebmuOpdkOJfaByl4UOZ2Sh0UXlHmdvHoy3flVQaP1E34zE/TbhWD5Xa9nuSTKAZDGYgodThIZOwgdYCj6Nw6+uKVOu8LD8r+QdG5ePSlD/1KPGrcZKTonFKHOlfnNXROmUsodVB0nlFru1UMltv1epJPohgMZSCi1EExfIo+rCNjzwb93ljOMMkby95YrsEkbyx7Y7k+r1L7IGVOpMztlDoovKLM7eKR8eSU78qrDB7eWM700VVgHaAYDGUgotThIJExCgeJ2T5S/IpShzrvS+eU/YOiD/HoSx/6lXjUuMlI0TmlDnWuzmvonDKXUOqg6Dyj1nareGO5Xa8n+SSKwVAGIkodFMOn6MM6MvZs0O+N5QyTvLHsjeUaTPLGsjeW6/MqtQ9S5kTK3E6pg8IrytwuHhlPTvmuvMrg4Y3lTB9dBdYBisFQBiJKHQ4SGaNwkPDGcoZJdYJMdZ5BJ6Vzyv7hXJLh1Zq994ssRMFDv4rQoaT8ioIHxXcpdVB4pe9m/CoVAFLwoNRB0XmG5e1W8cZyu15P8kkUg6EMRJQ6KIZP0Yd1ZOw5daCm4KHO++IVZf+g6EM8+tKHfiUeizuQCpwoOqfUoc7VeQ2dU+YSSh0UnWfU2m4Vg+V2vZ7kkygGQxmIKHVQDJ+iD+vI2LPB8mwf1XlfvKLsHxS/Eo++9KFfiUeNwImic0od6lyd19A5ZS6h1EHReUat7VYxWG7X60k+iWIwlIGIUgfF8Cn6sI6MPRssGyxnmDS7SopXlP2D4lfikVFLSh/OJeJRI3Ci6JxShzpX5zV0TplLKHVQdJ5Ra7tVDJbb9XqST6IYDGUgotRBMXyKPqwjY8+pgIOChzrvi1eU/YOiD/HoSx/6lXjUCJwoOqfUoc7VeQ2dU+YSSh0UnWfU2m4Vg+V2vZ7kkygGQxmIKHVQDJ+iD+vI2LPBsjeWM0zyxvJyfaT4FWU/p+DhXJJxr9Q+SMGDonNKHRRe6bsZv0q9S52CB6UOis4zLG+3isFyu15P8kkUg6EMRJQ6KIZP0Yd1ZOw5daCm4KHO++IVZf+g6EM8+tKHfiUeNW4yUnROqUOdq/MaOqfMJZQ6KDrPqLXdKgbL7Xo9ySdRDIYyEFHqoBg+RR/WkbFng2VvLGeY5I1lbyzXYNLsmmv23i/yEMr+4VwSoUNJ7YMUPChzO6UOCq/03YxfeWN5to/yqi9eZX6adqsYLLfr9SSfRDEYykBEqcPBLmMHqQMcRefW0Rev1HlfeFD2D4rOxaMvfehX4lHjJiNF55Q61Lk6r6FzylxCqYOi84xa261isNyu15N8EsVgKAMRpQ6K4VP0YR0Zezbo98ZyhkneWPbGcg0meWN5ua46l2Q4l9oHKXhQ5nZKHRReUeZ28ejLd+VVBo/UTfjMT9NuFYPldr2e5JMoBkMZiCh1OEhk7CB1gKPo3Dr64pU67wsPyv5B0bl49KUP/Uo8atxkpOicUoc6V+c1dE6ZSyh1UHSeUWu7VQyW2/V6kk+iGAxlIKLUQTF8ij6sI2PPBv3eWM4wyRvL3liuwSRvLHtjuT6vUvsgZU6kzO2UOii8oszt4pHx5JTvyqsMHt5YzvTRVWAdoBgMZSCi1OEgkTEKB4nZPlL8ilKHOu9L55T9g6IP8ehLH/qVeNS4yUjROaUOda7Oa+icMpdQ6qDoPKPWdqt4Y7ldryf5JIrBUAYiSh0Uw6fowzoy9mzQ743lDJO8seyN5RpM8sayN5br8yq1D1LmRMrcTqmDwivK3C4eGU9O+a68yuDhjeVMH10F1gGKwVAGIkodDhIZo3CQ8MZyhkl1gkx1nkEnpXPK/uFckuHVmr33iyxEwUO/itChpPyKggfFdyl1UHil72b8KhUAUvCg1EHReYbl7VbxxnK7Xk/ySRSDoQxElDoohk/Rh3Vk7Dl1oKbgoc774hVl/6DoQzz60od+JR6LO5AKnCg6p9ShztV5DZ1T5hJKHRSdZ9TabhWD5Xa9nuSTKAZDGYgodVAMn6IP68jYs8HybB/VeV+8ouwfFL8Sj770oV+JR43AiaJzSh3qXJ3X0DllLqHUQdF5Rq3tVjFYbtfrST6JYjCUgYhSB8XwKfqwjow9GywbLGeYNLtKileU/YPiV+KRUUtKH84l4lEjcKLonFKHOlfnNXROmUsodVB0nlFru1UMltv1epJPohgMZSCi1EExfIo+rCNjz6mAg4KHOu+LV5T9g6IP8ehLH/qVeNQInCg6p9ShztV5DZ1T5hJKHRSdZ9TabhWD5Xa9nuSTKAZDGYgodVAMn6IP68jYs8GyN5YzTPLG8nJ9pPgVZT+n4OFcknGv1D5IwYOic0odFF7puxm/Sr1LnYIHpQ6KzjMsb7eKwXK7Xk/ySRSDoQxElDoohk/Rh3Vk7Dl1oKbgoc774hVl/6DoQzz60od+JR41bjJSdE6pQ52r8xo6p8wllDooOs+otd0qBsvtej3JJ1EMhjIQUeqgGD5FH9aRsWeDZW8sZ5jkjWVvLNdg0uyaa/beL/IQyv7hXBKhQ0ntgxQ8KHM7pQ4Kr/TdjF95Y3m2j/KqL15lfpp2qxgst+v1JJ9EMRjKQESpw8EuYwepAxxF59bRF6/UeV94UPYPis7Foy996FfiUeMmI0XnlDrUuTqvoXPKXEKpg6LzjFrbrWKw3K7Xk3wSxWAoAxGlDorhU/RhHRl7Nuj3xnKGSd5Y9sZyDSZ5Y3m5rjqXZDiX2gcpeFDmdkodFF5R5nbx6Mt35VUGj9RN+MxP024Vg+V2vZ7kkygGQxmIKHU4SGTsIHWAo+jcOvrilTrvCw/K/kHRuXj0pQ/9Sjxq3GSk6JxShzpX5zV0TplLKHVQdJ5Ra7tVDJbb9XqST6IYDGUgotRBMXyKPqwjY88G/d5YzjDJG8veWK7BJG8se2O5Pq9S+yBlTqTM7ZQ6KLyizO3ikfHklO/Kqwwe3ljO9NFVYB2gGAxlIKLU4SCRMQoHidk+UvyKUoc670vnlP2Dog/x6Esf+pV41LjJSNE5pQ51rs5r6Jwyl1DqoOg8o9Z2q3hjuV2vJ/kkisFQBiJKHRTDp+jDOjL2bNDvjeUMk7yx7I3lGkzyxrI3luvzKrUPUuZEytxOqYPCK8rcLh4ZT075rrzK4OGN5UwfXQXWAYrBUAYiSh0OEhmjcJDwxnKGSXWCTHWeQSelc8r+4VyS4dWavfeLLETBQ7+K0KGk/IqCB8V3KXVQeKXvZvwqFQBS8KDUQdF5huXtVvHGcrteT/JJFIOhDESUOiiGT9GHdWTsOXWgpuChzvviFWX/oOhDPPrSh34lHos7kAqcKDqn1KHO1XkNnVPmEkodFJ1n1NpuFYPldr2e5JMoBkMZiCh1UAyfog/ryNizwfJsH9V5X7yi7B8UvxKPvvShX4lHjcCJonNKHepcndfQOWUuodRB0XlGre1WMVhu1+tJPoliMJSBiFIHxfAp+rCOjD0bLBssZ5g0u0qKV5T9g+JX4pFRS0ofziXiUSNwouicUoc6V+c1dE6ZSyh1UHSeUWu7VQyW2/V6kk+iGAxlIKLUQTF8ij6sI2PPqYCDgoc674tXlP2Dog/x6Esf+pV41AicKDqn1KHO1XkNnVPmEkodFJ1n1NpuFYPldr2e5JMoBkMZiCh1UAyfog/ryNizwbI3ljNM8sbycn2k+BVlP6fg4VySca/UPkjBg6JzSh0UXum7Gb9KvUudggelDorOMyxvt4rBcrteT/JJFIOhDESUOiiGT9GHdWTsOXWgpuChzvviFWX/oOhDPPrSh34lHjVuMlJ0TqlDnavzGjqnzCWUOig6z6i13SoGy+16PcknUQyGMhBR6qAYPkUf1pGxZ4NlbyxnmOSNZW8s12DS7Jpr9t4v8hDK/uFcEqFDSe2DFDwoczulDgqv9N2MX3ljebaP8qovXmV+mnarGCy36/Ukn0QxGMpARKnDwS5jB6kDHEXn1tEXr9R5X3hQ9g+KzsWjL33oV+JR4yYjReeUOtS5Oq+hc8pcQqmDovOMWtutYrDcrteTfBLFYCgDEaUOiuFT9GEdGXs26PfGcoZJ3lj2xnINJnljebmuOpdkOJfaByl4UOZ2Sh0UXlHmdvHoy3flVQaP1E34zE/TbhWD5Xa9nuSTKAZDGYgodThIZOwgdYCj6Nw6+uKVOu8LD8r+QdG5ePSlD/1KPGrcZKTonFKHOlfnNXROmUsodVB0nlFru1UMltv1epJPohgMZSCi1EExfIo+rCNjzwb93ljOMMkby95YrsEkbyx7Y7k+r1L7IGVOpMztlDoovKLM7eKR8eSU78qrDB7eWM700VVgHaAYDGUgotThIJExCgeJ2T5S/IpShzrvS+eU/YOiD/HoSx/6lXjUuMlI0TmlDnWuzmvonDKXUOqg6Dyj1nareGO5Xa8n+SSKwVAGIkodFMOn6MM6MvZs0O+N5QyTvLHsjeUaTPLGsjeW6/MqtQ9S5kTK3E6pg8IrytwuHhlPTvmuvMrg4Y3lTB9dBdYBisFQBiJKHQ4SGaNwkPDGcoZJdYJMdZ5BJ6Vzyv7hXJLh1Zq994ssRMFDv4rQoaT8ioIHxXcpdVB4pe9m/CoVAFLwoNRB0XmG5e1W8cZyu15P8kkUg6EMRJQ6KIZP0Yd1ZOw5daCm4KHO++IVZf+g6EM8+tKHfiUeizuQCpwoOqfUoc7VeQ2dU+YSSh0UnWfU2m4Vg+V2vZ7kkygGQxmIKHVQDJ+iD+vI2LPB8mwf1XlfvKLsHxS/Eo++9KFfiUeNwImic0od6lyd19A5ZS6h1EHReUat7VYxWG7X60k+iWIwlIGIUgfF8Cn6sI6MPRssGyxnmDS7SopXlP2D4lfikVFLSh/OJeJRI3Ci6JxShzpX5zV0TplLKHVQdJ5Ra7tVDJbb9XqST6IYDGUgotRBMXyKPqwjY8+pgIOChzrvi1eU/YOiD/HoSx/6lXjUCJwoOqfUoc7VeQ2dU+YSSh0UnWfU2m4Vg+V2vZ7kkygGQxmIKHVQDJ+iD+vI2LPBsjeWM0zyxvJyfaT4FWU/p+DhXJJxr9Q+SMGDonNKHRRe6bsZv0q9S52CB6UOis4zLG+3isFyu15P8kkUg6EMRJQ6KIZP0Yd1ZOw5daCm4KHO++IVZf+g6EM8+tKHfiUeNW4yUnROqUOdq/MaOqfMJZQ6KDrPqLXdKgbL7Xo9ySdRDIYyEFHqoBg+RR/WkbFng2VvLGeY5I1lbyzXYNLsmmv23i/yEMr+4VwSoUNJ7YMUPChzO6UOCq/03YxfeWN5to/yqi9eZX6adqsYLLfr9SSfRDEYykBEqcPBLmMHqQMcRefW0Rev1HlfeFD2D4rOxaMvfehX4lHjJiNF55Q61Lk6r6FzylxCqYOi84xa261isNyu15N8EsVgKAMRpQ6K4VP0YR0Zezbo98ZyhkneWPbGcg0meWN5ua46l2Q4l9oHKXhQ5nZKHRReUeZ28ejLd+VVBo/UTfjMT9NuFYPldr2e5JMoBkMZiCh1OEhk7CB1gKPo3Dr64pU67wsPyv5B0bl49KUP/Uo8atxkpOicUoc6V+c1dE6ZSyh1UHSeUWu7VQyW2/V6kk+iGAxlIKLUQTF8ij6sI2PPBv3eWM4wyRvL3liuwSRvLHtjuT6vUvsgZU6kzO2UOii8oszt4pHx5JTvyqsMHt5YzvTRVWAdoBgMZSCi1OEgkTEKB4nZPlL8ilKHOu9L55T9g6IP8ehLH/qVeNS4yUjROaUOda7Oa+icMpdQ6qDoPKPWdqt4Y7ldryf5JIrBUAYiSh0Uw6fowzoy9mzQ743lDJO8seyN5RpM8sayN5br8yq1D1LmRMrcTqmDwivK3C4eGU9O+a68yuDhjeVMH10F1gGKwVAGIkodDhIZo3CQ8MZyhkl1gkx1nkEnpXPK/uFckuHVmr33iyxEwUO/itChpPyKggfFdyl1UHil72b8KhUAUvCg1EHReYbl7VbxxnK7Xk/ySRSDoQxElDoohk/Rh3Vk7Dl1oKbgoc774hVl/6DoQzz60od+JR6LO5AKnCg6p9ShztV5DZ1T5hJKHRSdZ9TabhWD5Xa9nuSTKAZDGYgodVAMn6IP68jYs8HybB/VeV+8ouwfFL8Sj770oV+JR43AiaJzSh3qXJ3X0DllLqHUQdF5Rq3tVlnvguUnnnii/M///E+5/PLLy9e//vVy3333lW222aa88Y1vLCeeeGJ59atfXTbYYIMZBB544IFyxBFHlG9+85tLInPllVeOn1n489hjj5UvfvGL5fzzzy933nln2WeffcqHPvShssMOO6yz/vB3rrrqqnLWWWeVq6++evwZevlDMRjKQESpg2L4FH1YR8ZxDZYNljNMml0lxSvK/kHxK/HIqCWlD+cS8agROFF0TqlDnavzGjqnzCWUOig6z6i13SrrVbA8hL3nnXdeOfPMM8tvfvObMeTdcssty0MPPVRuv/328vznP7+cffbZ5YQTTigbbbTRkyjcdtttZb/99is//elPVx0sDwHxcccdV975zneWvfbaq6xdu7bceuutY4C8yy67zKzz4IMPlmOPPbZsv/325YwzzigbbrhhOwas8CSKwVAGIkodFMOn6MM6MpabCjgoeKjzvnhF2T8o+hCPvvShX4lHjcCJonNKHepcndfQOWUuodRB0XlGre1WWa+C5a997WvloIMOKq94xSvKhRdeWHbcccfx9vBwi/k///M/y3ve857yxz/+cbw1vNtuuz2JwvXXX1/233//8slPfrKcdNJJK6Lz8MMPl6OPPnoMqofnbLbZZuX+++8vhx9++PjMc845p2y88cbjOn/605/KZZddVi6++OJyzTXXlO22227F9Vt+gGIwlIGIUgfF8Cn6sI6Mqxose2M5wyRvLC/XR4pfUfZzCh7OJRn3Su2DFDwoOqfUQeGVvpvxq9S71Cl4UOqg6DzD8narrDfB8hAYD6+iGG4sX3vtteXAAw+c6fJCwDvcMv7whz883mpeuDn88Y9/vHzkIx8pQzA93D5e6c9dd91VDjnkkHLwwQeX008/ffz4I488MobS995773hreYstthj/9+G/D7eah8++733ve9rXZKz0vJr/nGIwlIGIUgfF8Cn6sI6Mi6YO1BQ81HlfvKLsHxR9iEdf+tCvxKPGTUaKzil1qHN1XkPnlLmEUgdF5xm1tltlvQmWh1vEH/jAB8rdd989vl/56W4Gf+c73ym77rprOf7448cAetNNNy1/+MMfyimnnFJuvPHG8Z3Jq3n/8cI6i9+7vBAs33PPPeXzn/982Wqrrcrjjz9ezj333HHtz33uc2Xrrbduh/wqn0QxGMpARKmDYvgUfVjHKg1xhY8ZLHtjOcMkbyx7Y7kGk2bXXLP3fpGHUPYP55IIHUpqH6TgQZnbKXVQeKXvZvzKG8uzfZRXffEq89O0W2W9CZZX09Ih4H3Tm940EywP718eXmEx/Bl+Ed/wruQhMP7lL39Z9txzz/GW8e67716e85znPPmIIbw+9NBDx/8bbj8Pf57uxvIdd9xRDjvssHLaaafN/OK/1fysrT5DMRjKQESpw8Euo+DUAY6ic+voi1fqvC88KPsHRefi0Zc+9CvxWNyBVOBE0TmlDnWuzmvonDKXUOqg6Dyj1narGCz//14/+uij5dRTTy3/+q//Or7zeHhH8vBn4bUWQ3A8/PK/4f+22WabJ3/h3/CZj370o+PfHW44D39+/vOflyOPPLK8+MUvXvIdy8OrN4ZA+Uc/+lH59Kc/XV74whe2Q/0ZPIliMJSBiFIHxfAp+rCOZ2CKy3zUoH+2Oeq8L15R9g+KX4lHX/rQr8SjRuBE0TmlDnWuzmvonDKXUOqg6Dyj1narGCz//1+gN9xEPuGEE8Zfrrf4tRQLt5iHX8Q3vB5jeB/yJptsMv7Cv+GVFyeeeGL5/ve/P/6dI4444sl3JA+/AHB4X/Pw+eG9zMP6t9566/g6jeEZt9xySznqqKPKpZdeOt6S7vUPxWAoAxGlDorhU/RhHRkHNlg2WM4waXaVFK8o+wfFr8Qjo5aUPpxLxKNG4ETROaUOda7Oa+icMpdQ6qDoPKPWdqus98HycHP4uuuuKyeffPLY9SuuuGJ8tcXCnyEgvuCCC8oBBxwwvmt5o402mkFn+IV+Bx10UHnd615XPvvZz5aXvOQl4z8fbjYPIfLw+ow777yz7LPPPuMvAHzNa15Tfv3rX4+B9HDDeQirh6D6hhtuKJ/4xCfKt771rfEVG8Nn99hjj7n/Mj+KwVAGIkodFMOn6MM6MptuKuCg4KHO++IVZf+g6EM8+tKHfiUeNQInis4pdahzdV5D55S5hFIHRecZtbZbZb0Olofw96qrrhpD5eFG8po1a8YAeIMNNlg1AguvvRhuLw8h884777zi3/3yl79cPvjBD46/xG+4vbwQTr/lLW8pBx98cPnSl740ht3DLej9999/xfWe+oHbbrvtGf+dpf7CP3zvn2NrPZuF/uk1H3g2f22dv3PZzx+IrPNsFznmRS99tn915u9R6virx+fLqx9umOEVRR/WEZFnSfkVBQ913hevKPsHRR/i0Zc+9CvxWNyB1JxI0TmlDnWuzmvonDKXUOog6Py1r31tRqwNV1lvg+Xhl+n9y7/8Szn33HPLS1/60nLJJZeMN5WfSag84LTwS/mG9yR/+9vfLrvsssuy8D344IPl2GOPLa961avKxz72sTK82/m9733v+MsAP/OZz4zvZX744YfHdzw/73nPKxdffPEYej+TPwbL63aLMhBR6iAY/sAyygZsHc/EYZf+rMHybG/UeV+8ouwfFL8Sj770oV+JR43AiaJzSh3qXJ3X0DllLqHUQdC5wXLGq6qv8tBDD42vtRhuBA9B8BAKv/KVr3za5w6vyvjtb387vrbiqa/BGP7C73//+/L+979//IV/KwXLw1rD54aw+Jprrinbbbddue+++8rhhx8+htpnnnlm2XDDDcvwuSF0/upXv1qGV3G87GUvq96TpR5A+VciKP8KF6UOyr+iQtGHdWQs1ldhzPZRnffFK8r+QfEr8ehLH/qVeCzuwOY7rY00hKJzSh3qPELrkpp3xaMvPCjzFYVXGXa0W2W9u7H8k5/8pLznPe8pw+sojjzyyPHG8lZbbfW0Hf/Vr35VjjnmmPFdyTfffHPZbbfd1vncAw88MP7SvuGW8UJYvBR899577/jL/A488MBy0kknjbej77777nLooYeWt7/97eX0009/8q8OIfO111674pq1qUIxGMpARKmDYvgUfVhHxklTgzYFD3XeF68o+wdFH+LRlz70K/EwWF6aAxS/UufqvIbOKXMJpQ6KzjNqbbfKehUs/+xnPyvHH3/8GCoPvzzvrLPOWvY1E48//vh4c3gIeYdfpjf858W3loebxcM7moeA+t3vfne56KKLynOf+9ynRW9Yawixh1/Sd+WVV5Ztt912/Jw3lpcneyqooQxElDoohk/ZgK0js+mm/IqChzrvi1eU/YOiD/HoSx/6lXjUCJwoOqfUoc7VeQ2dU+YSSh0UnWfU2m6V9SZYHoLdT37yk+XUU08tf/d3fzeGvEuFwIvbf8cdd5TDDjus3H///eW8884bbxxvsskm5YknnhhvFA+/hG/4MwTMy71feWGd4abycAt64V3Ov/vd75Z8x/ILXvCCZcPqFjShGAxlIKLUQTF8ij6sI+OmBsuzfVTnffGKsn9Q/Eo8+tKHfiUeNQInis4pdahzdV5D55S5hFIHRecZtbZbZb0JlhdeOfH9739/xe4Ot5qHEHl4r/JwK/m6664rJ5988ni7eHgv8jbbbDP+52HN4T8PgfXb3va2JX/x3/AL+k477bTygx/84Mlf0Lf4hxhes/Gud72rvOENbyhvfetby/XXX1+++93vliuuuGJ89/I8/1AMhjIQUeqgGD5FH9aRcVmDZYPlDJNmV0nxirJ/UPxKPDJqSenDuUQ8agROFJ1T6lDn6ryGzilzCaUOis4zam23ynoTLA9h7f7777+qzi4Olhf+wvB+5AsvvHB8lcUQKA8B87777ju+UmPhtRZLLX7LLbeUo446qlxwwQVP+zMM4fU3vvGNcvbZZ5ebbrqp7LnnnuOrN/bYY48lw+pVFRL4EMVgKAPHM4VQAAAgAElEQVQRpQ6K4VP0YR0Bsywl9stMKHio8754Rdk/KPoQj770oV+JR43AiaJzSh3qXJ3X0DllLqHUQdF5Rq3tVllvguV2LWU9iWIwlIGIUgfF8Cn6sI6Mb6duzlHwUOd98Yqyf1D0IR596UO/Eo8agRNF55Q61Lk6r6FzylxCqYOi84xa261isNyu15N8EsVgKAMRpQ6K4VP0YR0ZezZYnu2jOu+LV5T9g+JX4tGXPvQr8agROFF0TqlDnavzGjqnzCWUOig6z6i13SoGy+16PcknUQyGMhBR6qAYPkUf1pGxZ4Nlg+UMk2ZXSfGKsn9Q/Eo8MmpJ6cO5RDxqBE4UnVPqUOfqvIbOKXMJpQ6KzjNqbbeKwXK7Xk/ySRSDoQxElDoohk/Rh3Vk7DkVcFDwUOd98Yqyf1D0IR596UO/Eo8agRNF55Q61Lk6r6FzylxCqYOi84xa261isNyu15N8EsVgKAMRpQ6K4VP0YR0ZezZY9sZyhkneWF6ujxS/ouznFDycSzLuldoHKXhQdE6pg8IrfTfjV5vvtDayEAUPSh0UnUfI2XARg+WGzZ7ioygGQxmIKHVQDJ+iD+vIuHPqQE3BQ533xSvK/kHRh3j0pQ/9Sjxq3GSk6JxShzpX5zV0TplLKHVQdJ5Ra7tVDJbb9XqST6IYDGUgotRBMXyKPqwjY88Gy95YzjDJG8veWK7BpNk11+y9X+QhlP3DuSRCh5LaByl4UOZ2Sh0UXum7Gb/yxvJsH+VVX7zK/DTtVjFYbtfrST6JYjCUgYhSh4Ndxg5SBziKzq2jL16p877woOwfFJ2LR1/60K/Eo8ZNRorOKXWoc3VeQ+eUuYRSB0XnGbW2W8VguV2vJ/kkisFQBiJKHRTDp+jDOjL2bNDvjeUMk7yx7I3lGkzyxvJyXXUuyXAutQ9S8KDM7ZQ6KLyizO3i0ZfvyqsMHqmb8Jmfpt0qBsvtej3JJ1EMhjIQUepwkMjYQeoAR9G5dfTFK3XeFx6U/YOic/HoSx/6lXjUuMlI0TmlDnWuzmvonDKXUOqg6Dyj1narGCy36/Ukn0QxGMpARKmDYvgUfVhHxp4N+r2xnGGSN5a9sVyDSd5Y9sZyfV6l9kHKnEiZ2yl1UHhFmdvFI+PJKd+VVxk8vLGc6aOrwDpAMRjKQESpw0EiYxQOErN9pPgVpQ513pfOKfsHRR/i0Zc+9CvxqHGTkaJzSh3qXJ3X0DllLqHUQdF5Rq3tVvHGcrteT/JJFIOhDESUOiiGT9GHdWTs2aDfG8sZJnlj2RvLNZjkjWVvLNfnVWofpMyJlLmdUgeFV5S5XTwynpzyXXmVwcMby5k+ugqsAxSDoQxElDocJDJG4SDhjeUMk+oEmeo8g05K55T9w7kkw6s1e+8XWYiCh34VoUNJ+RUFD4rvUuqg8ErfzfhVKgCk4EGpg6LzDMvbreKN5Xa9nuSTKAZDGYgodVAMn6IP68jYc+pATcFDnffFK8r+QdGHePSlD/1KPBZ3IBU4UXROqUOdq/MaOqfMJZQ6KDrPqLXdKgbL7Xo9ySdRDIYyEFHqoBg+RR/WkbFng+XZPqrzvnhF2T8ofiUefelDvxKPGoETReeUOtS5Oq+hc8pcQqmDovOMWtutYrDcrteTfBLFYCgDEaUOiuFT9GEdGXs2WDZYzjBpdpUUryj7B8WvxCOjlpQ+nEvEo0bgRNE5pQ51rs5r6Jwyl1DqoOg8o9Z2qxgst+v1JJ9EMRjKQESpg2L4FH1YR8aeUwEHBQ913hevKPsHRR/i0Zc+9CvxqBE4UXROqUOdq/MaOqfMJZQ6KDrPqLXdKgbL7Xo9ySdRDIYyEFHqoBg+RR/WkbFng2VvLGeY5I3l5fpI8SvKfk7Bw7kk416pfZCCB0XnlDoovNJ3M36Vepc6BQ9KHRSdZ1jebhWD5Xa9nuSTKAZDGYgodVAMn6IP68jYc+pATcFDnffFK8r+QdGHePSlD/1KPGrcZKTonFKHOlfnNXROmUsodVB0nlFru1UMltv1epJPohgMZSCi1EExfIo+rCNjzwbL3ljOMMkby95YrsGk2TXX7L1f5CGU/cO5JEKHktoHKXhQ5nZKHRRe6bsZv/LG8mwf5VVfvMr8NO1WMVhu1+tJPoliMJSBiFKHg13GDlIHOIrOraMvXqnzvvCg7B8UnYtHX/rQr8Sjxk1Gis4pdahzdV5D55S5hFIHRecZtbZbxWC5Xa8n+SSKwVAGIkodFMOn6MM6MvZs0O+N5QyTvLHsjeUaTPLG8nJddS7JcC61D1LwoMztlDoovKLM7eLRl+/KqwweqZvwmZ+m3SoGy+16PcknUQyGMhBR6nCQyNhB6gBH0bl19MUrdd4XHpT9g6Jz8ehLH/qVeNS4yUjROaUOda7Oa+icMpdQ6qDoPKPWdqsYLLfr9SSfRDEYykBEqYNi+BR9WEfGng36vbGcYZI3lr2xXINJ3lj2xnJ9XqX2QcqcSJnbKXVQeEWZ28Uj48kp35VXGTy8sZzpo6vAOkAxGMpARKnDQSJjFA4Ss32k+BWlDnXel84p+wdFH+LRlz70K/GocZORonNKHepcndfQOWUuodRB0XlGre1W8cZyu15P8kkUg6EMRJQ6KIZP0Yd1ZOzZoN8byxkmeWPZG8s1mOSNZW8s1+dVah+kzImUuZ1SB4VXlLldPDKenPJdeZXBwxvLmT66CqwDFIOhDESUOhwkMkbhIOGN5QyT6gSZ6jyDTkrnlP3DuSTDqzV77xdZiIKHfhWhQ0n5FQUPiu9S6qDwSt/N+FUqAKTgQamDovMMy9ut4o3ldr2e5JMoBkMZiCh1UAyfog/ryNhz6kBNwUOd98Uryv5B0Yd49KUP/Uo8FncgFThRdE6pQ52r8xo6p8wllDooOs+otd0qBsvtej3JJ1EMhjIQUeqgGD5FH9aRsWeD5dk+qvO+eEXZPyh+JR596UO/Eo8agRNF55Q61Lk6r6FzylxCqYOi84xa261isNyu15N8EsVgKAMRpQ6K4VP0YR0ZezZYNljOMGl2lRSvKPsHxa/EI6OWlD6cS8SjRuBE0TmlDnWuzmvonDKXUOqg6Dyj1narGCy36/Ukn0QxGMpARKmDYvgUfVhHxp5TAQcFD3XeF68o+wdFH+LRlz70K/GoEThRdE6pQ52r8xo6p8wllDooOs+otd0qBsvtej3JJ1EMhjIQUeqgGD5FH9aRsWeDZW8sZ5jkjeXl+kjxK8p+TsHDuSTjXql9kIIHReeUOii80nczfpV6lzoFD0odFJ1nWN5uFYPldr2e5JMoBkMZiCh1UAyfog/ryNhz6kBNwUOd98Uryv5B0Yd49KUP/Uo8atxkpOicUoc6V+c1dE6ZSyh1UHSeUWu7VQyW2/V6kk+iGAxlIKLUQTF8ij6sI2PPBsveWM4wyRvL3liuwaTZNdfsvV/kIZT9w7kkQoeS2gcpeFDmdkodFF7puxm/8sbybB/lVV+8yvw07VYxWG7X60k+iWIwlIGIUoeDXcYOUgc4is6toy9eqfO+8KDsHxSdi0df+tCvxKPGTUaKzil1qHN1XkPnlLmEUgdF5xm1tlvFYLldryf5JIrBUAYiSh0Uw6fowzoy9mzQ743lDJO8seyN5RpM8sbycl11LslwLrUPUvCgzO2UOii8oszt4tGX78qrDB6pm/CZn6bdKgbL7Xo9ySdRDIYyEFHqcJDI2EHqAEfRuXX0xSt13hcelP2DonPx6Esf+pV41LjJSNE5pQ51rs5r6Jwyl1DqoOg8o9Z2qxgst+v1JJ9EMRjKQESpg2L4FH1YR8aeDfq9sZxhkjeWvbFcg0neWPbGcn1epfZBypxImdspdVB4RZnbxSPjySnfpfCK4lcZdrRbxWC5Xa8n+SQNJgNb6pfkUIzSQSLDKweJ2T5S/IpShzrvS+eU/YOiD/HoSx/6lXjUuMlI0TmlDnWuzmvonDKXUOqg+FVGre1WMVhu1+tJPkmDycBmsOxNxgyT6txkpOjcOjIsS31h4QGuLzwogzZF5+LRlz70K/GoEThRdE6pQ52r8xo6p8wllDoofpVRa7tVDJbb9XqST9JgMrAZLBssZ5hksLxcHyl+RanDA1xG9amgnzJoU/QhHn3pQ78SjxqBE0XnlDrUuTqvoXPKXEKpg+JXGbW2W8VguV2vJ/kkDSYDm8GywXKGSQbLBss1mFSHVx7gMlgZLM/20bkkw6vUXELBQ7/K8CrlVxQ8KAEHpQ4Kr/TdjF9tvtPayEIUPCh1UPwqQs6GixgsN2z2FB+lwWRQSx3gKEbpYJfhVeoAR9G5dfTFK3XeFx6U/YOic/HoSx/6lXjUuMlI0TmlDnWuzmvonDKXUOqg+FVGre1WMVhu1+tJPkmDycBmsOyN5QyT6twspejcOjIsS31h4QGuLzwogzZF5+LRlz70K/GoEThRdE6pQ52r8xo6p8wllDoofpVRa7tVDJbb9XqST9JgMrAZLBssZ5hksLxcHyl+RanDA1xG9amgnzJoU/QhHn3pQ78SjxqBE0XnlDrUuTqvoXPKXEKpg+JXGbW2W8VguV2vJ/kkDSYDm8GywXKGSQbLBss1mFSHVx7gMlgZLM/20bkkw6vUXELBQ7/K8CrlVxQ8KAEHpQ4Kr/TdjF/5jmXnqwyTZldJzVc1fraaaxos1+wuYG3KxkUZiCh1ONhlzCF1gKPo3Dr64pU67wsPyv5B0bl49KUP/Uo8atxkpOicUoc6V+c1dE6ZSyh1UPwqo9Z2qxgst+v1JJ+kwWRgS31zRTFKB7sMrwyWmd+0U3xXnfelc8r+QdGHePSlD/1KPGoEThSdU+pQ5+q8hs4pcwmlDopfZdTabhWD5Xa9nuSTNJgMbAbLs310sMvwymDZYDnDpNlVUrxS5xl0UnhQBm3nkgyvUnMJBQ/9KsOrlF9R8KD4LqUOCq/03Yxf+SoM5jmK4lcZlrdbxWC5Xa8n+STKxkUxGEodDnYZO0gd4Cg6t46+eKXO+8KDsn9QdC4efelDvxKPGjcZKTqn1KHO1XkNnVPmEkodFL/KqLXdKgbL7Xo9ySdpMBnYUjeDKEbpYJfhlcEy85t2iu+q8750Ttk/KPoQj770oV+JR43AiaJzSh3qXJ3X0DllLqHUQfGrjFrbrWKw3K7Xk3ySBpOBzWB5to8OdhleGSwbLGeYNLtKilfqPINOCg/KoO1ckuFVai6h4KFfZXiV8isKHhTfpdRB4ZW+m/ErX4XBPEdR/CrD8narGCy36/Ukn0TZuCgGQ6nDwS5jB6kDHEXn1tEXr9R5X3hQ9g+KzsWjL33oV+JR4yYjReeUOtS5Oq+hc8pcQqmD4lcZtbZbxWC5Xa8n+SQNJgNb6mYQxSgd7DK8MlhmftNO8V113pfOKfsHRR/i0Zc+9CvxqBE4UXROqUOdq/MaOqfMJZQ6KH6VUWu7VQyW2/V6kk/SYDKwGSzP9tHBLsMrg2WD5QyTZldJ8UqdZ9BJ4UEZtJ1LMrxKzSUUPPSrDK9SfkXBg+K7lDoovNJ3M37lqzCY5yiKX2VY3m4Vg+V2vZ7kkygbF8VgKHU42GXsIHWAo+jcOvrilTrvCw/K/kHRuXj0pQ/9Sjxq3GSk6JxShzpX5zV0TplLKHVQ/Cqj1narGCy36/Ukn6TBZGBL3QyiGKWDXYZXBsvMb9opvqvO+9I5Zf+g6EM8+tKHfiUeNQInis4pdahzdV5D55S5hFIHxa8yam23isFyu15P8kkaTAY2g+XZPjrYZXhlsGywnGHS7CopXqnzDDopPCiDtnNJhlepuYSCh36V4VXKryh4UHzXOjL60Hc9D2aYVGdup+znFL+qwZWaaxos1+wuYG0NJgNiapCgGCXlwEDRh3VkdJ46UFPwUOd98Yqyf1D0IR596UO/Eo8aNxkpOreOjD5S50HKPqjvZnjl+WO2jxS/yrCj3SoGy+16PcknUTYuisFQ6nCQyNiBg4Q3ljNMqnPzQZ1n0EnpnLJ/OJdkeGXA4c25DJPcP5brI8V3rSOjFn1X380wqY7vOl9l0EnpPPPTtFvFYLldryf5JA0mA1vKYCiDnYFThlepwImic+voi1fqvC88KPsHRefi0Zc+9CvxWNyBzXdaG2kIRefWEaFDSZ0HKfugvpvhlefB2T5S/CrDjnarGCy36/Ukn0TZuCgGQ6nDQSJjBw4Ss32k+BWlDnXel84p+wdFH+LRlz70K/EwWF6aAxS/otRB2Qf13b58l8Iris4z7Gi3isFyu15P8kkaTAa21DfUFKN0kMjwymDZYDnDpNlVUrxS5xl0UnhQ9g/nkgyvUnMJBQ/9KsOrlF9R8KD4rnVk9KHvzvaRonPKPkipg+JXGddpt4rBcrteT/JJGkwGttQgQTFKB4kMr1IHOIrOraMvXqnzvvCg7B8UnYtHX/rQr8TDG8veWM6oYOlVUudByj6o72YY53lwto+U+SrDjnarGCy36/Ukn0TZuCgGQ6nDQSJjBw4S3ljOMMkby8v10X0wwzIP1MyDD0UfziUZnafmEgoelLndOjL6cB/0xnKGSXXmdsp+TvGrGlypuabBcs3uAtbWYDIgpgYJilFSDgwUfVhHRuepAzUFD3XeF68o+wdFH+LRlz70K/HwxrI3ljMq8Mbyavuo7662U8t/zvMH84v7DDvarWKw3K7Xk3ySB7gMbAbLfkOdYZLfUC/XR4pfUerwwJBRferAYJApHos7kJpL9KsMrzbfaW1kIfGItLGk8KD4rnVkeKXveh7MMMnz4HJ9pPhVDa7UXNNguWZ3AWtTBlSKwVDqMHDKmEMqcKLo3Dr64pU67wsPyv5B0bl49KUP/Uo8FnfAYJl5A1DfVec1dE6ZSyh1UHSeUWu7VQyW2/V6kk/SYDKwpb6hphilB7gMrwyWZ/tI8StKHeq8L51T9g+KPsSjL33oV+JRI3Ci6Nw6MvpInQcp+6C+m+GV50HmF2EZdrRbxWC5Xa8n+STKxuVAlKFfaiBykMjg4SBhsJxh0uwqKV6p8ww6KTwo+6BzSYZXqf2cgod+leFVyq8oeFB81zoy+tB3Z/tI0TllH6TUQfGrjOu0W8VguV2vJ/kkDSYDW2qQoBilg0SGV6kDHEXn1tEXr9R5X3hQ9g+KzsWjL33oV+LhjeWlOUDxK0odlH1Q3+3Ldym8oug8w452qxgst+v1JJ+kwWRgM1j2G+oMk+rcLKXo3DoyLEt9YeGBoS88KIM2Refi0Zc+9CvxMFg2WM6oYOlVUudByj6o72YYl5rbKbyizFcZdrRbxWC5Xa8n+SQNJgNbapCgGKWDRIZXDhKzfaT4FaUOdd6Xzin7B0Uf4tGXPvQr8TBYNljOqMBgebV91HdX26nlP+d5cLY/lPkqw452qxgst+v1JJ/kAS4Dm8HybB8dJDK8cpAwWM4waXaVFK/UeQadFB6UQdu5JMOr1FxCwUO/yvAq5VcUPCi+ax0Zfei7ngczTKozt1P2c4pf1eBKzTUNlmt2F7C2BpMBMTVIUIyScmCg6MM6MjpPHagpeKjzvnhF2T8o+hCPvvShX4nH4g5svtPaSEMoOreOCB1K6jxI2Qf13QyvPH94YznDpD9vFYPlP69/+L9N2bgciDJUTQ1EDhIZPBwkvLGcYVKdmw/qPINOSueUfdC5JMOr1H5OwUO/yvAq5VcUPCi+ax0Zfei73ljOMKnO3E7Zzyl+VYMrNdc0WK7ZXcDaGkwGxNQgQTFKyoGBog/ryOg8daCm4KHO++IVZf+g6EM8+tKHfiUe3lhemgMUv6LUQdkH9d2+fJfCK4rOM+xot4rBcrteT/JJGkwGNoNlv6HOMMlvqJfrI8WvKHV4YMioPvWFBWXQpuhDPPrSh34lHgbLBssZFSy9Suo8SNkH9d0M41JzIoVXlPkqw452qxgst+v1JJ+kwWRgSw0SFKN0kMjwykFito8Uv6LUoc770jll/6DoQzz60od+JR4GywbLGRUYLK+2j/ruaju1/Oc8D872hzJfZdjRbhWD5Xa9nuSTPMBlYDNYnu2jg0SGVw4SBssZJs2ukuKVOs+gk8KDMmg7l2R4lZpLKHjoVxlepfyKggfFd60jow991/Nghkl15nbKfk7xqxpcqbmmwXLN7gLW1mAyIKYGCYpRUg4MFH1YR0bnqQM1BQ913hevKPsHRR/i0Zc+9CvxWNyBzXdaG2kIRefWEaFDSZ0HKfugvpvhlecPbyxnmPTnrWKw/Of1D/+3KRuXA1GGqqmByEEig4eDhDeWM0yqc/NBnWfQSemcsg86l2R4ldrPKXjoVxlepfyKggfFd60jow991xvLGSbVmdsp+znFr2pwpeaaBss1uwtYW4PJgJgaJChGSTkwUPRhHRmdpw7UFDzUeV+8ouwfFH2IR1/60K/EwxvLS3OA4leUOij7oL7bl+9SeEXReYYd7VYxWG7X60k+SYPJwGaw7DfUGSb5DfVyfaT4FaUODwwZ1ae+sKAM2hR9iEdf+tCvxMNg2WA5o4KlV0mdByn7oL6bYVxqTqTwijJfZdjRbhWD5Xa9nuSTNJgMbKlBgmKUDhIZXjlIzPaR4leUOtR5Xzqn7B8UfYhHX/rQr8TDYNlgOaMCg+XV9lHfXW2nlv+c58HZ/lDmqww72q1isNyu15N8kge4DGwGy7N9dJDI8MpBwmA5w6TZVVK8UucZdFJ4UAZt55IMr1JzCQUP/SrDq5RfUfCg+K51ZPSh73oezDCpztxO2c8pflWDKzXXNFiu2V3A2hpMBsTUIEExSsqBgaIP68joPHWgpuChzvviFWX/oOhDPPrSh34lHos7sPlOayMNoejcOiJ0KKnzIGUf1HczvPL84Y3lDJP+vFUMlv+8/uH/NmXjciDKUDU1EDlIZPBwkPDGcoZJdW4+qPMMOimdU/ZB55IMr1L7OQUP/SrDq5RfUfCg+K51ZPSh73pjOcOkOnM7ZT+n+FUNrtRc02C5ZncBa2swGRBTgwTFKCkHBoo+rCOj89SBmoKHOu+LV5T9g6IP8ehLH/qVeHhjeWkOUPyKUgdlH9R3+/JdCq8oOs+wo90qBsvtej3JJ2kwGdgMlv2GOsMkv6Fero8Uv6LU4YEho/rUFxaUQZuiD/HoSx/6lXgYLBssZ1Sw9Cqp8yBlH9R3M4xLzYkUXlHmqww72q1isNyu15N8kgaTgS01SFCM0kEiwysHidk+UvyKUoc670vnlP2Dog/x6Esf+pV4GCwbLGdUYLC82j7qu6vt1PKf8zw42x/KfJVhR7tVDJbb9XqST/IAl4HNYHm2jw4SGV45SBgsZ5g0u0qKV+o8g04KD8qg7VyS4VVqLqHgoV9leJXyKwoeFN+1jow+9F3Pgxkm1ZnbKfs5xa9qcKXmmgbLNbsLWFuDyYCYGiQoRkk5MFD0YR0ZnacO1BQ81HlfvKLsHxR9iEdf+tCvxGNxBzbfaW2kIRSdW0eEDiV1HqTsg/puhleeP7yxnGHSn7eKwfKf1z/836ZsXA5EGaqmBiIHiQweDhLeWM4wqc7NB3WeQSelc8o+6FyS4VVqP6fgoV9leJXyKwoeFN+1jow+9F1vLGeYVGdup+znFL+qwZWaaxos1+wuYG0NJgNiapCgGCXlwEDRh3VkdJ46UFPwUOd98Yqyf1D0IR596UO/Eg9vLC/NAYpfUeqg7IP6bl++S+EVRecZdrRbxWC5Xa8n+SQNJgObwbLfUGeY5DfUy/WR4leUOjwwZFSf+sKCMmhT9CEefelDvxIPg2WD5YwKll4ldR6k7IP6boZxqTmRwivKfJVhR7tVDJbb9XqST9JgMrClBgmKUTpIZHjlIDHbR4pfUepQ533pnLJ/UPQhHn3pQ78SD4Nlg+WMCgyWV9tHfXe1nVr+c54HZ/tDma8y7Gi3isFyu15P8kke4DKwGSzP9tFBIsMrBwmD5QyTZldJ8UqdZ9BJ4UEZtJ1LMrxKzSUUPPSrDK9SfkXBg+K71pHRh77reTDDpDpzO2U/p/hVDa7UXNNguWZ3AWtrMBkQU4MExSgpBwaKPqwjo/PUgZqChzrvi1eU/YOiD/HoSx/6lXgs7sDmO62NNISic+uI0KGkzoOUfVDfzfDK84c3ljNM+vNWMVj+8/qH/9uUjcuBKEPV1EDkIJHBw0HCG8sZJtW5+aDOM+ikdE7ZB51LMrxK7ecUPPSrDK/0K2bAQdk/KHXouxm/Sn2BRMGDUgdF5xmWt1vFYLldryf5JA0mA1vqAEcxSg9wGV6lDnAUnVtHX7xS533hQdk/KDoXj770oV/1hQdFH9aR4ZXnKOZFCn03ow/Pg8wv9DLsaLeKwXK7Xk/ySR7gMrA5EM320UEiwysHCeagTfFddd6XzikBB0Uf4tGXPvSrvvCg6MM6MrzyHMWcd/XdjD48DxosZ5j0561isLzK/j300EPl8ssvL1/4whfK7bffXrbbbruy7777lhNPPLFsu+2266zy2GOPlS9+8Yvl/PPPL3feeWfZZ599yoc+9KGyww47lA022GCdz1911VXlrLPOKldffXV59atfvcqfqv7HPMBleuxAZLCcYdLsKg4SzEGb4rseGDKqT+mcEnBQ9CEefelDv+oLD4o+rCPDK89RzHlX383oIzUnOl9l8Ej5VeanabeKwfIqen3//feXE044odxwww1lm222KS9/+cvLj3/843L33XeX7bffvqxZs6a8/vWvn1lpCIiPO+648s53vrPstddeZe3ateXWW28tQ4C8yy67zHz2wQcfLMcee+y41hlnnFE23HDDVfxUbT6iwWT6nDIYyoDqIJHhlYMEc9Cm+K4670vnlP2Dog/x6Esf+lVfeFD0YR0ZXnmOYl7Q0Xcz+vA8ONtHiu9m2NFuFYPlFXr9yCOPlFNPPbVcdNFF5aMf/ej4nzfddNPy6KOPliuvvLKcdNJJ5Y1vfGP59Kc/XbbccstxtYcffrgcffTR5fnPf3658MILy2abbVaGcPrwww8vO2pu9OIAACAASURBVO64YznnnHPKxhtvPH72T3/6U7nsssvKxRdfXK655prxJnRPfzzAZdBwIGIORBR9WEdG5w526jzDpNlVUryiDNoUvxKPjFpS+jDg6AsPij6sI8Mrz1HM+UrfzegjtQ86X2XwSPlV5qdpt4rB8gq9Hm4ZH3DAAWXnnXceX4Xxwhe+8Mm/MbzuYrhhfPbZZ5drr722HHjggeM/u+uuu8ohhxxSDj744HL66aeP/9sQUA8h9L333jveWt5iiy3G/33478Ot5uGz73vf+572NRnt6LDukzSYTPdTBkMZUB0kMrxykJjtI8WvKHWo8750Ttk/KPoQj770oV/1hQdFH9aR4ZXnKIPlDJNmV9l8p7WRZSlzCaUOiu9GyNlwEYPlFZp93nnnlZNPPrlccskl5fjjj1/n07fcckvZfffdx9B44Sbyd77znbLrrruON5qPOOKImWD5nnvuKZ///OfLVlttVR5//PFy7rnnlhtvvLF87nOfK1tvvXVD6Ff3KA1mdX1a6VMORMyBiKIP61hJwav75wb96nx1THlmn0rxijJoU/xKPJ6ZDpb6dEofBst94UHRh3VkeOU5ijlf6bsZfaT2QeerDB4pv8r8NO1WMVheptd/+MMfyimnnFI+9alPlZtvvrnstttu63x6eM/yoYceOgbFCzeRF/634X//8Ic/PBMsL76xfMcdd5TDDjusnHbaaU8G0O2gX92TNJjV9WmlT6UMhjKgOkisxJjV/XMHidk+UfyKUoc6X52OV/pUSueU/YOiD/FYifmr++cpfehX/4+9MwH/a7j+/6CoUMTSKkUbhBCxa1DR1FpLSpAQsVVoLVG0VFG7FtUUCbGX1hpLkFCNLRWNvZZq1FoVRTWx1r78/s9r8j/fzvfmrp/PZ+6de3PmefKEfO52lpk58z5bPn5nXdUpeTRlfigdWRqT73c9RymwnE9Til2lEcvNPEc1Zd0tps3VX63AcooM3n77bTNixAhDBPKECRPMOuusM9vVM2fOtKDwa6+91lUjecaMGWb33Xc3X/7ylxNrLFNbGUD5pZdesvWZ3RIb1avF/75AD3CdkYYaRM00iJoyP5SOzszzTh2omyIPBWrC0qumGNpNmR8qj7Dmh65XYcmjKfND6eiMXuk5qpnnKF13OzM/9PzRnY9NWXc7ox3lPUWB5RRex4HG0cuTrrn66qvNfvvtZ+snb7755uaqq64y1Gu+7rrrbAM/Smjsscce5oILLjBbbLFFeRIv+CY9wBVkWMLlahA10yBqyvxQOjozz9Ww03neGU3q/pRO6VVTDO2mrFcqj87Mlk7NDwU4wpJHU+aH0tEZvdJzVDPtK113OzM/OrUPqn3VGXl0ar3qzNeU9xQFlj0ByzT2A0Q+88wzzbRp08xWW21ljjrqKLPmmmuad955x4wcOdIssMAChhrO888/v7nlllvMr371KzNlyhSz6aab2msHDhxYeTM/XWA6Mxk7tcA0xUBVQ6IzeqWGRHc+NmW9agodOs/DmudN2T+aMj9UHmHND12vwpJHU+aH0tEZvdJzlALLndGk7k/RUhjNPEc1Zd31ofM+n6nAsidgOU1oN910kzn88MNtEz+ilydNmmR22mkns+2225qdd97Z3HjjjWb8+PG2od/3vve9wvLnmZ0ai+6/Uqce1dJz3hr7bEv3RW9a75TjOvKcVh/y0NEntHprt/uaQsekc6vVqy0O6IxeNWV+NIWOpsyPpshD53lHln2j+2B3PjZlfuh6Fdb80PUqLHk0ZX4oHZ3RKz1HdedjU/RK193OzI9O2YlqX3VGHp1Yrx5++OHOfEyJT1FgOYXZ7777rjnwwAPN/fffb6OP+/XrN9vVUgqDusqUv1hxxRVTxff666+bfffd1/Tt29eccMIJ5qOPPjIHHXSQeeONN8yFF15o6zK/+eabZp999jELLbSQOeecc8yXvvSlQirRSWD5C8v2KPTuTl/86fT3O/LIhVdcoSPPafUh7zz3fKu3druvKXSs06davXrkqc7oVVPmR1PoaMr8aIo8dJ53ZNk3ug9252NT5oeuV2HND12vwpJHU+aH0tEZvdJzVHc+NkWvdN3tzPzolJ2o9lVn5NGJ9UqB5c7IIpinfPjhh+bHP/6xOffcc82f/vQnM2DAgNm+7emnnzZDhw41Sy21lLniiivM4osvnvj9NOy76KKLLFh8zTXXmJVXXtn885//NMOGDTObbLKJOemkk8w888xjuA7QeeLEibnA6mAYph+iHFAOKAeUA8oB5YByQDmgHFAOKAeUA8oB5YByQDmgHFAOzBEc0IjlDDFTA/mwww4z5513nvnBD34w29W33367bb536KGHmlNPPdXMN998iU988cUXbTO/wYMH2+vnmmsuI8D0jjvuaH7+85933QvIfP3113cB0HOENiqRygHlgHJAOaAcUA4oB5QDygHlgHJAOaAcUA4oB5QDygHlQC04oMByhpgefPBBs/3225v+/fubiy++2PTs2bPrDhr0HXfcceYXv/iFBYEBjJPGZ599Zk4//XTbpO/yyy83X//61+2lGrFci3miH6kcUA4oB5QDygHlgHJAOaAcUA4oB5QDygHlgHJAOaAcUA44HFBgOUMdPvjgA3PEEUeYMWPGWBCZpnsLLrigrY0MQEzk8cCBA7vqIyc97oknnjC77LKLvX7EiBE2Wpnx3nvvJdZYXmSRRex7eZ8O5YByQDmgHFAOKAeUA8oB5YByQDmgHFAOKAeUA8oB5YByQDkQCgcUWM4hiWeffdaCv5MmTTLLL7+8WWmllcz06dNtGYs11ljDjB071mywwQaJTwKEPvroow3PkQZ97sXUb95zzz3NhhtuaAYNGmRuvvlmM3XqVHPZZZfZ2ss6lAPKAeWAckA5oBxQDigHlAPKAeWAckA5oBxQDigHlAPKAeVASBxQYDmnNP7zn//YUhjjxo0zjz76qG28t80225iRI0d2lbVIetQ999xj9thjD3PWWWeZ733ve7NdRrO+u+++25bUuPPOO82mm25qjjrqKBsJLZHNOT9TL1MOKAeUA8oB5YByQDmgHFAOKAeUA8oB5YByQDmgHFAOKAeUA945oMCydxbrC5QDygHlgHJAOaAcUA4oB5QDygHlgHJAOaAcUA4oB5QDygHlQLM4oMBys+Sp1CgHlAPKAeWAckA5oBxQDigHlAPKAeWAckA5oBxQDigHlAPKAe8cUGDZO4v1BcoB5YByQDmgHFAOKAeUA8oB5YByQDmgHFAOKAeUA8oB5YByoFkcUGC5WfJUapQDygHlgHJAOaAcUA4oB5QDygHlgHJAOaAcUA4oB5QDygHlgHcOKLDsncX6AuWAckA5oBxQDigHlAPKAeWAckA5oBxQDigHlAPKAeWAckA50CwOKLDcLHkqNcoB5YByQDmgHFAOKAeUA8oB5YByQDmgHFAOKAeUA8oB5YBywDsHFFj2zmJ9gXJAOaAcUA4oB5QDygHlgHJAOaAcUA4oB5QDygHlgHJAOaAcaBYHFFhuljyVGuWAckA5oBxQDigHlAPKAeWAckA5oBxQDigHlAPKAeWAckA54J0DCix7Z7G+QDmgHFAOKAeUA8oB5YByQDmgHFAOKAeUA8oB5YByQDmgHFAONIsDCiw3S55KjXJAOaAcUA4oB5QDygHlgHJAOaAcUA4oB5QDygHlgHJAOaAc8M4BBZa9s1hfoBxQDigHlAPKAeWAckA5oBxQDigHlAPKAeWAckA5oBxQDigHmsUBBZabJU+lRjmgHFAOKAeUA8oB5YByQDmgHFAOKAeUA8oB5YByQDmgHFAOeOeAAsveWawv+Pzzz83bb79tGfGlL33JfOELX6glU5pCB8z/73//az766CPTo0cPs8ACC9RSHkpHeGJTvQpLJioPlYcPDqhe+eBq689UebTOOx93NkUeH3zwgXn//ffN/PPPbxZaaCEfrCrlmUpHKWzO/RKVR25WlXKhyqMUNud+icojN6tKubAp8iiFWcYYBZbL4vQc+B6AyxtuuMH88pe/NH/9618tBxZbbDHzwx/+0BxyyCFmySWXrAVXmkLH//3f/5lHH33UnHzyyWb8+PFdvN9hhx3MMcccY9Zaay0z11xzBS8TpSMsEak8VB4+OKB65YOrrT9T5dE673zcqfLwwdXWn9kUecCBF1980Zx44onmuuuuM++++65lysYbb2yOPfZY853vfMfMPffcrTOqxDuVjhKZneNVKo8cTCrxEpVHiczO8SqVRw4mlXhJU+RRIsvsqxRYLpvjc8j73nvvPXP00Uebs846y6y88srm29/+tnnjjTfMnXfeaf/eaKONzNlnn23WXnvtoDnSFDo49FxzzTXmwAMPtPzedNNNLcg/efJk8/TTT9v/HjVqlNltt92CjihXOsKaLioPlYcPDqhe+eBq689UebTOOx93qjx8cLX1ZzZFHnDgnnvuMfvtt5955ZVXrJ3eu3dvM2XKFBuUQMbhEUccYX784x8Hn+mmdLSuzz7uVHn44Grrz1R5tM47H3eqPHxwtfVnNkUerXOg9TsVWG6dd3pnAgcwsgGNiUo+/vjjrSEq5RZee+01c+ihh5qrr77abL311ua3v/2t+fKXvxwkL5tCB8x9+OGHzU477WT69u1rzjnnHLP88stbnhONPXbsWCsTwGUimQcMGBCkPJSO8MSiehWWTFQeKg8fHFC98sHV1p+p8middz7ubIo8iNAaPny4+fTTT62duM4661h2UQbu2muvtXbiq6++an7/+9/b60IdSkdYklF5qDx8cED1ygdXW3+myqN13jXpTgWWmyTNQGj5xz/+YXbddVcbqTx69Giz8MILd32ZeIEWXXRRCyr36dMnkK+e/TOaQgfgMeD+7bffbgH9fv36dRH773//24wcOdLcdttt5rzzzrNyC7UchtIR1lRReag8fHBA9coHV1t/psqjdd75uFPl4YOrrT+zKfIgkOI3v/mNDQahBMYWW2zRxRQ3c+/UU0+1Ecuh9kpROlrXZR93qjx8cLX1Z6o8WuedjztVHj642vozmyKP1jnQ/p0KLLfPQ31ChAM333yz+d73vmcuu+wys8ceeySCyqussoq57777bCQEdX8XXHDBoHjZFDr++c9/mmHDhplVV13VliahYR8jDlTm30455RRbB3u11VYLSh5Kh8rDh0KqXqleqV4lc0Dnh84PnR/Nnx802B4xYoR56623zJVXXtnVAyUOVKaZ0emnn24GDhxoay6HNJQOlYcPfVS9Ur1SvUrmgM6PsOaHD13N+0wFlvNySq/LzYErrrjCpsldfvnltmYvIy5SGRCTCNkZM2aYcePGGYDmkEZT6KCG8tChQ03//v1tRAplSeJAZTx1NGcBWI46BUKQi9LxPyeNyqNzHFC9Ur3qnDb970mqV6pXqlfJHND5Edb8mDlzZpe9ju27+OKLm6RI5YsvvtiC0Mcdd5z9E1KWm9Kh8vCx7qpeqV6pXiVzQOdHWPPDh67mfaYCy3k5pdfl5gAlF0ijO+qoo8wJJ5xgpk6dapuBRMtffPzxx+bII4+0YOe9995rG4WENJpCB01YAPgx/qmNRwpjUvkLidKmI/jPf/7zkMRhm8koHeGIROWh88OHNqpeqV6pXiVzQOeHzg8f8+Pdd9+1zZ2pF03JtBVWWKGrAXe0/MUjjzxitttuOzNo0KCuYAUf39TKM5WOWcEjoQyVh8rDhy6qXqleqV754ED7z1RguX0e6hMiHJDaxDTq23vvvc1VV101G6jMLZ999pkFLy+99FIzYcKErkYhoTC0KXRIDUAaKgIov/zyy+aOO+6IraksYPqoUaNso5aQhtKh8vChj6pXqleqV8kc0Pmh80PnR/Pnh9SWpH4yJewIQLjkkktMXE3lJ554wjaD3nbbbe3v8803nw8VaemZSofKoyXFybhJ9Ur1SvUqmQM6P8KaHz50Ne8zFVjOyym9LjcHWGAAMQ855BB7zze/+c3YRn3/+te/zO67725BZ1LrevbsmfsdZVzYFDrglXQtp17ml770pVhQmU7gpDXSVPHGG28066+/fhlsLvQOpaMQu7xfrPLwzuJCL1B5FGKX94tVHt5ZXOgFKo9C7PJ+scrDO4sLveDFF1+0Zez+/Oc/2/viQGXs4osuushmIV5//fVm8ODBhd5RxsVKRxlczv8OlUd+XpVxpcqjDC7nf4fKIz+vyriyKfIog1dx71BguSrON+C9TD4A5BtuuMGsuOKKtvQFzTwouUBttiOOOMKce+65tsTFmWeeaSOSpRbbG2+8YctgkHJHeQaa/VU15gQ6OAwQOU5TvnnnndecccYZtqHf/PPPb9kOqExdZaKUOTBQZ1l+K1suafJQOsqWhjEqD50fPrRO9Ur1SvUqmQP/+c9/rMOdjC6c7zjqiRIlkrRO+6DSEdY8T5MH2vinP/3J7LnnngYb/fDDDzeHHXZYV2Nt9O62224z+++/vw08OP/88ysLCFE6jF0HVB6d3UVUr1SvOqtRs56mehWWXpGJN3HiRDN27Fjz3HPPWYcqe91iiy1m5VWXfdCHrrb7TAWW2+XgHHg/xgyTDpCSBiwyiIQFSAawnHvuue1CSlodwDGDtLkNNtjAvPnmm+baa6+1husvfvEL+xwOS2WPOY0OwOPzzjvPOgCoT7X66qvbGnkAyJTAmDJlio0g//Wvf93VEbxMmeSVh9JRjlRUHjo/fGia6pXqlepVOgf+9re/mR/84AddkaNyNfYShx/27ND3Qb5Z6QjHvsorD9bn8ePHWz0jw2355Zc3O++8swWQ77vvPnsYp4fKmDFjzEorreRjKmc+M49eKR2ZbOzYBSoPnR8dUybnQapXqlc+9Ar84+ijjzajR4/u9ngCHM855xyzzDLLWKdd6PugD9504pkKLHeCi3PYM8STQxTNSSedZCORr7nmGnPyySebTz75pBu4/MEHH1gwk98AkmUAah5//PFm++23tyB0FWNOpIPF8u6777bR4g899FAX2/HS0biFCBUcBFWMIvJQOvxLSOWh88OHlqleqV6pXiVz4KmnnrK9KehRceyxx5qtttrK3HXXXdaGwpHvgssh74NKR1jzvIg80M7HHnvM9kABSJaBbbjLLrsYmjsvtdRSPqZx5jOVDpVHppK0cIHqlepVC2qTeYvqVVh65WbTk6F9wAEHWGwKLIu9zgWXQ94HMxWvwgsUWK6Q+XV8tdRF/vjjj22a5sorr2zJ4IDzq1/9yvz0pz+1wKQbuczvTOZp06bZvwGkV1111UobfszpdBDt9Pzzz5tXX33VlsZAHlXWuG5VHkqHn1VE5aHzw4dmqV6pXqleJXPgnXfesQ12H3jgAXPBBReYAQMGdF1MlteQIUPs/7vgMv8f2j6odIQ1z1uVx+eff26mT59uaGQ9zzzz2Ajlr3zlK10l7XzM5bRnKh0qDx86p3qleqV61Xm7JLT9Q/oDkEmP0xRgWbLlX3jhBes0JeAuCi6HRocPXe3kMxVY7iQ3G/4s6fpJfd7LL7/cfOc73+miWIqdA1RSAoMRBZdDYY/SUU2EeJL8VR4qDx9rg+qV6pXqVTIHdH6ENT+QFP0qdtxxR1s+bLfddusC8CgfRmmM+++/3zrnpYyYlMXwoeftPFPpaId7nb9X5dF5nrbzRJVHO9zr/L0qj87ztJ0nqjza4V7n722KPHCQ7rrrrqZfv37mN7/5TbfeAfQLIxNnwQUXtM7UKLjcea4294kKLDdXth2njLo0lEt4/fXXzRVXXGEWX3xx+w5JLaDEwpVXXmkjk6mbzGDy0gikihrKSQxQOlQeHZ8cxti61To/yq+VrvNc110f81n1SvWqTL367LPPbBTNrbfeakuLSTYY0cj0PaCh7nXXXWfrK2NTUf+WcmI0SV5ggQXK/NTUdykdKg8fyqh6pXqlepXMAZ0fOj90fqRzgF5S9AcgMBLHvQwpz8e/0Zj2oIMOMjfddJPZZpttbM1l+gzoyM8BBZbz82qOv/Ltt982I0aMMM8++2zXwcftTk6NmoMPPtiwwR133HE2XZOyGNSwIfVgySWXDIKHSofKw4ciql6pXqleJXNA54fOD50fyRygvBi9Dy666CLzhz/8wWy00Ub2Yjn07LTTThZcnm+++ew1++23n/19jz32MCeccIL5+te/7oO9hZ+pdKg8CitNjhtUr1SvcqhJ4UtUr1SvCitNjhtUr8LSK0R2880320hksCqa980111zm3//+t80GmzFjhgWcsaOeeOIJWxaD+tjrrbeexbLI0K+qH1gOdQvqEgWWgxJH2B8DYMwBZty4cebSSy81/fv3t13L8fLgBXJTC8QzBEWAy9F6NlVSqnSoPHzon+qV6pXqVTIHdH7o/ND5kc4B+lYQgQxwvMMOO1gn/u67726WWGIJ+2/SMI2DD0AzvzN+9KMfWdCZNM4QhtKh8vChh6pXqleqV8kc0Pmh80PnRzIH/va3v5mdd97ZRiIDLhMYib11/fXXdyvvKtnHlCRj4OR3e4r54HGTnqnAcpOkWQItL7/8ssET16tXLyN1/5555hlz1VVXmT59+nR9AcDy6aefbhv6vfLKKxZ4DqkchtKh8vAxXVSvVK9Ur5I5oPND54fOj2QOzJw50zbUXW211aydRVQN5cWiPS0AlknXPO2002xPi0033TQYUBnqlA6Vh495rnqleqV6pfuHcED3QR+zYfZnNmXdJbjlkUceMWussYYtKUa5Cxz3gMtkiwlGJcDyJptsYrEuSmHwt458HFBgOR+f5sir/vvf/5qPPvrI9OjRI7aGHxN0u+22M3vttZf1/tA1miGRadRiJoq56vp/SsesSHOVR2enseqV6lVnNWrW01SvwtKrDz74wLz//vvWEF1ooYVmE3ld9kGlo156RQ3lYcOGmRVWWMHW+SPzSwbRM9RbJqKGaOYqR5ZeKR3lSkflYWx0mc6Pzuqd6pXqVWc1atbT6CEAkMdYZJFFZis3UJf9Q+kIa35kyUNKlUycONHuFTT0k0FkM03+xo4d21WSzIfuN/WZCiw3VbIt0kVqwKOPPmpOPvlkM378+K6nkJZ5zDHHmLXWWqurUzllML71rW+Zn/3sZ92AZakJOGrUKDN48OAWv6S925SO/wH9Ko/2dMm9W/VK9apz2vS/J6lehaVXSObFF1+0XaIxOuXgs/HGG5tjjz22W721kPdBpaO+evX000+boUOH2gOPCyxT92/vvfc2Q4YMMYceemiXPeZjXUp7Zt75oXSUIxmVxyzHi86Pzuqb6pXqVWc1atbT3nvvPXPBBReYs846yzaiZRAZSlkn+gdIWafQ9w+lI6z5kVceOMqwn+66665uwDL3E8FM5hgOyp49e/pQ/0Y/U4HlRou3GHGAG3QjP/DAA+2NpFcutthiZvLkyYbFnf8GLKamMikDUq+GaC4O25S7mDRpkj2Mk0IwevRos/DCCxf7iA5crXSoPDqgRrM9QvVK9Ur1KpkDTZkfUHjPPffYww1lnKiv1rt3bzNlyhTrdCVyFMOThrRk44S6DyodYa1XReXBwYbGfA888IAtiUEzGVJ/6VeBLUa08jLLLONjScp8ZpH5oXRksrPtC1QeOj/aVqKYB6heqV750Csapo0cOdJce+21NlgNhz0lNXHS48QnkI1sZ4DmkPcPpSOs+VFEHpJZT7Y90cmUwmCceuqpRqKYwbR0FOeAAsvFedbYOx5++GHbEKZv3742QoZFnUE5DFIC8O5woCGSecCAATaF5de//nXXhBTG0HWT+6s69CgdsxZIlUdnp6rqlepVZzVq1tNUr8LSKyK0hg8fbvc39rF11lnHyunzzz+3ByH2QQ47AHtyXYj7oNJRb73CUUPvih/+8IddEfPo4Te/+U3byA87rYpRVK+UDr9SUnno/PChYapXqlc+9Ao8AUcp0cqAx3vuuWdXbVuyDQhsu/vuu82+++5rzjzzTOu8D3EfVDrCmh9F5UGJV8luwXkvg8CRc88915Yhm3vuuX1MgcY/U4Hlxos4H4FMSqKwaLp39dVXd6s3I16g2267zZx33nnWuzPXXHN1gc433HCDufTSS+3/b7/99jbKpqru5ErHR0blkU/ni1yleqV6VURf8l6rehWWXgGCcdg5/vjjbXqcG7FAihwHIlI3iWogYlmafSDHkNZdpaMZ8sCZQaomOvf222+brbfe2uyzzz5mySWXzLvEdPS6VvVK6eioGLoepvLQ+eFDs1SvVK986BXPfPDBBy1OQDknev+IDeVmvBHBfP7555uvfOUrXU79kPZBpSOs+dGqPLgPBxpNkB977DHrrKcpMuXHBOPyNQ+a/FwFlpss3QK0SYH8VVdd1R5i8OYw4kBl/u2UU06xkTR0Lw9pKB0qDx/6qHqleqV6lcyBpswPwLsRI0aYt956y1x55ZVdAF4cqEyNttNPP90MHDjQ1lwOaSgdKg8f+qh6pXqlepXMAZ0fOj90fqRzAMf9YYcdZuj9Q+YzIw5UxnmKs/7ZZ5+1QW/zzDOPD9a2/EylQ+XRsvI0/EYFlhsu4LzkSYH8/v3724gt0k/iQGU2AOopAyxfdtllNjo5pKF0qDx86KPqleqV6lUyB5oyP2bOnGl7CDCuuOIKs/jii9smM3GRyjT2AIQ+7rjj7J+QIhyUDpWHj/VK9Ur1SvUqmQM6P3R+6PxI5wA1bcEQ7r33Xtu/IilSWXpXUFLTdfL74G8rz1Q6qsmaSpJVU+TRii6Gdo8Cy6FJpKLvoUkRB2oOx9SOJD2F4vpx5S9uvvlmQx1lmvTRSCakoXSoPHzoo+qV6pXqVTIHmjI/aBxDjT/qXlMSaoUVVkgsf/HII4+Y7bbbzgwaNKjLGetDR1p5ptIxyzkeylB5qDx86KLqleqV6lUyB3R+hDU/kBQlLsh2psYyZZ3GjRtnba5o+QuJ/idi+ZprrjErr7yymBAD0wAAIABJREFUD1Vv+ZlKh8qjZeVp+I0KLDdcwHnJk1qfZ599tgWUX375ZXPHHXfMVlOZ51GHmdqTo0aNso2MQhpKh8rDhz6qXqleqV4lc6Ap80NqS1I/mWwcHKyXXHLJbDWV4cQTTzxhm91uu+229vf55pvPh4q09EylQ+XRkuJk3KR6pXqlepXMAZ0fOj90fqRzQGosL7fccmbzzTe3jdKioDJPEKfA888/byOWl19+eR+sbfmZSofKo2XlafiNCiw3XMBx5FEb8vHHHzekmqyyyipmzTXXtM32iNLioEy9TDpjRhv18axPP/3Upv3+9re/NTfeeKNZf/31K+Og0qHy8KF8qleqV6pXyRxgD2DvePTRR83SSy9t1ltvPdOzZ8/a7R9JdNDMY/jw4ebPf/6zZUK0UR//BoBw0UUXmf32289cf/31ZvDgwT5UJtczlQ6VRy5FKXiR6pXqVUGVyXW56pXqVS5FKXhRU/QK24LALs7jnEUoF7Hsssual156qVZ2SRIdn3zyic0C+/Wvf20lTPaz26hPxI7jfpdddrHgM70s5p9//oIa0ZnLlY5ZfFR5dEaf5oSnKLA8J0j5/9PIAnnfffeZQw45xDz00ENdlLNxXX755dYjeNVVV9k0lXnnndecccYZZtiwYV0LOhs3dZWJUuZATZ3lKhZ7pWPWBqvy6OzkVb1SveqsRs16WlP0Clr+/ve/m8MPP9xMnDixi1Vf/epXzYQJE8zaa69di/0ji4511lnHNpbZc889zRtvvGHppdkMzleRJyWi9t9/f+tY5VAEsF7FSJOH0lG+RFQes9Y7nR+d1T3VK9WrzmrUrKepXoWlV0Tp4sgePXq0jdiVIdnBdbFLsuigf9MPfvADc9NNN5kddtjBYg29evXqopfgNspjPPnkk+a6664z6667rg/1z3ym0jGLRSqPTFXRCxwOKLA8B6mDbEpf/OIXzd57723rRxJ1vM0221jPIPWVASuJVD7qqKPsxrb66qvbGpIAyJTAmDJlitl9992tt5GurVUMpUPl4UPvVK9Ur1Svkjnw1FNP2X2Dmnc4HzH277zzTuuQxNlI2Yg67B956AAcGz9+vAWUMaqhceedd7YAMs5ZgHXKQY0ZM8astNJKPtQm85lKh8ojU0lauED1SvWqBbXJvEX1SvUqU0lauKApekWT4COOOMKWhsDWGDJkiHnhhRfMtGnTzGmnnWa+8pWvWKdd6HZJHjoQM3bkQQcdZCZNmmQzpCkptsYaa5h//OMf5tprr7X/BqAO8FxFY2SlQ+XRwnKktxhjFFieQ9Tg1VdftTUjAYspY9GnT59Eytm87r77bnPkkUd2i2xebLHFrBeRCC4W/SqG0vG/SHOVR+c0UPVK9apz2vS/JzVFrzCyOQSwL5C1sskmm9Ry/yhCBwQ+9thjtkGtG6HN3ocjlua1Sy21lA+1yXym0vG/iHmVR6a65L5A9Ur1KreyFLhQ9Ur1qoC65L60KXoFwRdffLEZMWJEbOmtKENCtUuK0kFGGGUuANPdCG1qLhO5vcEGG1QCKisdKo/ci5BeOBsHFFieQ5TihhtuMDvuuKMtebHbbrslUv3555/b9KjevXvbayicDzhCaYxVV121spRf+WClQ+XhY8qqXqleqV4lc0AalRxwwAG2Pl5SBAlOSfYMymOQ5RLa/tEKHQsssICZPn26jaSZZ555bIQy0UNVRNGIhJQOlYeP9Ur1SvVK9aqz+6DuHz40atYzm7Jevfnmm2afffaxNZV///vfmyWWWCKRaf/5z38MdYpxaodml7RCB306uI/IbOjCdiSbmgy4qobSofKoSvea8F4FlpsgxRw0nHTSSebYY4819957r20GEDdY1Clxcckll9gurFXVNUojR+nIIewSL1F5lMjsHK9SeeRgUomXNEUeV1xxhW0ck+aYxClJjX4yWsaOHWubsoQ2lI6wJKLyUHn44IDqlQ+utv5MlUfrvPNxp8rDB1dbf+bTTz9thg4davr3729+85vfGJwRcYOaw5Qh47qqehylUal0VNNgMEkmKo+w5NH6ClGvOxVYrpe8Wv5aATioZ0SX1bjhdrr/xS9+YX72s5+1/D5fNyodvjjb2nNVHq3xzdddKg9fnG3tuU2RhxxEqb9P05Wkwf6y0047ddXhp55/SEPpUHn40EfVK9Ur1atkDuj80Pmh8yOZAwIA9uvXz5xzzjmJpSb/9a9/WdvqnXfeMVdffbVZccUVfbC15WcqHSqPlpUn5cam6JUP3oT4TAWWQ5SKh28Sw+7ggw+2NY1IU44blMGgacCGG26Y6jn18Im5Hql0xHuyczHPw0UqD5WHB7Uyqldh6dWf//xn893vftdsttlmthYgTeziBmmaw4YNsyUjkOHiiy/uQz1afqbSofJoWXlSblS9Ur1SvUrmgM4PnR86P5I5MGPGDAsYP/744+bGG28066+/fuzFBH+dcMIJ9k9a9rEPXud5ptIRnw2eh3c+rlF5hCUPHzIO8ZkKLIcoFQ/fJJ7Ohx9+2BB1tuuuu8bWiBRgmQ6tRNsBEIQ0lA6Vhw99VL1SvVK9SuYAETIjR440v/vd71KbywiwTJ28tMgbH7zO80ylo5qmu0myUXmoPPLM26LXqF6pXhXVmTzXq16pXuXRk6LXuNnClBA7//zzbR+H6BBgmVKV1113nSHCOaShdKg8fOhjU/TKB29CfKYCyyFKpcVvYvIBDLPpPPfcczbyeOutt+6KTiZ1Zr/99jOLLbaYGTVqlNlhhx26gcvu5L3++uvN4MGDW/yS9m5TOmbxT+XRnh7FGWVNmB/Q9dJLL9lUuIceeshstdVWZpdddjELLrigJbku81zpCGueZ8mDqDMav9LJm1JJ1PqLNliRUhjHH3+8OfTQQytrcJc2P5SOzq6reZ6m8pjFJZ0febQl/zWqV6pX+bUl/5XvvfeemTBhgrnppptsuQEaq33961+3D6jT/qF0hDU/0uSBU54yY+PHj+8qJbbkkkt2U1oJgFl00UVTM8fya3prVyods/im8mhNf5LuaopedZYr9XuaAsv1k1nsF3/66ac2Evmoo44y7777btc1P/rRj2yRf0AnrqE535FHHmlrOHHwpzQG6cofffSRufbaa80xxxxjNtlkEzN69Giz8MILl84dpUPl4UPpmqJXOBswPA877DDzz3/+s4tVO++8s52zRDnUYZ4rHWHN8zzy4Bqa8wEos8fgpDz66KPNcsstZ2jcd+edd9rGfTgu6Wy+zDLL+JjKqc9UOlQePpRO9Ur1SvUqmQNNmR9Q+Oyzz5qDDjrIOoFkrLzyyuaCCy4wAwYMsAEfoe+DSkdY61UeeXDNU089Zfbee2/zwAMPmI022sg68L/1rW+Zueee27z44ov2fD9x4kQbrbzFFlv4WJIyn5k1P5SOTBZ29AKVR1jzo6PCrenDFFiuqeDcz3aBpC233NKMGDHCzJw509ZIpuj5AQccYOsqC7hM7UuAKSLPGL169TJ4SwELAKi4rwpQQOlQefiYjk3RK/dAs8oqq5gDDzzQ0BwNZxGRy24KHTSHOs+VjrDmeRF5cO0f//hHc8ghh9i9hbHssssaIg3YTzgMkca52mqr+ZjKmaCyHPiz5ofS4V88qlc6P3xomeqV6pUPvXIBMcAagnKodcueQgmo5Zdf3lx22WU28Cbk/UPpCGt+FJEH1xIwQtAXASQMHPWc3adPn27/mwASMhQBm8seAnxnzQ+loxzJqDzCmh/lSD38tyiwHL6MMr+QdC0K/w8fPtycdtppXR1ln3zySdtI6a9//Ws3cFlKTQAgU/ICQGD11Vc3+++/v9ljjz26UuozX9zhC5QOlUeHVco+ril6RX30nXbayay55pq2fq04f1555RXz/e9/3wJ+Lrgc6jxXOsKa50XlwZwiBZ0MGcoucRDi0E0E87777mui6Zs+5nTcM5UOlYcPXVO9Ur1SvUrmQFPmx5tvvmlLETz44IPmkksuMQMHDrSlnHDSk/VJeScXXA51H1Q6wlqvWpEHjnqikseOHWujl8kwpnQlAWHUVUYvyx5Kh8rDh841Ra988Kauz1Rgua6S+//f/eqrr1owmI2HSDH3UC+1VqU0hhu5HBrZSkdYElF5hCUPDE3SM/FQU2ZgpZVW6vpAqfknpTHSmn9UTZXSUbUEur9f5aHy8MEB1SsfXG39mSqP1nnn406Vhw+utvfMiy++2EaKUvKCiFAZbu1b/i0KLrf31s7frXR0nqftPFHl0Q73On+vyqPzPG3niU2RRzs8aNq9CizXXKL33HOPTc0iRQuAWYakSBDdSOOJkSNHWs8nUcluVHNZ5GNIT5482VCqI9rwiW+oCx3//ve/bbQoZQjiuvYqHWF1jW6KPGg6SDNOGmoed9xxXREL6CNRNkQn8+8nnniijdAGXHajmsua51nvqQsdRClh8FDfLq6sQ13oaIo8lA6d51k60MrvUnt/jTXWMBtvvPFsj6jLPIcOMla+/e1vx2ac1YkOMiHqLo8sXayLPOYUOt5//31b+oI6tmThSICOlFE766yz7BmL6Gzq3AIuu1HNWXwq6/e60CE1uSntwPk1GoFbFzqy5FoXOpAHEdIMsiJVHtXPc8ob0qTRDSISfauLXjVlfmTRob9354ACyzXXiGuuucZ610eNGmW97QxAXP773nvvNUQtkzpz11132VIZRKLuuuuutimAdDn2zYIPP/zQNgzEODv11FPNj3/849nA5TrQwWJOc6pzzz3X8nzMmDG28aE7lI7y9CqP3jZFHvfff79t1kH9dObQfPPNZ1M0+W/qp0szDxxKzO/HH3/cXv/LX/7SrLXWWpWkzsXJpy50cGikjvCqq65qLrroItO3b99u5NSFjqw5onTo/MjSkVZ+r4teUT8Vx9zSSy9tLr30UtO/f//azXMaZ5555pnWrkrKSlN56DxvZR5n3VMXvcqig3RsygnyN8AywDFDzk00VDvhhBNsk3POVhdeeKG95uSTT7Z9aeaff/6sV5Tye13ooNEv/MaOjQPo60JHllDrQgdYAYEr6Df2LmU33FEXOpoiD9ZVMIalllrK/Pa3vzV9+vRReQS87mbp3Zz2uwLLNZT4Z599ZuaZZx775Y888ojZbrvtzHe/+11z9tlnWwOHZl7UBCPyA5AJ7+Pbb79tQSnxStLl+PLLLzfrrrtuKRwgcpQanDR8igOX60LHv/71L3uAYxNm8416dpWOcvUqTnlff/1187e//c1GoAGw1mF+ZOkVZS6ol77QQgvZRjJf/vKXuzqTH3300V3Omo8//tg6caifziAiBMNk0KBBpczzLHlAZx3owDkHX3GGffOb35wNXK6zPFwZ1ZkOd57XRa+yJmGd5VFHveIgjVP+v//9r41EpElSHenAriIzjbJIceByXfSqKfKIm+fvvPOObbKL82LGjBm12AfnlPVK7CZAtZtvvtlG/kvWJ+AOZQYlQ5HfyQiTccQRR9hMsRDA5brQQVAENupJJ51kbdQouFwXOrLmR13owDmJQ+X22283Z5xxxmx9MupCR1PkET1/RMFllYcxIa27WXo3p/2uwHLNJI6xAyD885//3Hzxi1+0HsZx48aZbbbZxm7QUm+V/yeSUQ5Kkjqx4oormnnnndest956samfPtmRBi7XiY5PPvnERlwDKk+bNs1uwpI6p3SUr1euzoqO0TH52muvNeh7XeZHml6RqgY9gJxEytCVmYiP6KGH64iseeutt2y07RJLLBHrAPE5z9PkwTfVhY40cLmu8ojKva50ROd5nfQqbe7VVR7Sx4FeD4w60YGjnoGznnqq/EGf6kZHGris8qh2HxTZPPHEE2b8+PHmO9/5Tm32wSauV3E0PfbYYxbw33TTTQ1ZlgAXEyZMsCUwKNcgg73nmGOOMQcffLANlCGzKeqQKsu+qjMdWeCyyqNcvQJc5g9nW2xfyvWsvfbaXcFTKo9y5ZEFLqs8ypVHlWt63d6twHKNJEY9VeooL7zwwjaCbpFFFun29RyQAJxJ6bzxxhvN+uuv3/X7P/7xDxu9jId48803r4zqrMhlPqwOdPCdQgulRkaPHj1bzeWQ6EirGVsnOtIU143KZ54wFwCWZTRFHtBDBM0Pf/hDc/3119u6yzJIWSNyjVrmpHhXObLkUQc6siKXhb91kMfMmTPtQRnn43LLLWe23nprWyYFJ0yd6GiCXuWdl3XQK6nzLvM5rvdAXeigFwXgHw28BgwYMJuYQqcjK3K5TvMcvaq7POC3m0W07bbbWlASB7E7Qtcr+VbsSP4Q1BI36kJH1vrLGkCtWTJBCdCRaGQcNETaAurQw0IcaVnP8/V7ljxCpyMLXBa+hU6HfCeZL2RSkVFIdmF01IEOsXlpEo6ODx06dLbM3DrQQZAXZ1uisKEJezfagyB0OrLA5TrNjybIw9c63rTnKrBcI4nKgfqVV17pVgdMSPjggw9s/a+pU6faKM1VVlnF/iQNKO644w6bRv/Vr361UqqzwOW60EH6NU38aJZGnbUouBwSHWk1Y+tER5LiEjEHcAbYCmiG8R+NImmKPOABDqJjjz3W/OlPf+oCQDj0UDOUUjP8Hdd0rqyJn0cedaCDb8wDLocsD/SCxl5EVgE8ySDyHQckDV5lhEwH39gUvaJJFM0hb7nlFsv6gQMH2lJV7NlueaXQ5SHzg54N/CFF3E0br4te8Z1ShoGSGJQKiwOX6yCPPOByHehogjywOd544w27X7/88ss2IIQso+gIXR7QQIk9yuvx3zjuyYyK9mkJnQ506u6777ZRyNDRo0cPa7uzbrn2Is5XGvfSENltlizlMfbdd1/rwK9q5JVH6HTI+TStLAbXhE4H8sABQf8dbBSyhylNudtuu3VTkdDp4GOlLAYllchujgOXQ6eD0k9gIWSHuIMz+kEHHdT1T6HTEXf+iKu5HDodTZJHVWt+nd6rwHKNpCWRDzTkI/JsnXXW6fb1bmQExtBhhx1mf6dO6K9+9Su76bHRResCl8ECwA0AZZrM0LhBUmd5d7Tmcsh0RHmVBsqGREcWOFYXOuJ0VSKbiLyETg4KHHyioynygC4MceY3BxwOeHQPBkymuSQGFXWWSWmrYuSVR+h0uLzLmj8hywPnw5577mmjaH72s59ZIJlmLURbcaB294OQ6aiTXuHMpXYvvGU+ylxkH7ztttvM/vvvbzC23YE8fvSjH9m5KyBHqPKAjkcffdQ2r4oe3uLA5VDpiK6PWWBmyHT89a9/tfsCjm6ADhlxNZdDpsOVSZ3lIXvGc889Z9danBUuSOnSGbI8JCMBvXLHGmusYcaOHWs22GCDrn8OmY4kcIOPpzQgQKA075ReKQQpcGahFw3/Rn8VbK0kB0EZ9lYReYRMh8urrMjlkOlArwgwwkmM/iywwAI2SwEAcKWVVuqmEiHT4X5oFrgcMh0yP6ZMmWLPQ2Qe4NTDXqHPk+tACpkO9nCc22SguwEhZLtEweWQ6WiKPMpY25vyDgWWayZJMdwmTZoUW9JCaixHD63HH3+8rRnGplf2kEhKokmJyKKZGt2Aaaw2ceJECzJHweUQ6UjiWxooGxIdWeBYXeiIyoGoIKIF0HEGte/c9EX3+qbIQ2osP/DAA93YAdDMXCJioqpRRB6h0sH6CVCz1VZbdYGCafMnVDqkNApZLnGRDlEdCZUOvrNOeiVdvTkcUJJHwGUOCKSWUi6C5pBkFUCXZBpwvQsEhioPcVaQEr/33nvbWox/+ctfrI5BYxRcDpWOuDUyDcwMlQ5XHjvuuKMtl0b5M+rZR3UKmkOloynygA7AMiJjmfvYuDR7JkuhZ8+es5EZqjyYC6xTABxkSNHXgfrDEp0ZBZdDpcMFN3DcURaQsxBNngm64RxCBo/UU2ZN5rw0ZsyYbrIC1CGCMxrUU5atVVQeodLBmkQGLWdBOZOmgcuh0oF9Rcm5Bx980OoRay8BLgDLnHHjzioh6lWc/qaBy6HKQ0rVcBYku4J5nhZIFyodsl7ddddd1l6kpCN7CI1DOZdEweVQ6WiKPMpa35vyHgWWA5YkiwtN95ZZZpmuTUo6ErNoxtVQZSKT6oXxRAfq1Vdf3UapUYe1qq7FDz/8sPUaku5LOp2AXnwrnjZStAH8XHA5RDpYvElhZpAC6IL0SaBsaHS0Ci6HRkcauEypFxpc0iAnOkKjo1V5QBd1/gCt5FBEtGPUI1/V8uaCgGnyCJEOSqrAR2qz4cgj2lciTtPkVYU84DPRGBiecQY02SEAGkS1A3AkDQ51HPQ4MLOWqV61N3Nknfn+979vgT0Bl0nFBLwASO7Tp0+3l7AXEvmEs8jdC6vQqzTq2QOHDx9ua0hih7jp8DS+41BHdlQUXA6NjnfeecfgAAAcIO0dO0tGGrgcGh1p8njhhRfMT37yExtVHo1cDo0O1tZbb73VRvJvtNFG9vAs9d/rJA937kTBZeqWJmUNhiYP6AB4JQOMPZBoXdkHXXlEweXQ6KC3BkD4L3/5y1iwybVVXMDGLW8ALzjDAK5Hy3+0t1MUu7sVeYRGB44Jzqdk0kYDntLA5dDoQHI33HCDBZPj5rVbdoW9khIM9ONhvxHHTAh6ha0Cb9kr0O3FF1+8a91NA5erkAf68fzzz5sVVlghNiPz1VdftdmqklUQ7UPlzjbWKWjHoRSSPMR5dOWVV5oLL7zQ1oYW2549kkw4nBg0GHaDRVQexdZSvdofBxRY9sfbtp4stbwkIpGuxBSepybYT3/6U+tNP+WUU1LT3ZO8pm19WMzNAOCMuKY9LNx8JwfNaENBeZQLykYjl7mmLDqS+ILhyQGatF9JMQUcJwIbUHzJJZe0t2bVKq6aDqGvHTCzTHlIZ+K+ffvmcopEDwhZkSVNkccnn3xi14EqStykrSVF5REKHW65AuZ7EXAZfpRFh/AX45KUZKKrozpwxRVXWBAQR0u03p/IjoM36b4AUKT4Su3Isugouh/VRa/iwGXATMBXdCoue0j2/WnTplkwcNNNN+1iTyjyyNIp1m3skzhwucz5kaRXcTXH2c/Z38n4iAPP4moulyWPLOeRyCPayFXoJ9IJm5E1Iq4sRll0pM1zty60XMe3UrNXAhGyymKEQEdSJKZELkNL0lotdJdFRxpIw284ugABcVhfc801tpSHO9LA5RDmuXwr2Trsfcsuu2xiwz13zdprr71spLKkzLM/MuaZZ56iW1XHru+EPEKgQxjiOlGLgMvcHwodzA2cLezVrMFLL720JQ8wlkhTavUT3CXDjYgvkw5056WXXrKgsduomW9wnUDynRtvvLF1oBCYw/VZZTHKkoc46eAr/RzcgA/5dskIoyRJko3Ftffdd5+NZibYTeZ6WXRkLQpCA5hPXOatK48ouFy2XrGvNV0eWfLS32fngALLAWoFGxaG3OTJk225CGoDxQ3qtlEvk0WUv1lkvvGNb9g0yLJAJqkvxfcB5LF5ukMaphEZFGecyrUukB4HLlclJr6fhRPghUM+iz3pftTT4hARjdbIAperoiP63nbBZd908H3SEIqoeyJIhwwZYuvEpo2ioJNvOvI+P3R5ZNFBN2wOmji+XMCsrvJoF1zO4lcnfsfQxuHF+kS6shtRJs8X0IlMESKWk/YFUjm33357s80229hIIuQYwkB/yNoh28btsl4XvYqCy8wNIsjTDj30UGC9o8REUkmfKmUjDbqo001kadx47bXXbDNC9smkhn5V0SBlIwBc2b+ZRxyw40pyZYGZvmnI4zzKIw+3LmscuOybjrTn42gh+46MiW233dbasIDkHLApvcDaJc77quWRRkdWJGYRcNm3PNJAGoAL7F0APzJYcLQQPScycL8tC1z2TUee5z/xxBM22njYsGGJNa55DrY7+vb3v/89todNnnf5uKZp8hAetQMu++Bz0WdKzxZ6JuC4X2uttWbrOwBIS7bwM888Yx1KUadF0XcWvd6d56yjzAEBl8kSJogAxwv4AbYJ53mp5+sC/lngctHvauV6bCmc7fSWwU7FNoo2aBdQtlevXollh3i3lIij/v24ceNsic5QhjTiO/HEE22mW9xArsiTyP+4mstl0DKnyKMMXjbtHQos10CibGCvv/66XfCpY0gTDRafpAEQx8HVjXbyRSaHAgANGvNJfTL3XeLVZUNIiljmeqnFw7MYoYDLHIxJZ456SN2U32g0k4LL7WsbTpVBgwZZY4fDNYd+HCl4qTmE4kSJet/lrXUBnaJcqhu4nNTAC+DsmGOOsYY2QGZd5VEXcJkDmgAA0Wg3aeqB4Uy6ppvu7+of5T8kohkwmnTIKgfp/RjW1113XVej12gkTV30ygWXObhtttlm5ne/+52hREzcmDFjhgU4ODwkATpVyoaUcpwZ2CGs0UlDnBr8Hgq47NYcJzqfbJhoBHPU9qgSzMzjPBJ5JEUsi3wkbZv/DwlcprwbWRVuTUy3IVadwOUssCwUcDkLFHAdEdhd0ewJd85XBS5DAyAwIPgf//hHG9mOHmEjuvuXAMsEhaQ5Td0zSFqGTxVrbx3k0QpfsuYL51jJWrjkkktshGlZQVN56JE1lTmC44VyEgzOhET9UiYDp/jbb79ty1yhrziOKV1WxkCnCeji3diGZBEBLmM7UZqDgC7ZB/ke5jJ1+bHfWYPdvTAUcBkMBHsWUJn9kXOgnAXhMw5t1gNsxy222CKRzXkcsmXIKPoOgvD47qzAAnooEHVNVnuV4HLT5VGFDtT9nQos10yC4iWlrioLJ0ABxdyJOKMLKtG0gKCAO2VtwICs/AHsYyNjsZ933nm7OEvDEhZ7QGPKYiTVegYsp54bEdcA0nRDpfxHlYPNh4jxuKYrLrARPTgLuIwhwb1JkV1l0MZ3PvnkkwbgErngeIDHjLxgZtl0uADAGWecYaP3MTKlFAkg08iRI22EU1xKecigE2lpGJekyVG+YJdddunyvIcqj6jkRJ60AAAgAElEQVSeugYrv+HE4mCHnHCA8d/UAgOsJOIpZHmQApeU5poXXObQQ4QHacNVpcxyECCag7VWymJIvTaiG9LAJEkX5sBTdcQyTkoidvkm1s3evXvbvY11mAMcZRbYS8TpJI07q26slLaWR8FlmmEhp7g9WrJ86E1Q5iE0714kdbuxMagZLXtJ9H728+9+97tWTjjGQwAzObSxV+NkiR46Re9Yv5LAZUDcsue5pMEnOY9EHsz5888/P7Y5HLKBLkA3skvYg8gwA7StesBTAA6+h/ktw3XQJ4HLVcgji19ZYFlI4HIaKOCCmVmOIRdcxvHPfhONJsziW5HfmRM4rtjvxCaU+9kzsLmldIfUXeVsxJlp3XXXTXxVVpmfIt/Y6WtDlkcarQCS7HNJ59Gs+SLgMtG1nG2raECfRB97NbqODULwC3YvUaQEI7nODbKusA2JkHXLZnRaR+KeFwcus5cASgJ+E1EdHZSK2H///S1Q7jr8XHC5DHnw7WRGASRHMyaY9/SPWn/99buVxcDhzX4RVyZC6MTmlz4ioUUs512v3Gxw5ITDwPe6m6avTZVHGXO0ae9QYDkQiaaBf9FP5PBAfd+siCFfpAEiAzTS8MY1FgSEwQMKqCRlMaS5DJEDaZ1aOdgdfPDBFnym2zw1nsoCx11eCR1saCyWHJyT6lm7tdnc+qQ8j3Rg7meDq2JgfON9pnGXpDfxHRg/eKSl0VsWmFkVHRINgAFw3HHHWRAco4yUMpwpDHQMAwdDgv929SU0MNONEgIElIEzBYBGapSHKg9Xh6UhJxF/bgkcDpjIh7IL6BmRTgMGDLC3hiYPvgk5UH8U0Eu+MzpX84DLAOpbbrllas17n2sABj+NPg4//HDLd7eOp1tmCGcMa5kL4EAf84o5FF3DfH5z3LNlr2DtcmukQx9rGXqF4Q0wSHRaqHqVdMCjsS6HTkZSBJZELOOggM6ePXuWLYbU9+H0AzxCHmmZRUSicnDlsMP6hr3CARwwqGznC/MchwmHUOynpMN9FriMcwNgSuowly2YOOdRXnlgs1FOCnuA7wf0r4oO5jeNyAiUwM4C7I5L+80Cl6uWR5L8s8CyUMBl+f4kUMAFM6N2SpR29n7mOFGlcWUzOjVX3AZv1LVlLSI7ChsXEJK/XSCc/e3ss8+2/VDSAHK3H8yECRNsFlBoI0R5pPEIvaJMF9HiQ4cObRlcJgKVICOfzoo0OtANmiTTOI5BttFKK61kI2X57a233jL0T6BUXxzwLfYyjeU4y5S9/0XBZfADSnhgJyYFPVEnGhtrtdVW65ZhhS3G+sa51rc8yHJm3lKqg33b7eNEcB1R19E+KO6ZHNq4DxrcgU0MsM664dZTD2G+512vxFmx1FJLWbuGkqg+1114AyCPMxK+RW2HpsojBJ2o2zcosFyxxPKCf+5n3n777TbaBu8tHrsyBynTRIsB+kVBYg44HBqJNKYGkgs4Sd1IImY5ZBKl6ZYygA9suFOnTi3doxvln0sHvxFZlhbFB2AOPWxeADNpnWjLkpVbg4kIZVKWAZOo2c0GgHfdjQLKAjPL+m73PeK55XAJiCHGAQAlRs9pp51mIxkZ0EYEHWA5kYuy6QmYCbhRdqSZSwvGwlVXXWUdQnjfSU3DecJ3EbkcPfCEKA+hhwMkUaOsQ8xrOl3L4OADeInRGudEqkIerFlETPbp06ebGkvtQtazuOZcUfkJ+IquRRv6VTE/ou900+aj4LILmHFA47C33nrrWWCHtF8alxF1nhbx6JtGSUVmnkbTGN35EAdmVqFXSfxIy0hwI5e5n+7epMvKXuiuE2TL4GitwrnKt8FzABbAIiLZceDRAIghdYo51OGoYN11M5E4aPPtyIU9kehzDnIcRCnvEe3F4FO3XKcL+x77A2sxtXzjRhq47PM7s56d5jwiOpzsEOSB05joOFce6BVyQN+YW+6anfXeTv9O5Ch2InaIDPbuuKwwfk8Dlzv9bUWe124kpoDLZUT+ZdGVBApwXxEwM+s97f7ugsoAW9EGza4T1XWSujRg9+LgApBxh9yLLZCWidEuDVn3p4GYockjixbWGhypnPuQVRq4LEAmdn+0oV/We3z+Pn36dLumUr7KHWRL4qSTkm/yW7QJHA40nB/oLo2Wo3aoz293n+2CyxLlzz6eFFAhZ3JwhqqC2NKi9N1AnSi4LOcQzo3YGjSmRvfmm28+WzoCeXImyMpg8CkbzlHYGqy9SyyxhD2Pi30lfQcIzMGhx3kjWsZOcAf2evSrjAE2Qp3wzTff3J5lOWfLPsj7pQZ2HeVRBv/mlHcosFyhpIuCf/KpeWuG+SDNPfjy/Ch4JDWXibRywWUX9OA+FkIWpuWWW84A/OA5lZSnKg/TwjOXDgyBKIDm8pbDKkAh3uwyD80s3hzS8FZGwQdJB8LjDAArEYrID28zXmAOo256cmhgplvzDuMGMNP19FMzDJCJqDh3AKSTxsVBm2hzwA0iBjbYYIPKIrQkYgHPOwa2GAkALhjeRGTUBVwmao60Kw52rsMlDlTm3wCemOuuY6BMeZD+jp7Dd3SAIeUvitRPlUhSQPM6gstELGKETpo0abatIZpq7mPvyHqm1McDlHRrC8eBygIkEx1HZguj6nmeNyMhWhYDwJW1CkcTugW4D03RCJ0s/nXyd/YVooFcXXGdL64dwP4HDcwx9koO0gCYHFop+YHTVVJPKV2Q1vSvkzS4z3LtD743rRQJ94UGLvP9ZA4RsYVeUOPadR65hzrWZyLjcJjhxGT+UGcTZxJ1G9PKkfnivzxXGqQRuU+EFeuvNKfGltx3331jeyeEBi53KhITkAObwHfkX5Zc00Aa7g0BXI6Cym5tWJc+Kb3HGcNtkkokMyA+di9OVQJZxB4g9R+QELAJB3JVpevygpghyCNLp/i9SF1eSe1nfWOEAC6Ls2HatGm27B7NXtk/yMYhaxLQkuxcKT0pDjzOv4BvEhSDvRjXgygPDzt5TRRcZh+RDJa490gQGzSSLVbFaBVcRk6cGzkjRgdyBHOQ+V82XS6+IO9mP3eD7lwbTNYrssSJiGcNkwwfAkMEkPZNB6VcsOdoRglvwRew9Yjg54zH+TwJXA5ZHr75Nqc9X4HlCiXeCvjH50o9zLRuzT7JahVcxsgg0hlvoVuaQb4V0INDT9VGtnyPu/in1YcUgwiayqqfJc1tqJ0M6M0hTYYANAD2SQ273MgONz1ZQJwQasZCjzQo4L/dKDPXQCIljch9DqvQK954NmpqSlLqwE2h8jk34p4NT6VRBt/H98qQSDMpjZEELpcpj6QIX/lm6byMzsnBLQ5URkaA/sxpjGrAjioGoArGkBiTRAewBuFcwbDMCy7LPEeXSAcjAsLtsl0FbdHoGL4hLXIZGv7whz/YDADmicwRANqk2vdl0RXXQDApUlnAA8AB/lQV1Su8KZqREAWX3cMFBjqgILKpYsjewMGGPRnHJWsvEVscpOWALDRQU5KsC3dwkObgIVEt/EYENoe5qtLMo/MiqxkU4DL7PvRVOc/lgMm+jhyWXXZZ69CPA5cByFjXovKA/1mlDMrQNfYLDqI4JHfaaSebMYETiYgyt7lUXGNeAZdxymKzVGknNiESM7p3hAwu5wWV0WFsKgAY9CuaQYidBUAG+BEdVYNNRUHMJoLL7BGcb9FNMkrIbKjKLpESQ/Qviu4V2CWAraxl7NOyJ+L8I2OP9UEGgDR04UCqYkQzK9yzUxbgzR5IGRP2m7KiYuN41Cq4DO2PPfaYlQ+BFUTO04sAR3hVDardUh3syZTcAbDlnMKQBovsgegTDmH0Lzqysix96Jprt3J+4NsJVHMzONP2kRDl4YNPc/ozFViuSAPaAf8kQhYvahnNfVjUAUyJJnEjXyW1HxbmjVzmWgAEOpgDcFAniDppHNxIyfFpRLCgs8ETVYWHOanpkKsSLric5EEX8BPDwY2Q8KVa1PLCeOGgz+E9anwJ8EfUG95a0n/ihqQzkxLogrbwqeqasfK9GJh41JGbRJnxm3Q6BqR108uIOAG8xfPLxpdW09uXfKLPldqWNMlwQTAxltiI+fcTTzzRppwBLrtRzWXLIy3CF9rEsQWYB69xcCWVvyCyA3qgLa6GZhkyiALHPXr0sHPCTaPNAy4L3ZTG4dCKkRoHgJRBE7WI4akcYHBcENG/6KKL2tengctlfF8r75B9TZrWrbDCCtaoBoSKlr/AmN1uu+1siZ8y1twselrJSIiWxXDrYme9z9fvSYdp9AkHEXugCy7zHbI+3XrrrfaABBDNfk60rAD+0owVGbNvEeFSxSgKLvPdlLaqap6LU5LyYkQtMRdwhqXNb7eEiTiPWIOZL1WBsezj2HrUgIefbs+KaP1P92Ad1RH0h7Xbp52YRy/rHokpDjtodYM5QgSXi4DKbpab9OaI1rNlrycIAbCJ7ArOH4B/VYJNrYCYyC40cFlqp5OFAF9Zs+gRkGe+yP6PTY8zj72jqhrw8FZs16TsFjfjmPJKEjTCv5O9SkkPaCdTryo6mOcEUSALHCryHe6ai6MyLnrXLU2GI4ZSaVWOVsHlKr857t3SbBfblgACKScBJsL+yJ7t7oHMHTJbwHoEHAcrIViGjO+yB3oBDQQKoeNkB1PS0a0tnrWPlP3N+r5yOaDAsid+s7mkNRxoB/xj0pJSysFNUnA8kWGbqhABQ4QYC0i0rEKr4LKv7016rusl5Bq8zKR/44V1D8Bx97vgMospQKdbC4kNgkU/WhfUF40CqhAxGleXEGCQGtwAYGnAstTKpbFJVTW08vCIiIHtt9/eGmgcBvCiU3okCiq7zyIyk02PqIeqoxnj5MH6gGyIvBK9kYYS1MFGfszxaP22PPxq95o8Eb6AmOgNgDJNTe64445YED+EVDr4ga7DaymbwrqFYeaOKLiMU4JoDfRHDhEAO1VFXPKtrP04hIgEdbM+MFCjKe51A5ddUIB1FoObSI24mspSDgpAIG2Na3cuyP2sJzhEv/a1r832yHYyEgRcRp6UgHIjfDv17dF1MYkOrmM/4QAqJSzkXrfmH/8WBZfTvlXmFetZ9Lk+aORboQMwFkcL9guOIDlUFwWXfXxjnmcCxiIr5gJlUqKlUeoyv5kfOMDRA5xzlEij9Is7ioDLeXhXxjV5wDL5jpAiMfkmtwZpNFMwCxQQgIfADAAF3w2jsP9IuSZyH5uWSFG3+awra7GhKKdUZf3UovrXKogpsuQcU5Y8kmgD9AIYc2un40AUeyk6X9y0fzfjh9R+HMZVjzwZNu65krnA3ln1ecPlG2cP7FzAShwtSeAy84k+G0TQ4rRDVgR+cc7CBq6y5rhLT53BZXjKH+wgHC/Rs3t03U1zsFY5N2Q/Z09nxGWnyVklqSxGld+v7/bPAQWWPfDYbQqVVEKhXfCPiGcMiTI2Mbc2WV3BZTn8A0rSDR0gTIAZwAnkRFOruI6+qEi0JhKgLtcCApLCGU379aBWXY8UYBlAXEpd8H2kzfTt29d6yzEm0I+kUhjyMCLRMdox5qKHPZ80FHm2C4DjSAFYSwOVizzb17VEThMNs/HGG9s6a0TwLbTQQjZaj87R4pBxvdakBROpQQQmA+cH0dhlG9l5InwlQpPUUgyLuMhwaf4BDXR3JpKxqhGtGZuU9urSDv8B+tZdd11bOgKZERkMQJ20TvimT0qnAHCeeeaZNhWNQzSgWdxhuy7gk/CNSGzWI+hkxIHKUseQhnFEeZAJ4HNIPWf0OK5OYrsZCdDDgYkSLT4jm7LokC7jyMCtce06VaCfuU8ZBsDluHISzCFKXlGyAECUzADWvThZdlpu0ihJ9EeeH83sCQFcRu6sn8zlqNzl8MY1yIPDfVwqch3mN6AG+9qFF15oxZEUSRo6uEyQBdGv7tqfB1wOKRJTnC5E7JL5xjmEURRchiYBFTo9h+OeJ9l1zJfoGUSud/d4t7xbGd/X7jvaBTHLlkeUXrd8kthMRDWyR7hgpjtfeAZnDoIoaNzH3rLZZptZB5pvZwXvZj9kPsdldH744Yc2mhRgLCuQQAJfqMsdSvN2Vz5uo900cJl1mvIKyEzWBmQzZsyYbuX72tX1du8PFVxm/5IMQhzZLjYj+zR1ucl+opxeXAm30MFl6CB6eurUqbaUCLYLdji6E4eBZDkp29UFvT9MDiiw7EkuLhgbBy5LEfS6gH9NAJelpjVRlpSPGDdunE0BYrFnsKnioaV2KuBfdLjgMr+TkgpwuPXWW2dGPXdSzVwvOVHXRAlgmFJQn2hToqklojTrMI8RhyFIkyaaTYQ6JH0IA5q0syq7K2fxSBo/YUAASNLkjr/5bow2DkDIjRIkbhQamzDR8ACF3APQ5DsjIYmWrAhfN8KEkhBnnHGGBc8lRRkDRLreY3hU2TAKGjF8yLYApEc+AGNp4DKRyURwyIGNZ1Td4M6NjI3Tfw5KU6ZMMUTzcshB39BBF3xC5zB++/Xrl6XG3n4HKCMCBnCDQX1nItEkc8Q9CLG2sVZLCj96R4M7wAUcFcwf0k19DQFjKQGRdMiqQ0ZCHjpIx0bH+dttQsuhH7Cfxm+sT6wNgAUAhaxnbqQTUbbUnaTmvQwcHuxHHNR9OmQE3MDBSmYCtRT5dr4P+yUkcFlAVHSbvZteAC64HHVkJ4Gx8Lhu4HJaM+QQwWVqdFJ2CJAJXcZ+BCgXR15dIjHdGr6kta+99tq2VwC2FftcUXDZ15qb9Nw0cNkFldnb+VNV2ZeifKk7iCl2iZQXwQmWNpgvZHgyj6QfCteXAWKyvhAtyp4g85l9An2J1kAmspR/z2r0GtcboqgO+L6+CLjM+ZdMyV69etmzbZXziGAbbJdoEF0RcJlzPjL2PWhKPGTIEGsf4WDg7CbDtb/4t7322ssC9nG8DRVcdvudiD3C+YJ5TwP6vOByWfLwLW99fjIHFFj2qB1p4LIbhVkX8K9T4DJeagDdpHQ2XyKROo9EmGHYAK6w4HP4BHQClGHwXWwKGNoYG259RffAF62F6+u7457rbqz8Ho0ek4jSaL0m91lSq5koECLKqqjXlJdnIjuMQcBzNvAQh9ROB7wjhZkNeMUVV+z2qQLmR6MthcYtt9yy0kYZfGyeCF8X0OBguvrqq1vgFnCZEhjMp6rB2DgdcaOSk8BljDsAWiIyoZNSLL5rwGfps2Qq0OjKTbmUCFEOQuIk41nuvgIN6B31TatqROaCwtKsUmh2ARsi+yWFjutY20jRBECmORmptmUcQvOAsXw/3xhyRkJeOiRjgkMRqdlk8AgYFXWCSeq2yA/gGPCNuY8+UgaMmsscTqntm1VuKkv3s36XvYxoGoAA5qoMnHqyX6SBy2U6Xdy6sXyn2/xGvtu1NdLAWK4PzXkUJy83cplyGESyM7ejwwWXybyqqlFf2npFvxHWV2mwGVIkZhzvpZTNCy+8YPm+4YYb2og6AdpwBBFckAUuVw0KxIHLOJLIJOL76wYqi6zqDGJKxC4BVGTgJWXRomtkU1IeA0ANBzPlACilBoDpG8RMArTl/BTNRhK6OBelBbJI7w1qFTO3yj7XZu2N8ntecJloccpIuQ3h876jU9exV1BahExI/pusYhzW2BEy8oDL9D9ibSijJr/sAZx9CLSJRt27dhhzgCxh+iDFjSi4XEYJsSzZic1HAB77BXszfJVybnnA5TLlkUWP/u6PAwos++OtfXIauFxH8K9dcBlPMUY5JRuqGBgyRMdFI4DYFEjvoH6b2zGaiGQietnYpNlfmeCypCHDKyn0L3zj0A9Ijwee1BuMGom0diNKuT4a+Yf3kY2aCLQsj3wVcop7J+nVO+64owVsQ6n55X4n4CrRC+gLxihgQZxHmgg1Iuow9AQAEXlxWKXkAvWkqxx5I3zFqCCC66GHHur6ZA7cRP+jdyEa2nnA5Sr5H/duiYwlehZgGd6jQzjFAPIYRCkD5vH/GH1VlyBx6ZD6l3wfB2nK2eCI4Ruhgb3FBWyIFGSddms2oksYtICYAIG+Rl4wlvcjh1AzEorQAS3wfMaMGbZRD5F0AMakAkcP3UT90xSIutDIjTrGVUY2yd5A6Sf2RLdpICUkmDvseRJV4za8rcrpUhRcznJkV0VH3BxMijQrAi4TTQuQUJVeCRBDui8gByWRKH0mIGwcuFxVJGbWOiigAHU7sU+i4J8L0iSBy6GAAi64jINCmofWBVRmnjIP3KzIOoOYecrpcb7CrsUeJKiItazM4WbQ0cjupz/9qQWy6cMi2QhkeQH2Sf8cbESAcuZ+2tqLQ4PzF05LQMyqBvMAemh6nATu5wGXX3rpJetgKgOMjeMVjnrODrfccku3n7Ft3Ybb/JgGLlchB6mjTPYR8iCIjcwQkYdrj8XR436zgMs488igpHxGFUNKtVE+FHswDhBPApeZQ+gcWYk+s9Wq4Iu+M5kDCiyXoB1J4HJdwD++c/LkybazLN6qdsDlEtid+gqp4YlhBxjgAnhu1AmLIJuApMIDlLHZAmoSZcPhG6CXg2zWga8dmqX5Apst7yIlWTZUUslIY+TgNX369NmiQ6Meer6bmqwMoh95JiAVm0UdFn2MJvhPVFoIXYpduUozHKLbMSiIsORb4waAM8AGB1OAfRpMidENYAhI67PWalF9zAPCup2wKY1BKQ+fJQqyaADgJyKcBiTUQMeIw/h3IyeT6CKqiygoSt2UUcM+ixb53dV/ahESpcn8Z9B9nYMNERB8M4c9osVxlKFTIQz0nmwDdJ2mmu5wa+MCEDAvpFs2axugBvUQAaMxsH3KpSgYG+VtKBkJ7dIhDRLpSUDUqBw0sQeQJSB0CBFalN/AAUGENPqFjcIQpyxleMgg4fspORHSvtdpcLnqeZ4n0iwvuFwlLaz/BCBQd5youd69e3d9Dgd90sUZUXCZfys7EjMPn8SZTbo2AFrckOwE7KsouJznHWVe44LLvLdOoDJAJeCq66yrG4jpylqAZeZJXB14uVYAWMlio/5+GcMFlbHpojWD6YHCN5HSH21i7gKXzBvpayHR/gSHcQ7r0aNHZj8bn7RKmQKc9HF9D9x3p4HLPr8xz7OF32Q7Evi06667GmrbY38QBVwHcBk6RR6c2bGR2C9aBZext9ys6Tx8LHoNmYAA+ThNXUeuZA+BE+DEwyZ0+2+474mCy9BM4Ag4C/YZfzgb6mg+BxRY9ihj0pI5gLFZubWk3JrLdQD/OECSCg5QRsF5Dvh1BZflUAwo7HbxdUFlMT5IG2djIDpWUrcBZzGgqNlUVuQyhgDR1ESFCQCMscR3kcrPoQdPudSQdjt1R2uKibpTtgBjHLAtJBAzbTq6ssOAZW6FAohHa2gRyeeCMS5dUmOZA5w74g6pHpen2R7NHACQ5ZBDNI3b1CQPuFzmtya9Cx0hWpe5Is055dq4Wq/RRoVkJhCNScomACglF0IZbnqcrEeAaBxsqNnmGoQ0L/vWt74VBLDMOgk4jEHKPGF9ijtUujVAq3Ic5QVjkQV7Os6TqNEfQkZCJ+gQHWLPdxvNiJxYr/bZZ5/Kp4dbwgNHkgBncoBmjwNcZj2jzAc13xnYMzgwJEKtKkKaAi4XiTQLHVwmsw2HHA4Jdw8QEIr5D3hAlk7V+3YevZU1Ka2XBjRh23I+YdQJXE5q6JeHN2Ve4+7hvNcFl+sCYkb5xT6B8xFnN/MmKaAAO4CSUZwfAaNp/uV7ZIHKvB+ZsA/wJ66JOXOetQCAjEGJCAIUiEYl8Ccr8rRTNGKf4/AiqAkHu3v2cfcQgqDSwGXoPfvss62NjE0cbejXqe8t+hxoIGOTrAoidN0GeNKTioCoLHAZcBRZVgliZjV1LRK5XJSPRa8naIOANTCGuDUfnhNBznmVEh5pWZAuuCxnFALv3F5CRb9Pr68fBxRY9iQzOdRwgCZ9nzIKTGA2J4xqF1wOHfyTSDmid91os7zgcpm1C/OIk+g4IkrZgDEkKFsA6IFM4jzaHCAAbTECATTdhmoCLpM2DNDrO10F45OUFLyBLiCM8cPiHwcui/FEhCMAD7WfMOrqAii7MmUO4cUmXSukNH++sUgNLTfNH2cFGzqAR1Vpv9GyAxhv6LtE/0FfHSJ83fRlDtPQgVyYF6Q8YuxEm6m6dImuZdW9z7POtHMNAD8lCKZNm2bLBrGHiG4w15EX/0+anZTokfcRwYlTg/Wo6jkCHeg1ximR+YB+ScAy3y/rF43ikhwz7fA17d4iYCzRTaSUU9ImWrO66oyETtEhNb3ZH4nUohQA/4ZTFlkC0vosR5ImKyJh2LPRf+Y4gAaZN9I0R5x3NEB1v1OisPmdEQp4VndwuZVIs1DBZXFU0HvDjYBnXklpGABn1l/WKQ7cIfYScOePlMJg7qY10hVnUij7YNZan9bQL+veMn/nnMAaKjVj5d3Yfi64HAqIWYQ3Ut+ePi1pdpMAy4BTZWS65AGV5WwkwHI0Yln4wBmQkoEAngKYAcoCfnIv9ZV9jqh9HtdEtAi4zD5ISTHsM9Y1dJMauVUOOZdzvpaMNb4HunBsE2zAfKF5cxK4jA5i31d1jnL5VxdwORqwkgUu40hNKvMo9BNUiYOA/kLskdKLoEr90neXxwEFlj3wWsot0IQIQ8KNiCHNmuZLLJJRgIMJHir4J7WJ2YCIxpS0jixwGQMcsNVtpuOB5YUe6aadYSzg+U0ClfM8WMpl+K4lKyAN9STjDLgscDkPLaFfA2iG0YEeltHQQOpkAe7lqTlW1BNNmQYAfp+p/WkyZc3BUCPiBz0mAh4aAJEA9qIR4SFH+NL8EMcPTodosxVADA7VlMeIa5SF8crhGzAXDzuRy1U4XpIiruMiaeLk6hqJNE2Lk2HZc9w9/BPVhPHP4TJuEI0DSIM8klLufHw/hwDWFHSEaH3W2LiU8Wi6H/s7ji53/laZkdBJOgRII3XYHWVFaCXJ2Y3sk8wQ0mVxgFPaCmCQ2pjoTyQzZZQAACAASURBVLQeIAdqsnuo6Q3QQS3pEA6hcoBmbcIhxshq6OezBFeROdZOpJkLLocQaQbdUlqFOvAS4euWrSPCj1JWRF5KbW/uoxwRoC31JKvYO9Jk5pZRiluz5F4aT0k/DoABHJtp1xfRE1/Xhg4uy3qFo4L679gW6D1Ru2RXRcHlqkHMJDmxH1D3nDMsAThuLV8cEtAmNexxukbngJTCkB4RPm3evKAytMp+zfktzTbhWvaW119/3ZbIoTQkZ3yfw7XPow2PeW8UQ8gLLrMPsnciC3r0VBnUIvwT51fU1qVuPd/Hvgj4TalA1qakxts+5VH02U0Fl+tUQrOozPT69jmgwHL7PJztCVJzChBj8ODBs/0OgEPzAOpsRTcGD5/TkUcKWA7QFN1808Dljrzcw0OkWQYGN4N0x2jtLQ+vbfuRrhE9p4LLpJ8SuUzUuU/jFAOfurX8oXQIxs2QIUO6NV2JE2hRcLltpWjjAdJAlMhkojFI8XMbUMQ9OsQIX75TUjKjBxcBLzBQBayBBg5JG264oQUIQhhSz4zMAw5tgJx4+ik9QMmBOAAMMB1AhoMeBx2McyKgqLVcZfoZhzVAF9Itcci461Zas1DmDmmn6CXyIuKhrOGm8gMq40x1I/bzgMryrVVmJHSSDuYOzgkOcgwitIjSrrJ8BFGkRFuxZwPkEbXsliOBfqLImUPRyDhkirObEldEM4c2ikYuhwDGthtpho6xVuCgCQXkJ3IRBzb6w9oq++Qmm2zSrXEw6fDYBGSskaaOrRAHqpWlZ6yfRFATMcbettZaa3XNDQFo2FM4e1DOzbWfJOACeTI/+Jua5KTdZwFuZdGX9J5QwWXhKU6uCy+80DaME57zG/9OoBGgZrRBatkgZpoMsZUAIrGxGHwvkY2AfMxZ1/HC+RZbGece2S7Yk/SCwGGB7qFbyyyzjDeV4X2cwbGjOK8mOYn5ADmLA2ZiGzJncFKyv1EK0S0H5+2DEx7sBgmQ+UyzXDLXKPEATWRPsNeRkeOWpMoCl3ku91x66aVW/3Bs+B7oMk6qt956ywYVsDdHHQ84tdjT2dMAkbHLpewWti32LNm2krXKOoc+wRfoj2bu+aYp+nz0hpId6A36LbpTBFzGOcPa7DtILY43RSOXFVwuW8Pq8z4Flj3IKk+jDDfqpg7gslvfNrqRwcK6gcuAhkQusbnWBVQWVVVw2cOkjXkkDSsHDRpkjVNp5MiGz2GLyFga1CU1VagDuMzBBuMUfaLETZ8+fbpxgQh5/p2IZur1Yrxh2DFCifB1PziuO3kcqEwaPXOfyOayDOs8GssaSokbDjUAGtHDl2S0YHBLpAxrMalp7iCqA8CtqjIF6BWHSAA8txSHrFt8a/QQLd8PUI6eQSO0YaSXOZJA2SKgsvu9VWUkdJoOojgZVTphWHMoxYHTgrI2AMwAZ9Eh86hfv37dgGU5pAIE4rzw6ZRsR2fzgss0kYvWVm/nva3e28RIM/ZvwGLqxYqtCJABOIteyUAf2UtYqwB/AGmqilaOgn98o9vUTppZAgZixwD8kaZMhgYBFjR6pUGWZCUCBmEfkP1DtCm1ZUMerl0cyplK1iJ4F9cTxAVkAcmS9sUq+e72PlhzzTWtfj/++OOxJR2j/S0oEcH8wQ7DWQs46DZM90WXm71Jhk00g433ugFecd/BHFl//fUNzqSNN97YBpcgozL2DRfkw47DHpTG63yrex5H16PlxaLgMo3wAKUZ9CEAdCfjxXe5MWxBAuzYr92eJ0Ttg5OgTzIIXmM/w3mNcw75cM568sknu627RIvj1EDX0C2ayrl9hXzpVNJzXee7ZC9HyxvmAZc5a0GL73KaafxRcLls7Wnm+xRY9iBXUugw6JIiluWVbhpdCIYQi8ozzzxjvva1r8VGjoinEO9hXJMGAZdJZ+b3pO7THlje0iOlnmdW04mWHt6hmzhE04iB1EsB9Xh0EXAZIJSNt4xmGR0iO4jHCMj1yiuv2AMXQDOHA2nEibFJ4zSMpLgmgqGDy9IQA8eKRAjAeEnFPPnkk7s1Ha2yCQOGMkA3QF20saAoi0QySnfyOFCZQxHGH4Y1oGcoB2Y5KKBn0brIGKU01uDgTwklN1oIvSOVkYaDgH+suRykfHeRzpqgsrYSsSwNX911i//msETTH/lW95CNProll7Le18nfo6AsoBFrAIA9OhV6arjwoil0QI+U+CBKhlIDHC6TSqW4af+AZ0Q3k/pLCYMyIuY6oYt5wOVOvKcTz6h7pFkWD2SfxIlBVk+PHj3sLbJm33fffZU4wdzvZv0nSpTyLmRyEUVK0ATrlVszE6CH9YysA7ehuDwrWl+TdRhQKpR9MktW2MU4WvmD86gqkF++U2pWA6yx/sQNKSXD79GyGFn0+v5dgg/Yz92GcK4TI3p2xWHPHsn6zB4ETegmMnHPML6/PQ1cdkFlvu/b3/62nTOA6AKax30f5yhsGp/2VRaoHNWtpEbm7h4CvWRfsXZhLyaB7Z2UCesLOk22EzYrIDLZa5xp+R7sPwIpBKiHbgLuAFb5Nym/Gc1wIzBkxIgRFhgnMw+5lR2AIHxiveUMeOutt9qyWmRPMTeI0IdGN2gtC1zuJO/beZaCy+1wT++FAwose9ADFhUK0JNqhoc2qUsuQCygHykUbMYstNSXrGK4tZyIvGCx5Fvc9BK3vi3pTCzs0cGmQboL9eZCHwIc0gwviZ4qaeDwjBFDCl1cc5g84DJyJJUzBCO7Sl62+m5x/mAgAZABuhIZS7oS6aYMDFOiLJER/+1GNIQMLrsp43SJlrRBHGPQhjEIaI7RjTcdYD0uW6FV3ua5D2OM2oQ46iiBwgAc4qCGcenWvZZmY5TzIOqK0jZu+Qv3kJknqyTP93XqGikB8fzzz3cBZqzJOPNIySYVOTqi9e479S2deI6sraSK07DWjVJy1y1AEFLgicAOpYwH9LugrERd4dSoC6gsMmwKHdDjAgWsTUTEc3CLjmhatvzOYZr1i3r5dRh1AZdDjjRjv8aupgRBq3KXqNNevXp1BVS4GQzYBm4qetm6JTViea8b2UikH3skkdZRwBiZAdzccsstFmgCFKHPAvu97KkSqU2wSUiZPVn8pQYuNkLVoDLfef/999s1CjlQui6ptILoGKBmSOCyOFUAL6HBtW3dLNUQAqPi9CIOXCZwSkpRYrMTtetmdzG3AUWxgadMmWJBQmwWytwQ4JOn10qWjib9nhdU5n5x6MnZJC6biD0E+wsbUiKGmeM4i7CTfQ3WDrIdAJXBQgiYYP1kYBuiV/RxSYr+JluEUnDwn8wc91spY7nHHnvYc5gbxe2LlrTncsaAtmhpIbeXlltWra7gspv5IvzgvEWADvuLlsWoQvvCfacCyzlkgxdt4sSJ1jhNajrkPkaaSLGgp3XJlfps0gGV6K2qjCHAYLzrGJtExTEwzgAkMZqFbqmnxyGNRTWUmng5xBh7iXhFScEJkZ6shnxZ4DIRB9Tk8ulhb5X3dbhPot+QgwuQAQQCeNIECuOHAdiBEUV0BvND5rKAy0Q7sAFzyKsypVz4LtEogMoyv6XmOMYn6xJRWhh/HD6JLth8881nS7vzJUeMYoA8jBq8/3wLzhYxkKPAqoCzOPNEHnENsCRiWUDcMmrMZfGIAwXlKzjkEGVJJAYGNbRItAmHIUqzIAsOeZQuCbVWLPRKaRL0Plp6wF23hDfsN6RASm3pLJ75/t0FZXkX6bQ4gstIhe0kbU2hA564+2FaBoU4pIgwJcIJ280t5dNJ/vp8VhRcxsG0/fbb+3xl4WeHGmmGI4i1h5qd7TgVxEmGXYwTjAh4aqijWwCyacEjhZlZ8Aap4YuThYwd6JRB9CXfC1jJiILLaa8KJXukIDsqv1wcGThMv/GNb9gSI4BgrFvRMirux5KNRX1VMiu4p4yI0jRmAaxi2wL+4azARnRLwMi9dQOXafhG1DTBRHHBOkk8YS1h3/d5Pi8CKgvGAMjK3EdOaUOakGPnA6L7PA9CB/pCUFQRHrvfL7Y8wQZuBp/s/wTrVX1el2/E0RBXUsRtTOs6XlxwGZsEh0VcxmsnFzOyauAj9ajz1m+ORi7HYVkCLjMvyJApsydKJ/mjz+osBxRYzuAnoDJRn4BKScBR3CPcLrlMZow619MpBfTxHLIxxG3anRV1/NPcxYODGsYEUXJ4Gqn3BajBgZ8NgtRkorcAxzhkYygNGDCgjM/09g5pSohBx8GBg0Joo11wOTR66vQ9bi0zDAC88C4ojMHJhktqqTuox0YEEIcFov4xQmgARPS4T+MUIIIDJqAjqWdZBiSgE6CfOJPINCAym/Iw7nolTjCpjeYbGHcBFUrvABDgeIPf0vCGNRPwkt/dwzR1I/Gi4yzCwHUNKffADOAQlWeVuikNotzu33w7Rilgq6SRikFLNBSydhvMVfn90XfLoZo9hIh3DtruEHAZAxz6cCDgBAtpZDXCC+lb076lKXRAY9Z+WBeZ5P1OWQspx0J5Ip/OfNZH/mTtG0nfHlqkmdvLpB1wOc4RBng4evToSmtippWzYm8DVOb8goM1LnJZ5IjMidBkjyFjkYALsoIkotOnzuWdB3W4jvKH1IgVZyrfLCBbmiNMsscAmtBZ9kKCFKRhWdm0E0hF7XC+CzAyWp7L/Z66gct8e6uAp085MD/5LjIQOE+gA3HR0W4WJGcMMqMJkujdu7fty4E96BuoTOODlMzkGgIfaP6ZNNjbaHpKxja9RQT0ds9dnEmIjGXg5CAjIQ+Y7ktWfDN0sR+zvlKDW74v+k7ZfwhCcvEFwGVAWfr0+F5bkcfw4cNtOT30BYynCLiM7U7ABzgQ561oiVOaMlJipcqGzr5krc9tjQMKLGfwDY8gESJS11PSsamvymQDaInrRhr19uC15vBMSgfeQwABaZ5BpJrP9Jo0EiUCWRo0AJJBKwNgAACZGkcYGNK4jGg6vp3oRd/F/1tT6/x3uRtYUq2q/E/zd2XWYTorctnflzX/ya6h5AJk6A7zGKMC4wmg8u6777ZGh9QvZDMmypFoU99NGaI11bLWKJEc91ErjMHBMgp8SwQCKXdlOF9cOjC8ounr/A74zdo0YcKE2dLh3Lmw5ZZbWqceER1ELhLxR6QzaxiHNt8yKTo7iIQjtQ6HF0AIoEDUYKu6wZ1LEyl/GJY45OIOM5IRklRCxQWX0a8QS/Y0BZStEx0cnjlo42zBiUUTJeoXio5l7YdF513o17cL+OahT9ZdwOGf/OQnLYETIUaadQpcZk0mi+Sdd96xYAJBFb7tdsrPUbOTbJ04h7TU8MX2kD4JErRC5hS2CM5tajBjh7AGUOuWM4c4KgE5KLdGw1VpPhUq+JZHj6u8RgJVWKewNQBlXf2LK70g/CdDDHuGMyL7IDKhtjFZSmWP6PkVkFMya+O+pW7gctUR4XE8jJZwiiu94YLKaTrBekFwCE23sX19Rym73yLNXOMy1eQ66OAsAd4gJQX5DZwE5ykBbO68kfsAzcEjqgxoY46D/dA8kMFZhD9JmWzUp8fZlFUOx+ccd89ERcFlOW+hjyFjJD75p88uxgEFljP4JXXGAIzw1lAywk1/BzjCUGOhidZXZaMgBYGUEAGk3ddVHfFA9B/AOZtPWskODGk2ATYKqb2K4UQzuLT0rmKqWN3VgOtEChDhQZRAVanO1NomWiQpojXrMC2NS4gsRx99RsZWJ63y3yy1xTm4SSMJvsIFld2u03jUOdARzVRmsy8BHIlkJXqBAykHxbQa0HHcZF1Ad5gHHHqY4wCcpADjSPLpYc8CleV7WYvJ9oDPyId1eYUVVrCNR/lut7lMlMaqo1UwTIlion43qWMc2mhIlmfdQR7QTDR22fWuo3wksoaoJgxnIvRxnLJ+uo7WuIN29DkKLpe3poUOLqfZTEQu4RQi64O5krUflsfVZryJWqKsjQQUtFozMdRIs3bAZWhiX6oim4I9nbWeIA6x6dgD0H/+SMQytjhAJo5SWU+32Wabrv06WiYKgIa5RLQjA8cy9gqRqdgLvNOtt9wMDfdPhav/7v4sgTs4y1jHOBPijMU+w8HNH4B/7CvOVlI/N63pX6epcfWKZ7vgMnYsWazDhg1LzGYQcBm9812LuFXa0xr6tfrMTt6XBi67oDLzF1lgdxGtzBmW6FnKpEVH2fWvpQQaGc8Axe6Q2vRHHnlkLCbCtW5kP/gLWQDUiyfIZLvttguiCb1r+2K7Y5MTLR43iGzGubfEEktU2uS1HXCZjG7AcZyRdaq338m5qc/KzwEFlnPwSprxkWLNxo+BiYGAIUYEowwMMaIXWWjcSAYWRzzReJ/ZoAGjWTxZJH2CNGmksTASoUBjLsp8UHw+qxwH9dwA2DFIxVuX1jggB2uDuAS6aFBCc5c84I6Pj5aNikhKAJpWweWQGpf44FNVz5TMBZqQYTARASSRyi6o7H4fhiCHdEoAlKVXEiFK6qvUQyZtTCKRAP6IhkkqyYETiQhf5gTzAccYaZFpaZydkkleUFlqQ8N3DmHovAwMVoBasiui6y4lMzi84UirwumCUY1xB0AgdaL5br416dAGMEukNQcIHE84NspKUZb1Hj6z3+H0Qm840BAxQiQp9LAfoCMMQAmcEAATgB3uQZsDwuDBg2PVRcHlTs2i7OeEDC6LHiy66KJ2Hdpwww1tlCX1+7C1sJ3cbvIKLmfLO+8VbgYOdmqr4HKokWatgMsChOBUZo2mxFSZQ4Bj7FMixkhpxqFKJCz7CIP/Zz1mrkAjkXEzZsyYLQ0dGsguYb/BCQu46TviukxehfKuuGaPfNv06dNtjdO4RrxRZ7dEoo8aNcraa74HthLfho3kZg0VBZexM2lQGLJe1RFcBhzGzmJNBrhnD4zrDYKNiP5J00HOHjTjLhNnkIhlAu44h8i7OQtRl551VPqGYCui+wQjkP1GUBQNRasOmsgz31xwOS0wT+qnkwmO3PKWocjzDUWvaRVcFhooWxJy+b2i/NDr/XBAgeUcfHUjAd1aU2y6pMmzeEo9Yh4HCEAa2pAhQ7rKSuR4TamXABiREoGXk4WuSIo7nm0iAimHAegRVz+zVGIa8LIipSzwHhI9ShRE1dGXDWB9LhLcRneAs8iL8hdJoHKuh3q4KK6uLfXLAGYw6qREh6xRNPcBAJQxefLkbsCn1Pglmh9Qx+dwI+YAiKkzFy2vEI3oIKWRQzXrEfcziKKVyB+f31v02S5oxiGfjtYYaaT+ESUeBZfdztruu8qY8xjNRB0JYOy+nxprl19+eVeJDvYDAAsOweLEkEweDkRElKNnyy23XGqjK+EPB1OeT/mD0EbIoGwRXoVIBw4iDqOAY9F1FaAMewWHNgCbm5Gj4HIRyadf2ylwOdRIsyLgsoDK3//+90vNPHIlFP0G9gxqc8Y1peU+iRaMAjPSsJYU+TKAys5pZP2e5Ga4RZ2p7JVEld56663WWUsEoDhqBYwVZywgYpFzWTucIsuNMwX2YbQkVVFwuZ3vKOveuoHLnDWwydJA5bJ4l/UeeIuNShAaWdkE0KHr4AToV1zfEHmmBPGJjUswQwjj448/tn1yAMDdICEBl8FTktZkCUrCFgYzKSvIKIlvrYDLErGMQzLkhuEh6Ip+gzEKLOfUAokEJJo0WhOZSDv+DUPAHSygpA9wQCeNo9WGKDk/sfBlLrhMygoR2HH1opMeTCr3jjvuWAvvYmHmVHBDXnCZTQ7gjY2MQRQmZUpcgLCCz2/8K8Xo4ZAWYo02BOBGiEZrnBGNLCU6JGJWGnMS5SRrFKAAQCF/u+UlfAs4C9Rwf+dbqEXMoYwDmdtpmd/+8Ic/zNZkwvf3pz1fjG3mLnuJNNyDJiLOqMEdjVzGmcEai0MAwxxnALU0ifr1GRHkpu0CCOMkJVIfBwUHYmpAcmCIG1EnBvpFXTaAc9J9sw7KRGohS6LKqzbAk+QpoCxZC0SQcyCv4wiNDol0igPFmB84GwRUlvI3UiNdgALsF9Y9qR9bR7lU/c1Z63DW9wHeEnHuc43K+oa03/OAyyGAykID34LtgY2O4xgHCzoeV9MehyUO2Xvvvbfb/kfzKIANomVDdNi1I09f9wqgyh5GTW13P8I2EhuD6PHokN412IljxozJHTHq6h2AXJkO8rSsIQWXfWlZ8nOjQRRkF1N3m/JpoY+4Zqd8M1nd1OrGwRVn30m0f//+/e35tsomhHwvQDhr7XnnnWf/m+/HXscGluGCy9FG2xKFzd8hlQ0tAi6DbxGRjcOpCRnqoc+dJnyfAss5pSiRgBxgKB3BQZvBpGPhAejjsE30GQ1nSFtx6yqH6ml0weW4ZgFp7JHaQRTarzrFI6cYg7rs/ffft+nk7gEsD7iMwcHmDEi1yCKL2EYHAEChAjFBMb2Nj5HMBcAxIk3JSAhxyKGGA5EbWSrfyiEVQNYtIcFvNPsDwKEcS1UGXRKoQeSC1LQGgCU6NloP3Y0qZy0DhA1hCNgPEI484K8MqUHM/iINFLNqGfqkiW8ACL7jjjsSIzDyvB8nBtFzlFhym7M0pfkHoOzf//53W24mNIdxHvnINSHREQeK4cSLgsqswzj42Ttd0IZ/p8RNlammRXgf8rWtgstE01IiitJJodZZhe9p4HJIoDLfCojJfsYfBvodjdoXXSLtnVJQlEsiy4jsj6lTp1qZsL+XCVSGrN95vk0yqODhJZdc0tUHwZVHUo8dbBGiE3E8pjlT0TWcxgBPRKNzLcAVsqqiufCcDC4zN1iz2FdCGWk1l0P5xqTvIMgAMBWMgca7W2+9tQWU0+wlqS3uNiOtik43q8v9BpxF4B3MVxluWQzW5zXXXNP+RDNu1oi480pVdMl7XayBTDHA42hWqqt/BB4RmET0vA7lQBoHFFjOqR9uJCBGHUYb/+aCykT8SgQNgLPUn2TRqbqTKWRSf4lNMwoatQouA0IAUPFMQASNmM2pTM7BhoL/0YZoWeCyAJw0AQkFPMtPeb2vlCj9ViL8y6LcTcWMRv+JbgHUYhzJ326t+F69etnmcjjDqhhRUIOOyzhPWHOTQGX5TiKyiOAvs+lNFo8kDRkg310npdQFKYM0xCBKXOpmJqXVZb2rnd/hO3Kn9mZazbgi7yB9kGg5aXhLdJdbTqrIs/TaZnNAgGXWKMrbxIHKAMcc+LA7GNpIxp9OFAWXBVRmHYum0/v7ytafHAcuEzDCelxl+YsoRZwlONAjD5rTkkFC9FwcuExQC1mSzBGyYnr27Gkoc7DFFltYJ4yCAvn1xe35AOAi4DJPoAQieyVykfR++E7fGqIZCfKQFHgCjrDx4yL4iSwnQAHHsgwc5uz/cTV0839961cWAZfHjRvX1QCy9TdWeyfBYlK2IcQsizqDy0UkSzACNZdxrmRlthV5bivXyt5ArWocPQRugZ8wjwkQyQKXqadMY1SuI8qZMnAhDhdrYI/AMSnR5JxPCAzhLMX6R7lXMjd0KAeyOKDAchaHnN8lEpB0SwAMFj+JVHZBZfeRbAp4r6usFYTXjMWB7wWYYfHmu93InqLgMkYXCw312iiHUSTdqwDLG3upWz81rmuvu+C7TXTQJbyfbABVb76NFU4KYZK5QJRJyPyXQw3OB9LnMHRcUNl1dLFGyUGJgwJz2m3gUoWco6AG38BBK83zD6AOoMHcCKn5B3XoKTWCg1EaX7iHBQA1mpbw/YDoAAZpdeh8yYM6ttS2w3HVSt18MiiI7ooblLegXjPAObyAzpAig3zxdE5/rtTfRu9Zk6RxMdFL0bJbXENZEaKRiVJGR9zyF9Jwk0wfGvuREaaNZPxqWF5wuW6gsnAtCi7jMAY8ACwk/Tm0TLBoNHUUXOZ3HHcEHEi5K2gikxLnrI5iHEgClyU7EGexlBcDzGcADBP5SkQj5yyattN7YN11153t5ciL+qWsY7yLDBicaj4BTs4e2LGUOUvKcswDLmMz0s/C57cWk1Zzr246uOxmflcdtCOlH8gcpAwdDiOZJ9JMlf0uC1ymZBEBFaFnULnYDzOIMiQEH9J/i32QcxcAM0C5ZkU3d43pJGUKLBfgphsJKMX08UYngcoFHu3lUjaj2267zdZkE6NHXhSX+lAEXMbwIK35ww8/VE9WTumJEQk4BihJRJaMLHBZmpQRfYIXNe76nJ+hl7XBATdzIeS0fg4PGP007aOBDNkERPLi4ErLnsBxMe+88waR3h8FNdB5ogd69OgRK0E5DBHVFVcCpA2xF74VMJloSlIAOVBSugbQHnlguFFLeLfddrORZG7nbEkF5IUYpGVG/klkG8AvEctJIHGUGegaOgVwiDFOlFzcEJ2khnMrwHVhIegNlXJg+vTp5phjjrFO+OjYbLPN7FwgY0eGlIUBaKFGMhlRcVGZ4gDhPm0k41/EWeByXUFl4ZwLLsu6WzWoTPQe6zFOPurNu/MkC1yGBjJFAD1x3lDvWgGB1udJFrjMk9nbAJDdEogAzJS9Yg0LxZnKd1KiA+eDW94jjjtp4HLr3NQ7W+VAE8BlSr6wt7tgK/u8GwlcdUN0CSBk/mK3i0ObdQBnN2d3wFawlaaAy0m2Gjxg/XJrSreqv3rfnMMBBZYLyloiAfH4hgwqQ5YLtFCyA4ADLxTRDJMmTbId2KN1dYqAyxwEqZcUappHQdF6v1zkQfQoXlD+5vBAzW48g3FgMb8TzejW6+Y6ohyj9ZC8E6AvsBwgUoNIJmqIhZzWL80GOVhyoMCgC6EkTxE1ygI15FkuuFE1KOACFcxdjGaMZyJ6KTMCWIBT4plnnrEAa58+fbpYArDM9QDo1LAHeBbDtgjfWrlWmqcVLSMiDVc4NGRF8UupEg7hgwYNauUz9Z4acEDmI5kd1AvdZ5997GEMUJhMJyKTcay4I3pwlmYxOLpkxEX6K2jmXyGS1mHKXlC/ty7lL5I4JWs2ZXuq3D/g8x//+EdbjshtsEvEMfa68ONyeQAAIABJREFU7AVJ4DKOYezMgQMHVtYnwb82lv+GPOAyX+WWQCRDR8Yaa6wRRHZFXjr4brc0VtlO7vIlXI831hlclqbQZBwNHz7cgpXgDdjABL5ttNFGtq649K+qSiJiBxOc4too1IumDBFnb0olkY1AIAVzm4jeDTbYoOuT3ZrLdYlcRrdefvll8/zzz1s6vvGNb9gslzr3EKlKh+b09yqwXFAD3EjAkNKto2S89tpr1kvOIo6h3Lt3765LiJwbOnSo/f80cBmgoAk1tAqK2MvlEo21xBJLzNaUg99ouMIGGwcuo3OTJ082yJToFaLldbH3IqZcD5XMBaJTAGoBSUIcbrNB6i3WDVR2wSRp3IcDxi0NwzWhRcxJSj+g8CmnnGKjlt35yvfS8X2vvfayRqqUhBC9ItKsio7YEi1NGZQiEctuJk9W00QODpTDiBrtIc4f/abWOCAHSMBG9J/DmJsuzQGGPzIn3Ca2bkosjlMOb2Ra4IQlipMsACLuqmpu1RpHmnFXFFxm/ULWdQeVRTqAy0SrAcpW5ayQ4AOy2QAsmA+UsuP/o3Xvo+AyNj2ZMgQqxDllmqGF1VFRBJSVEkBkJ1IGA/kR3MPeWpVuCeeK0EH2CPbtzJkzbRQ8Ni+gmo7qOOCCy5Qui/boqe7L0t/8l7/8xQZJka0XHegUtsJSSy3l/fOplYwDjszHuCblcQ0ExaZZeuml7fmdIB0JMMJ5jq1CdhYOdCnxVUdw2Tvz9QVzBAcUWG5BzBIJiAEq9UtbeIzXWy6++GJrxGDUAHDIoFEBmxGbE4AlkbBx4DKRsgCZdPeu2hDyyqiSHk7TLry0RIpTRy06pFERnk8tc1GSUNp4DfMGw4KshZDnB+sADiZAgDrXQa9DxBwHNkBjDEqifgGYaYQRHRjWOIiina8FVOAwOnjw4Da0s7VbBfAmkoQSA276ddYTJcojqTwM8ps6daqNbgQ4DznSP4tW/T2ZA9gU2B1E9xDNQ5O9NCcojiLAYw55HCwXXHBBe+jDCQaA7JaLkrey5uJ4KaKfKrPOcCC6DmskY2f4ylPEEUymCkErffv2tXa6G8GcBi5LuTtsdsAPaSTeuS/UJxUBZYVb1GWlLBkOWDJ2aGBb9chLB8AyYCDO/EcffdQ6CVmjdVTLAdYFgFpstTrJA+cEpRzJWGO9opQE5RZWXXVVr8FS8Av9JfODrDpGUh8TAr04L5FVTBAENgh27ZNPPmntmn79+tn7pdcD6zN2D83OcR4BOssQcJmsRLFvqtUcfbtywD8HFFhugcduJCD1S6sAAdI+m5RrDmuk9bnNbVjUjzjiCDNhwgQLOLMh7b333gaPG2BzdFFsgTV6SwIHpOM9XaBJ+Ykbbgq9gsuqSp3ggDQbJBILo4jGMHUdIUfMEaFENA8HMByOGJ1EV7pGpvBdarhxzbHHHmsdfzicAKPpukzN/mhjszJk5u5r0MKBMq/TRKI8WLfYR6LNagUsxLD/yU9+UnlzyDL4OSe+Q5zuRLm5tcPjeCGgMs55Bg355PAl/QhonsMhlGs5hJJWyoGvTofppumBrMM0KAuh0WtT+EswB6AwTj03GAT6/l979wJtXTX3D3xSUXJLKlQkRe6li4iSUqQ8KSSSpCI8SAOVXJMUuRSK5FqjRIiSLk8UStQoSu7kVtSg3IXyH9853vX819nt85x9rnuvcz5rjMbrrb3Xmusz99l7re+a8zcvuuiiGuqlPEZvuJz/ftVVV9UHOeutt169plcmbXqfit5p4QmDm5mCg4ay7RY0D/jn+n4xgddXvvKVku/lPKjIqPbmmmSi84hBHnCkFn6uZVLKyEagawITPajO9WpKDzUPwPO5z714Hszl+rf5283D7gzSaa6Jm0W5852dWuq5JrnHPe5xO55cV+d6uN/o6K5Zai+BQQQEy4Mo9XlN82WT0TMZHTDegkVT3P203pYn45kKd8QRRywdIduePpP/lpuCTMH+/Oc/X3bdddd6vE033bTe2CUYmau6ntM60Q69OX2RchcTXVi2+0O43KEOHtGm5u8+Ac+BBx5Yg8JMm+vyKt7DHDGXG7FMCf3Pf/5Tp+b3Lm6X2SAZkZsgLKMhemeLNB+R9nT/9scmF6gf/OAHhzoSs5lZkZvI1MJN0D3Ils9YflMy2jphU78tfXfzzTdbTGoQ0A6+pnmgnTBiolrb7VA5o3lyI5d/1w6XO0iwYJqcv+WEnAkyXStOr9szci8PUDbbbLN6L5Hv4Ey57t0mCpen1wrvbgTGW8hqxx13rIt5ZRZS7rHym9esdTLRQng/+tGPynOe85ySRUsnU2ZqOr3Snorf7Ccl0VIaMb/rCch6w+Ws7dDcD5599tn1eibXJV2/bpyOo/d2V6B9rZ3SQvkcJwRO9pEBHhn1nVlV4/2G/etf/6r3ThllnbKg7UXsst7WnnvuWb+vN9544+4iaTmBGRYQLE8RtBkJmNG+4wUIU9z1jLwt4UYughJUpKj8ZZddVkf69I6Iay548gWa0hf9VmGfkQYt8J00I7me+tSnLvNBRLMQVhZZzCZcXuAfnBk4/fYI2XxXZRHPLm9zPWIuo5Ez+yMPhppFNDMiLCOMM4KhHdS3w+VlTUnOKIo8RMpooGw777xzvUgd9kjM1LFdvHhxnbKbEaKDrNDdlFfK70fqew578ZUuf7a73PY8dMliN/lsjxeO5fzaZZ/yYP6YY46pdXpTZzEhm3C5y58CbZ+MQH5bMmL/ta99bf27yHdu1trIwkn9NuHyZHQn/9p2ffgEyQmj0i8p9ZRR4Xngmoenmb4/mXA5JSVy/5VQay7WT2gvRplRynkAlFJX+X3OObSD8Ha4nHNN+JzSRCkdMOg1wOSlvYPA7As0C+6lfEUGA+azPZkts7wzUCJ//+3ybc11fgYUdrnE4GQsvJbAoAKC5UGlel7XjATM9IhRXBQrX4gJi/PF1yw4mBC8XSMop5SLjdT/yiijTNfIRYcRKBN/KHIxljIjGW214YYbTlgfKtNhUqcpF3b9pjI2R2yC/owUyJTI1GMVLk/cH14xvkB7cbWEo3ng1PW/8bkaMZe/84zwiVtuujJaKSUs8gAoW7+SEe1wuYslhpqb6/xe5MYypTnyMKJfWYz8tqS8UqZhL+t7zd/n/BdoHopmAZ4Ey6uuuurtTrr9eUmonM9Wppy2FyJLuHz++eeXbbbZZv6jOcMFL9D7G9M75boXSLg8Ox+Z5ho9IxF7RyDneyuBckb05qFyM5tnonISaWkeuOY3Mtfzc7WAX7PGTq5ddt999/rb3S4JkHPoDZdzb5Jrw+baJsF6zrc9SnN25O2VwMwLNIP/MnJ/kAE1+VvONX5mGzb3R+0Zn5nRnfvybBmwl7VCBtnvzJ+ZPRIYbQHB8jT6Jz/AuRjZfPPNp7GXqb+1GUmXkXNZOTpPxFOzc5111hmz0ywekZqHCUUy5S5Po7M1X5qXXHJJDZb71Qeaeuvm7zt7n/BnhfoU+c+F2LJqoyYkzoiu3DhnZHimjrdHOzY1zfKjldA6W1aZFS7P38/SXJ1ZbpYyFTMXRnkC3/VgeS7c2n/nmZqcm8KnPe1ptRRGag6mVnBGQvQbndn1cDm/bc13T25CU7P/hS98YS0B0vx2ZCR8fm9S9qCLAfpcfIYW0jFuvPHGOq00o+V6p402Dk1JrowAyrVIe4Gx5v35fcwNW7NIzkIydK4LU6AdLveGfv1EEi5nwEG+lydaIHNhik7+rJsFaMcL9tvT6vPANUFx6i63rxPym5lr+6aeanvR2gc/+MFLH6RNvnWDvSODCPLgOyPgc2/RW8Jios9ZAvQMbklN6TwgXNbCq4O1yKsIDEegWfcjpT/f/OY31/IXvVuzlkMeGuU6NsFyvn8PPfTQpQtVttc+at6fkc+jOKBwONKOSmCsgGC5o5+Ids3k9srp/b7wmpFE6667bp0OklHM7RFC+eLNBZFtMIFmkasstpKLxdRpSh9ktHccE7Lkf/eO8Iv5V7/61boAUW6eE0TnAjDT7VKf8qSTTqqr1mbxldS6zoVhO+DJyPJcKFoEYLB+8qr/L5AbhowCzMrFQuWJPxntm8WsWJ0Hb1n8ptny33OxmlIRWQy1X421rofLGWn1hje8oY5sarY8RM3Ds4SAmSqbLQFHU2tyYlmvmK8CzbTR1InN38t41xT5Hcw/vaFFHn6lJEx+DxPa3Pve956vVM6LwO0EJgr9et+Q69AMBhH+zcyHKb9hxx133Li/5zlKe8ZFe/Rx+u6cc84pT3rSk/qWs8r9QdZkmM31LdK2hNoZmXzdddeVlN1Lea3ebbKfs5nRtRcCcyvQrBeS++oM6Ordrr322noNn7Jv/bb2TOH8bWV9pKuvvrrkfmCnnXbqOyNrbs/Q0QiMpoBgeTT7ZcJWNXVT11577XrznyAztX7e/e531//dXnipCULzRC7TojJ6OSOcM2Io001HbfHBCU9+BF7QLN6YemlPecpT6mjGjLJqQv7UYMvI0NS3bgd5uaHOCPGsQtvUa22fTnt6cPPvEy4nVD744IPrwor9pqSPAIkmEJgXAhOFys1J5sI1U0UTgmWkUBame9CDHlTWWmutpX+jXQ+XMyvmwgsvrNOAzzzzzDH9+8hHPrJ+J+2yyy6zesM8Lz5UC+QkmsVn8wAr4XJGvQ2ytcv1zNV08UHa5TUEZlIgD+Ry7Zja+ve85z3rdWBmGjbXiEK/mdQeu68M3khA1C+Mbxbpyj3SeA+Km701D8C22GKLkZrp2V4QNW1d1khNn7PZ+5zZ82gIZNZvso6UoclAreY7Ng9eEhJnpnfurVP6It/B+S5ec8016315ZoJknaO8Lte3NgIEBhcQLA9uNVKvzFO23OxnoY/U+c3WW++rHS4nHMhU5oyUbbZ+IeZIneQIN6ap35QguVls5de//nW9YUhgn4u8bAlf9ttvvxrot2tO5gL3K1/5Sv0nowsy/SalCnbYYYe+IU2m3+eHUag8wh8KTeu8wKChci5Oc8GaEcuZQZB6a82Wi9LUZM4Fa7auh8s5hzwQS3Ceskr57kq5pQToRr93/iM/oyeQv4N99923LnYzmZrbWdwqN4HZLAA5o11iZyMikMEgWWcjpc3aW29ZNKHfzHbYb37zmzrTL/dDzeJ0WSB0r732GjP774gjjqi/2xPVuG4WKU0rx6slP7NnMPje2uFyZn607w9799L7Ocu5JCy3EZgPAs1M7V/84hfl9a9/fZ0NldnFWdehGdSVWcOpK54yoe176+YBeQaH5Tomsw1sBAgMJiBYHsxp5F6VaVsZidz7pbescDlTP1L78C9/+UvZaqutypZbbmmk2RR7tl3Uv3eEVXwzijE/YM1CGAmOUyJjn332qVNpTF+cIry3EZhFgSVLltS/0zw4SkCcGsK9pWd6yxCl3mK+S3PRmvdn6y1b04TLKSOR74vVVlttFs/CrgkMT+CMM86of0PZMmpuopru7RqG/RbDHN6ZODKBmRFoFkRNeaH8pqRMwQUXXFBLn+UaUbg8M869e8nswJSey+jD3q13UexmJPL973//+sC4GbDT+74MBMnU+swWzXoozQPk2TmDye+1HS5n5kjamFms/bYmXE5d5SOPPLJvGY/Jt8A7CAxfYLxyoWlZSobme3jXXXftm4E0oXRKv2VWsvKTw+9PLeiOgGC5I33VFJlPuYu//e1v9WImNQgTMPcWpV9WuNyR0+1EM5tyJAmNU8epd9HEhExZWKU9mjEnlsX+8gT1yU9+sh+sTvS0Ri4UgXzPZgpdFjnMDdpb3vKWOjK5vRhP899jktJD+RtP7cSUjciifrlhzXb22WePGQGUB4EZ4TtqN6ILpW+d59wItBe5yhGzyGX+hvo9TElJrvwWnnvuufXvJiMLV1555blpqKMQmAOBDDRYvHhxufTSS2+34FNG52emWrZlhcspKWNBy8l1VjNLM7/jKReYMHiFFVaov9EJ9PPv832TRbRzD5VZSHldHvwuWrSoBrKZGt+75bsqU+fTX3mAPMwt5T1S2z4PrNsjLicTLo9X836Y5+XYBGZCoCnldswxx5SLL764POYxj6l/u5mtnb+Z8bbMKslC3RkIZsTyTPSEfSwkAcFyB3o7N2qZxpWRP+2F+pY11Um4PPsd264L2btYUXNRu+KKK9YL1Ob/Zmpas2UxxfzgZVSBjQCB0RAYL1zO33ATKiccTimi1FJv39A1JTLyd50bz9QgthFYaAL5O0hJqAQ4zfTzLEq77bbblowI/MlPflJOPfXUpdPTUz4jN3B5SGsjMJ8EmmnVmcWWcLP5vciDxpTGyCLQKS+UMLBfuJw1UFIXOA8wzXQb7JPRDpU/9KEPjbFrj2TM7MGmlF323J49kbIQmUGRhXnTZ3nfZZddVh8S3OUud6mzEvsFz4O1cHqvymclAfjxxx9fPzeZ0p/1HjbYYIOlO55MuDy91ng3gfkj0H7ApMby/OlXZzJ3AoLlubOe8pHy9CwXpA984APrSLrU+Mr0jEzXyJTT8aZWt8PlhJgJRTIFxDZzAs30uU033bSccMIJZfXVV6+LXaWedYKo1GvLNPlsuTD95S9/WcPklCTJg4KJpgnPXEvtiQCBQQV6w+WsHp2prxl5OV6o3Ow79e/z95/FQVIKwEZgIQpktFCm+6duab+FamOSIDl/JxkZlFH/NgJdE8j1XkYTp1Zn74ORDD7Ib0DW0mhffzej+rOoVN6bz36zBkrvLJmueQy7ve1QOcFr1jfpXZukvaB5Xt9co6ftKVuV6/KMJs+W6fAJbFMuIg8BUvoqg0USOA9jyzo5uQ8866yzxhy+X7uEy8PoIcfsqkD7odPWW2+99J6+q+ej3QSGISBYHob6JI7ZXJhedNFFdWG49dZbr767fXExUbici6CMEkrxeou/TQJ/gJdmpEmmw6Vv8nQzC/T1C5V7d5WnopmWZwTKAMheQmAIAr3hcpqQWoX9Rio3zWu+r7MQUO8shiGcgkMSGLpApmp/4xvfqCMDU+v0H//4R10sZ6eddirbb7/9mEVth95YDSAwCYHUTH7pS19aUle836j7lCpIrf78FrRLIzXhZ6ZlJ1zO4lB5TRZ6zrbnnnvWoLq3vNokmrYgXzpIqByYfAdlAb+Yp7TFU57ylDFeua7PoJDMumgWPM8D5fRX+iUPmYexNSOq832aEcoJzVMaMSU9UpZLuDyMXnHMrgnkbyYDv9qLT+eePGVyUrorf+uZJZ61qGwECExOQLA8Oa85fXUW28tNWS5uMtI4T9Hb26Dh8pw2egEeLLWUMyX+nve8Z53SmFqS7ZHKC5DEKROYFwK94XLqwOaGLlNh+23Nje1aa63Vt+76vEBxEgQIECBQBX7605/WwQUJKPuFyyeeeGKd6ZIQM9eJeX0Gg2SNlPy71E/O9v3vf78Gl/nv2RJ8JnRWc3ywD9qgoXJj/dznPrfWWW2Xwug9Uh4MZI2UBNH3u9/9yl3vetfBGjMLr8oo95QLSmmP3BPms9IMFPrZz35Wcj6XX375hOFyynMlHM/AFhuBhSbQPJzJNXwe5GUmeBbeTsmhc845pw4eOe644+oCqwbiLbRPh/OdCQHB8kwozsI+fv7zn5c99tij1ifMU7UsMJFRDL2bcHkW8Ce5y/a0ujwAECpPEtDLCYywwEQL+jVNz01dpqhec801tfZhvym4I3yamkaAAAECUxBYVric0nXXX399efjDH14SVGaBuIyMy4LPWcC52RIsJ6A+8sgjy4033li22WYbofKAfdEu+5e3pFRgZg62RyQ2u8rgjwT9CWjbi/cNeKihvaxZLDwPJxIMN+eWc0+pri984Qs1FPvqV786bricet+5LvGwYmjd6MBDFjjzzDPr92wzE6HdnNRVT6nKLPJnI0BgagKC5am5zfq72rV+Ei4nVD722GP7rmQqXJ717pjwABmVkjqRe+21V/nABz7gwm1CMS8g0B2BicLldqicmppqp3enb7WUAAEC0xWYaORy9p9r9SzC96AHPajW6c2U62bLNWTqLWdRuIxmtk1OYJBwOaFygv2M+F20aFEdpbjGGmtM7kBDevWXvvSl2uY8kMiaO82WRVAz8vKwww4re++9dy29ktA8i7tn5OXjHve4IbXYYQmMpsCvf/3rkrVQ8qAlo/0TKGcWSf6+PHQZzT7Tqu4ICJZHuK/a4XKauaxRcO1wOeFm6oCussoqI3x286tpGZGS8D+jCnKh114MZH6dqbMhsDAFxguXM0K5GaksVF6Ynw1nTYDA/BbI938WcHvf+95Xp0xnob7MKszI2KytkW2icDkLbu+2227lUY961Jhg+Yc//GF50YteVJ7znOfUh5KmYE/ts7SscLkdKj/96U+v/hnhOwpbSh5mOn4+XxtuuGF55CMfWetut7fzzjuvbLfddiWlLBIiL7fccqX53KRMR0LylOHLAuEZlXzppZfWz+ihhx5aXvziF/cdlDQK564NBAgQIDB/BATLc9yXqe+TqRg77LBDue997zvh0dvhcmpi5WIoF6b9LjwTLqdkRp5mZ7qUi9MJeWfsBemnTL878MADyytf+co6xc4q9zPGa0cERkKgN1zOQ7zc3CVcFiqPRBdpBAECBGZUIIHlySefXK+v//SnP43Zd0a7ZbRxyqBNFC43AxAS+mXkbOripgRGfjsSAma08pprrjmjbV9oO+sXLu+6667lLW95Sx2pPEqhcq4nLrnkkvLqV7+6fPe7313aVf2m5GfNnVxvpLZyFozMTNaXvOQl5eqrr66DWfKwIluzMGEefiRMz/keffTRNXS2ESBAgACB2RQQLM+mbs++EyovXry4fPazn61T4BL+ZgpTVvLtVwuseftkwuX//Oc/dV9C5Tns2P87VFMDLRd2mdK4ySabzH0jHJEAgVkV6A2X810uVJ5VcjsnQIDAUATaQWVGhibM22ijjUpGH2cwQf5vb1mF8UYu95a4a04o9wBZyO8Rj3jEUM5xvh20N1xeZ511ylVXXTVyoXLqIudhRQYF5TOVBcC/973v1YcX+Ux8/OMfLw996ENr9+Szk3vIlO7I/V1Tfi9ruqQMX3PP9+c//7n+//lMpoZ3pvbf4x73mG9d7HwIECBAYAQFBMtz2Cnf+c53ys4771xWX331Os2peUL9xCc+sT6B3nHHHcedrjSZcHkOT8mhWgK33nprXVQj09QOOeSQMQtsgCJAYP4INOFybgozdVlN5fnTt86EAAECEWgHlA972MPqjMGNN954KU5TiiAjkBMMp+RAs40XLt92223lggsuqKNnEwJm9mLeZ0TpzH7m2n2X0b1ZDDEh7LrrrjuzB5rC3toPp9dee+3yrne9q7bvjne8Yw2ZU1rrrLPOqtcV73znO29XFuNf//pXnR35jW98o5x22mllgw02WNqK3GemLF9G2Lc/q1NoprcQIECAAIFJCQiWJ8U1vRdnWlJWI/3a175Wf/RvvvnmugJ0Lg6yZSrcvvvuW0Pm1P7qHXUsXJ6e/1y8Oxd1qZOXC0Nh01yIOwaB4Qjk+zij1dZbb71lzjgZTusclQABAgSmKtAbKo83orgZOZqRzBnBvNJKK00YLk+1Td43OYFBFvSb3B6n/+p2qLz++uv3Ham+ZMmSOqP18Y9/fL1XbGp4N0dPTebcX2RBvy9+8Ytls802q//pd7/7Xb33yPo6FhGffl/ZAwECBAhMTkCwPDmvab+6uWDIQh2pw5u6yRntcOyxx5ZTTjll6f4zejkXCFtvvfWYWr3C5Wl3wazuIA8Pzj///DrlblnlTWa1EXZOgAABAgQIECAwaYFBQ+Xs+Fvf+lZ5whOeUGvfJnzuLTsw0YJ+k26cN0xKYJTC5UFC5Zxcs8jjfe5zn77BcntNl0033bTeK2bLiPobbrhBKb5JfUK8mAABAgRmSkCwPFOSA+7npptuqtPevv3tb4950pwLhazmmxEPn/zkJ+vCDNmyOnDqMGcUbEpoZGvC5SxGkWlSFuobEN/LCBAgQIAAAQIECPQRmEyo3A74Umf/zW9+c1luueVut1fh8nA/aqMQLg8aKkeqKZv47Gc/e9yFwFNvOaPkzzjjjKW4WUAy5T623HLL4YI7OgECBAgsSAHB8hC6vZk6lxpZhx9++JgRybkAyr9LaNzeskBURkSkpmdqvaVMRnshhyGchkMSIECAAAECBAgQmBcCCfX22GOPkjA4i6C95z3vqYtt99tSY3n33XevZe0mWrC5CZez+NrRRx+tpvIcf1qGGS5PJlT+y1/+Uhd5P++888qpp566zJA4MyRPP/30cvXVV9f7wp122ul2ZTPmmNnhCBAgQGABCwiWh9D5119/fV1cIfWwPvvZz5aHP/zhtRW58MkF50EHHVTypPrtb397ueyyy8r73ve+pQv95XUps5ApT6nDbCNAgAABAgQIECBAYPoCF154YXnhC19YF1Lbf//961ooveFyexRyytpl0Ee/0crt1lx33XVlxRVXrOup2OZeoDdc/tjHPlYH7Mz2du2115aUP/z617++zPu3BMXveMc76j8ph/jYxz62XH755SW1mNdZZ536/2dU8l3vetfZbrL9EyBAgACBSQsIlidNNv03tKfP5QLida97XS1v0Q6VU3M5IxuawDkXugmYczFrqtP0+8AeCBAgQIAAAQIECPQKLCtcbofKhxxySMk/K6+8MsQOCDThckb5vvvd756zkeOpm5wyiKnJ3W9wUDtUnohxo402Ko973OPK9ttvX7baaqvb1fWe6P3+OwECBAgQmA0BwfJsqA6wzx/84Ad1VPLd73738qlPfap84QtfWDpSuR0qt3eV8PmWW26pIx5sBAgQIECAAAECBAjMvEC/cPn3v/99ecUrXlHOPffcGigLlWfefbb3eNttt5X8M9cLbI8XLrdD5SzGl8FGG2+8cckI94yav/LKK+ui4FdcccUYmle96lW1dKIQj91LAAAVe0lEQVSHGrP9ibF/AgQIEBhEQLA8iNIsvObWW28tb33rW8thhx1WpzllBESC5vFC5Vlogl0SIECAAAECBAgQINBHoB0uZ6RpQsCUNBAq+7hMRaA3XM4C7Kecckotf7Fo0aJa5nDNNdfsu+t//vOf5ZprrikXX3xxSS3mV7/61ULlqXSC9xAgQIDArAgIlmeFdbCdNiv/puayUHkwM68iQIAAAQIECBAgMBcC7XA5xxMqz4X6/D1GO1xuznKiUHn+ajgzAgQIEJgvAoLlIfZkRj5kSt0nPvGJ8tGPfrTW37IRIECAAAECBAgQIDAaAoMs6DcaLdWKLgi0w+Us4H7SSSeVDTfcsAtN10YCBAgQINBXQLA85A/GkiVLyjOf+cyy9dZblxNOOKGsvvrqQ26RwxMgQIAAAQIECBAg0AgIl30WZlJgogX9ZvJY9kWAAAECBGZbQLA828IT7P+mm26qI5WzeN/pp59edtlllyG3yOEJECBAgAABAgQIEGgLCJd9HmZSQLg8k5r2RYAAAQLDFBAsD1P//4594oknln322afWWf7whz9cVllllRFolSYQIECAAAECBAgQINAICJd9FmZSQLg8k5r2RYAAAQLDEhAsD0u+ddws3rfnnnuWSy+9tHzuc58r22233Qi0ShMIECBAgAABAgQIEGgLtMPll73sZeWoo44qK6+8MiQCUxIQLk+JzZsIECBAYIQEBMsj0Bn/+9//ynvf+97ykY98pP6z5ZZbjkCrNIEAAQIECBAgQIAAgV6BhMv77rtv/eeAAw4oyy+/PCQCUxboDZePP/74stZaa015f95IgAABAgTmUkCwPJfayzhWLihSb3nzzTcfkRZpBgECBAgQIECAAAEC/QRuuOGGcq973Uuo7OMxIwJNuLzJJpuUww8/3Cj4GVG1EwIECBCYCwHB8lwoOwYBAgQIECBAgAABAgQIEBhHIIOMVlxxxbLSSisxIkCAAAECnREQLHemqzSUAAECBAgQIECAAAECBAgQIECAAAECoyEgWB6NftAKAgQIECBAgAABAgQIECBAgAABAgQIdEZAsNyZrtJQAgQIECBAgAABAgQIECBAgAABAgQIjIaAYHk0+kErCBAgQIAAAQIECBAgQIAAAQIECBAg0BkBwXJnukpDCRAgQIAAAQIECBAgQIAAAQIECBAgMBoCguXR6AetIECAAAECBAgQIECAAAECBAgQIECAQGcEBMud6SoNJUCAAAECBAgQIECAAAECBAgQIECAwGgICJZHox+0ggABAgQIECBAgAABAgQIECBAgAABAp0RECx3pqs0lAABAgQIECBAgAABAgQIECBAgAABAqMhIFgejX7QCgIECBAgQIAAAQIECBAgQIAAAQIECHRGQLDcma7SUAIECBAgQIAAAQIECBAgQIAAAQIECIyGgGB5NPpBKwgQIECAAAECBAgQIECAAAECBAgQINAZAcFyZ7pKQwkQIECAAAECBAgQIECAAAECBAgQIDAaAoLl0egHrSBAgAABAgQIECBAgAABAgQIECBAgEBnBATLnekqDSVAgAABAgQIECBAgAABAgQIECBAgMBoCAiWR6MftIIAAQIECBAgQIAAAQIECBAgQIAAAQKdERAsd6arNJQAAQIECBAgQIAAAQIECBAgQIAAAQKjISBYHo1+0AoCBAgQIECAAAECBAgQIECAAAECBAh0RkCw3Jmu0lACBAgQIECAAAECBAgQIECAAAECBAiMhoBgeTT6QSsIECBAgAABAgQIECBAgAABAgQIECDQGQHBcme6SkMJECBAgAABAgQIECBAgAABAgQIECAwGgKC5dHoB60gQIAAAQIECBAgQIAAAQIECBAgQIBAZwQEy53pKg0lQIAAAQIECBAgQIAAAQIECBAgQIDAaAgIlkejH7SCAAECBAgQIECAAAECBAgQIECAAAECnREQLHemqzSUAAECBAgQIECAAAECBAgQIECAAAECoyEgWB6NftAKAgQIECBAgAABAgQIECBAgAABAgQIdEZAsNyZrtJQAgQIECBAgAABAgQIECBAgAABAgQIjIaAYHk0+kErCBAgQIAAAQIECBAgQIAAAQIECBAg0BkBwXJnukpDCRAgQIAAAQIECBAgQIAAAQIECBAgMBoCguXR6AetIECAAAECBAgQIECAAAECBAgQIECAQGcEBMud6SoNJUCAAAECBAgQIECAAAECBAgQIECAwGgICJZHox+0ggABAgQIECBAgAABAgQIECBAgAABAp0RECx3pqs0lAABAgQIECBAgAABAgQIECBAgAABAqMhIFgejX7QCgIECBAgQIAAAQIECBAgQIAAAQIECHRGQLDcma7SUAIECBAgQIAAgdkQ+OMf/1ie//znl3POOWeg3Z900kn19aOyfetb3ypPeMITytve9rbyxje+sTbrxz/+cdltt93Kfe5zn3LyySeXVVddtf77ww47rLzpTW8qo3YOo2KpHQQIECBAgAABAoMLCJYHt/JKAgQIECBAgACBeSggWJ6HneqUCBAgQIAAAQIEZl1AsDzrxA5AgAABAgQIECAwygLtYPmb3/xm2WKLLUa5uQO1zYjlgZi8iAABAgQIECBAYBoCguVp4HkrAQIECBAgQIBA9wUEy93vQ2dAgAABAgQIECAw9wKC5bk3d0QCBAgQIECAAIEREphusHzLLbeUiy66qNYy/vrXv15+9atflbvd7W515PMLXvCCsmjRorLyyisvPeO8bo899qh1jrfbbrvy/ve/v/7vvG+bbbYpBx10UHnyk59cbrvttvKlL32pfOhDHypLliwpD3nIQ8ree+9d9t9//7r/ZpupGss33nhjOfHEE8tpp51WrrjiivKABzygbLvttmXx4sXlUY96VLnDHe4wptdy3meeeWb56Ec/WtKGv/71r2WrrbYqz3rWs8ruu+++tK7zCHW1phAgQIAAAQIECMyggGB5BjHtigABAgQIECBAoHsC0wmW//73v5fXve51NfxN2LvhhhuWlVZaqSSkTTib7WUve1k56qijlobLTbD8mte8pgayP/3pT8ujH/3ocvPNN9f3ZD8JeH/xi1/UkHnzzTcvK6ywQrnyyitrePuKV7yi7i/HyTYTwfIll1xSA+vvfe97NVBef/31y9/+9rfy7W9/u7bnHe94R3npS19all9++XrM9nnf6173qu1fbrnl6rkkIN9hhx3K8ccfX9Zee+3ufSC0mAABAgQIECBAYCABwfJATF5EgAABAgQIECAwXwWmEywnAN5nn33KXnvtVcPe1VZbrTL973//q4HvfvvtV37729+Wc889twbE2ZpgOf973333LYcffnh9X0Yon3DCCTXAXX311cu6665bjjnmmLLJJpvU0cJXXXVVHQH9j3/8o3zuc5+ro4hnIli+9tpr6wjq73//++W9731v/d93vvOd6zkk6D744INLguccMyOss2UE9TOf+cz62iOPPHLpCOoE369//evLcccdV44++uhywAEH3G6k83z9HDkvAgQIECBAgMBCExAsL7Qed74ECBAgQIAAAQJjBNrB8kQ07cX9Mmr3bW97WznvvPPq6NzNNttszNtvvfXW8sY3vrEcccQRtdTF85///DHB8mMf+9hyyimnlAc+8IFL3/ezn/2sPPe5zy2XX355Of3008suu+yy9L/9+9//riOYE/6eccYZ5RnPeMaMBMvZX0ZPH3bYYXX/zajk5sAp85E2bb/99uUDH/hAHXndhOOf/OQny5577jnmvBNQv+QlLylbbrlledOb3jSmDMhEvv47AQIECBAgQIBAdwQEy93pKy0lQIAAAQIECBCYBYGpBsuDNCVhbcLVfsFywteEuk1Ji+yvacvvf//78pnPfKbWVW5v/fY3nVIYGWH88pe/vJx//vnly1/+ctl4441vd1o33XRTHSmdNp166qllvfXWq7WfUzs6I5jf8IY31NHYd7rTnQYh8RoCBAgQIECAAIF5IiBYnicd6TQIECBAgAABAgSmJjCdUhjtI/73v/+tNZBTY/iaa66p5S+axfz6BcsZ7ZwRze1troPl6667ro6kzgjppj50r2JKdDS1k5sR26khnUX9En5nS53lLDy4884714UH11hjDSUwpvZx9C4CBAgQIECAQGcEBMud6SoNJUCAAAECBAgQmA2B6QTLCV0vvPDCWgs5dYcTLDdbwtaUjfjNb37Td8TyKATLP/7xj8tuu+1WF+0bZOstBfKpT32qpBzGpZdeOubtqb+cBf822GCDQXbrNQQIECBAgAABAh0UECx3sNM0mQABAgQIECBAYOYEphosZ3G71EjOYnsrrLBCHbGbuslZVC/lItZcc826sN14pTBGIVjO6OrnPe955ZZbblla5mKysnH4wx/+UL7zne/UBf7OOuus8qc//alsu+22JcHzfe9738nu0usJECBAgAABAgQ6ICBY7kAnaSIBAgQIECBAgMDsCUw1WG5C2d/97nd11O5WW201ppEJXN/61rfWf0a1FMaf//znss8++5RzzjmnnH322WWLLbaYNvRvf/vbGrYnYG6PcJ72ju2AAAECBAgQIEBgpAQEyyPVHRpDgAABAgQIECAw1wJTDZabRfO23377cvLJJ5dVV111TNMTOGfRu6997WsjGywn/M4CggceeGA55JBDagi+/PLLjzmPlMvIeWQE9lFHHVXWXnvtcvjhh5cLLrigvnezzTYb8/p//vOf5YADDigf/vCHBctz/WF2PAIECBAgQIDAHAoIlucQ26EIECBAgAABAgRGT2CqwXJTn/iGG24oJ5xwQtlhhx3qgnUJa3/5y1+WQw89tJbKyDaqI5bTtizMl+A4Cw6mbMf+++9fa0Nny+jjBM6f/vSna/icQPnOd75zOfHEE+tI50WLFtX60ve///3r63PuCdL33nvvstZaa9XzXmeddUav07WIAAECBAgQIEBg2gKC5WkT2gEBAgQIECBAgECXBaYaLP/3v/8tRx99dDnooIPq6W+00UZltdVWKzfeeGO54ooralmJJz7xieWd73xnXcju4IMPrq/L6OY99tijjEKN5abfLrroorLffvuVhOUPeMADyvrrr1/rLl955ZV1QcJnP/vZ5dhjjy1rrLFGfUvMEjSnBEi2zTffvNz97ndfeu7Zx3ve856SRfwSttsIECBAgAABAgTmn4Bgef71qTMiQIAAAQIECBCYhMBUg+UcIuHrmWeeWY477riyZMmScre73a0GyhkBnNG8P//5z8uznvWs8ohHPKKO8l1llVVGMljOuVx//fU1KD7ttNNqMN6cS0Ym77jjjnWkcnv7+9//Xs4444w6Kvviiy+uC/Y95CEPKU9/+tPL4sWLjVSexGfQSwkQIECAAAECXRQQLHex17SZAAECBAgQIECAAAECBAgQIECAAAECQxQQLA8R36EJECBAgAABAgQIECBAgAABAgQIECDQRQHBchd7TZsJECBAgAABAgQIECBAgAABAgQIECAwRAHB8hDxHZoAAQIECBAgQIAAAQIECBAgQIAAAQJdFBAsd7HXtJkAAQIECBAgQIAAAQIECBAgQIAAAQJDFBAsDxHfoQkQIECAAAECBAgQIECAAAECBAgQINBFAcFyF3tNmwkQIECAAAECBAgQIECAAAECBAgQIDBEAcHyEPEdmgABAgQIECBAgAABAgQIECBAgAABAl0UECx3sde0mQABAgQIECBAgAABAgQIECBAgAABAkMUECwPEd+hCRAgQIAAAQIECBAgQIAAAQIECBAg0EUBwXIXe02bCRAgQIAAAQIECBAgQIAAAQIECBAgMEQBwfIQ8R2aAAECBAgQIECAAAECBAgQIECAAAECXRQQLHex17SZAAECBAgQIECAAAECBAgQIECAAAECQxQQLA8R36EJECBAgAABAgQIECBAgAABAgQIECDQRQHBchd7TZsJECBAgAABAgQIECBAgAABAgQIECAwRAHB8hDxHZoAAQIECBAgQIAAAQIECBAgQIAAAQJdFBAsd7HXtJkAAQIECBAgQIAAAQIECBAgQIAAAQJDFBAsDxHfoQkQIECAAAECBAgQIECAAAECBAgQINBFAcFyF3tNmwkQIECAAAECBAgQIECAAAECBAgQIDBEAcHyEPEdmgABAgQIECBAgAABAgQIECBAgAABAl0UECx3sde0mQABAgQIECBAgAABAgQIECBAgAABAkMUECwPEd+hCRAgQIAAAQIECBAgQIAAAQIECBAg0EUBwXIXe02bCRAgQIAAAQIECBAgQIAAAQIECBAgMEQBwfIQ8R2aAAECBAgQIECAAAECBAgQIECAAAECXRQQLHex17SZAAECBAgQIECAAAECBAgQIECAAAECQxQQLA8R36EJECBAgAABAgQIECBAgAABAgQIECDQRQHBchd7TZsJECBAgAABAgQIECBAgAABAgQIECAwRAHB8hDxHZoAAQIECBAgQIAAAQIECBAgQIAAAQJdFBAsd7HXtJkAAQIECBAgQIAAAQIECBAgQIAAAQJDFBAsDxHfoQkQIECAAAECBAgQIECAAAECBAgQINBFAcFyF3tNmwkQIECAAAECBAgQIECAAAECBAgQIDBEAcHyEPEdmgABAgQIECBAgAABAgQIECBAgAABAl0UECx3sde0mQABAgQIECBAgAABAgQIECBAgAABAkMUECwPEd+hCRAgQIAAAQIECBAgQIAAAQIECBAg0EUBwXIXe02bCRAgQIAAAQIECBAgQIAAAQIECBAgMEQBwfIQ8R2aAAECBAgQIECAAAECBAgQIECAAAECXRQQLHex17SZAAECBAgQIECAAAECBAgQIECAAAECQxQQLA8R36EJECBAgAABAgQIECBAgAABAgQIECDQRQHBchd7TZsJECBAgAABAgQIECBAgAABAgQIECAwRAHB8hDxHZoAAQIECBAgQIAAAQIECBAgQIAAAQJdFBAsd7HXtJkAAQIECBAgQIAAAQIECBAgQIAAAQJDFBAsDxHfoQkQIECAAAECBAgQIECAAAECBAgQINBFAcFyF3tNmwkQIECAAAECBAgQIECAAAECBAgQIDBEAcHyEPEdmgABAgQIECBAgAABAgQIECBAgAABAl0UECx3sde0mQABAgQIECBAgAABAgQIECBAgAABAkMUECwPEd+hCRAgQIAAAQIECBAgQIAAAQIECBAg0EUBwXIXe02bCRAgQIAAAQIECBAgQIAAAQIECBAgMEQBwfIQ8R2aAAECBAgQIECAAAECBAgQIECAAAECXRQQLHex17SZAAECBAgQIECAAAECBAgQIECAAAECQxT4f+k7Xu0STM2UAAAAAElFTkSuQmCC"/>
        <xdr:cNvSpPr>
          <a:spLocks noChangeAspect="1" noChangeArrowheads="1"/>
        </xdr:cNvSpPr>
      </xdr:nvSpPr>
      <xdr:spPr bwMode="auto">
        <a:xfrm>
          <a:off x="7696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666750</xdr:colOff>
      <xdr:row>10</xdr:row>
      <xdr:rowOff>104775</xdr:rowOff>
    </xdr:from>
    <xdr:to>
      <xdr:col>12</xdr:col>
      <xdr:colOff>362865</xdr:colOff>
      <xdr:row>29</xdr:row>
      <xdr:rowOff>181491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2009775"/>
          <a:ext cx="6554115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D1" workbookViewId="0">
      <selection activeCell="I2" sqref="I2:I10"/>
    </sheetView>
  </sheetViews>
  <sheetFormatPr baseColWidth="10" defaultRowHeight="15" x14ac:dyDescent="0.25"/>
  <cols>
    <col min="1" max="1" width="23.42578125" bestFit="1" customWidth="1"/>
    <col min="2" max="2" width="16.7109375" bestFit="1" customWidth="1"/>
    <col min="7" max="7" width="17.28515625" bestFit="1" customWidth="1"/>
  </cols>
  <sheetData>
    <row r="1" spans="1:9" x14ac:dyDescent="0.25">
      <c r="A1" t="s">
        <v>0</v>
      </c>
      <c r="B1" t="s">
        <v>51</v>
      </c>
      <c r="C1" t="s">
        <v>53</v>
      </c>
      <c r="D1" t="s">
        <v>52</v>
      </c>
      <c r="F1" s="7" t="s">
        <v>110</v>
      </c>
      <c r="G1" s="7" t="s">
        <v>111</v>
      </c>
      <c r="H1" s="7" t="s">
        <v>53</v>
      </c>
      <c r="I1" s="7" t="s">
        <v>112</v>
      </c>
    </row>
    <row r="2" spans="1:9" x14ac:dyDescent="0.25">
      <c r="A2" t="s">
        <v>1</v>
      </c>
      <c r="B2">
        <v>6</v>
      </c>
      <c r="C2">
        <v>8</v>
      </c>
      <c r="D2">
        <v>8</v>
      </c>
      <c r="E2" t="s">
        <v>113</v>
      </c>
      <c r="F2" s="7" t="s">
        <v>101</v>
      </c>
      <c r="G2">
        <f>(B2+B6+B8+B10+B12+B23+B26+B27)/8</f>
        <v>5.375</v>
      </c>
      <c r="H2">
        <f>(C2+C6+C8+C10+C12+C23+C26+C27)/8</f>
        <v>5.875</v>
      </c>
      <c r="I2">
        <f>(D2+D6+D8+D10+D12+D23+D26+D27)/8</f>
        <v>6</v>
      </c>
    </row>
    <row r="3" spans="1:9" x14ac:dyDescent="0.25">
      <c r="A3" t="s">
        <v>2</v>
      </c>
      <c r="B3">
        <v>5</v>
      </c>
      <c r="C3">
        <v>6</v>
      </c>
      <c r="D3">
        <v>6</v>
      </c>
      <c r="E3" t="s">
        <v>114</v>
      </c>
      <c r="F3" s="7" t="s">
        <v>102</v>
      </c>
      <c r="G3">
        <f>(B3+B4+B18+B20+B22+B30+B31+B32+B33+B35+B37)/11</f>
        <v>5.5454545454545459</v>
      </c>
      <c r="H3">
        <f>(C3+C4+C18+C20+C22+C30+C31+C32+C33+C35+C37)/11</f>
        <v>5.8181818181818183</v>
      </c>
      <c r="I3">
        <f>(D3+D4+D18+D20+D22+D30+D31+D32+D33+D35+D37)/11</f>
        <v>5.3636363636363633</v>
      </c>
    </row>
    <row r="4" spans="1:9" x14ac:dyDescent="0.25">
      <c r="A4" t="s">
        <v>3</v>
      </c>
      <c r="B4">
        <v>5</v>
      </c>
      <c r="C4">
        <v>6</v>
      </c>
      <c r="D4">
        <v>5</v>
      </c>
      <c r="E4" t="s">
        <v>115</v>
      </c>
      <c r="F4" s="8" t="s">
        <v>103</v>
      </c>
      <c r="G4">
        <f>(B10+B14+B15+B18+B20+B22+B23+B39+B40)/9</f>
        <v>6.333333333333333</v>
      </c>
      <c r="H4">
        <f>(C10+C14+C15+C18+C20+C22+C23+C39+C40)/9</f>
        <v>6.2222222222222223</v>
      </c>
      <c r="I4">
        <f>(D10+D14+D15+D18+D20+D22+D23+D39+D40)/9</f>
        <v>5.5555555555555554</v>
      </c>
    </row>
    <row r="5" spans="1:9" x14ac:dyDescent="0.25">
      <c r="A5" t="s">
        <v>4</v>
      </c>
      <c r="B5">
        <v>8</v>
      </c>
      <c r="C5">
        <v>6</v>
      </c>
      <c r="D5">
        <v>6</v>
      </c>
      <c r="E5" t="s">
        <v>115</v>
      </c>
      <c r="F5" s="7" t="s">
        <v>104</v>
      </c>
      <c r="G5">
        <f>(B11+B13+B15+B18+B23+B41)/6</f>
        <v>5.333333333333333</v>
      </c>
      <c r="H5">
        <f>(C11+C13+C15+C18+C23+C41)/6</f>
        <v>6.5</v>
      </c>
      <c r="I5">
        <f>(D11+D13+D15+D18+D23+D41)/6</f>
        <v>5.666666666666667</v>
      </c>
    </row>
    <row r="6" spans="1:9" x14ac:dyDescent="0.25">
      <c r="A6" t="s">
        <v>5</v>
      </c>
      <c r="B6">
        <v>7</v>
      </c>
      <c r="C6">
        <v>3</v>
      </c>
      <c r="D6">
        <v>4</v>
      </c>
      <c r="E6" t="s">
        <v>115</v>
      </c>
      <c r="F6" s="9" t="s">
        <v>105</v>
      </c>
      <c r="G6">
        <f>(B12+B14+B16+B22+B26+B40)/6</f>
        <v>6.333333333333333</v>
      </c>
      <c r="H6">
        <f>(C12+C14+C16+C22+C26+C40)/6</f>
        <v>5.5</v>
      </c>
      <c r="I6">
        <f>(D12+D14+D16+D22+D26+D40)/6</f>
        <v>6.333333333333333</v>
      </c>
    </row>
    <row r="7" spans="1:9" x14ac:dyDescent="0.25">
      <c r="A7" t="s">
        <v>6</v>
      </c>
      <c r="B7">
        <v>9</v>
      </c>
      <c r="C7">
        <v>7</v>
      </c>
      <c r="D7">
        <v>7</v>
      </c>
      <c r="E7" t="s">
        <v>115</v>
      </c>
      <c r="F7" s="7" t="s">
        <v>106</v>
      </c>
      <c r="G7">
        <f>(B9+B14+B23+B28)/4</f>
        <v>5.5</v>
      </c>
      <c r="H7">
        <f>(C9+C14+C23+C28)/4</f>
        <v>6.5</v>
      </c>
      <c r="I7">
        <f>(D9+D14+D23+D28)/4</f>
        <v>6.25</v>
      </c>
    </row>
    <row r="8" spans="1:9" x14ac:dyDescent="0.25">
      <c r="A8" t="s">
        <v>7</v>
      </c>
      <c r="B8">
        <v>4</v>
      </c>
      <c r="C8">
        <v>5</v>
      </c>
      <c r="D8">
        <v>6</v>
      </c>
      <c r="E8" t="s">
        <v>115</v>
      </c>
      <c r="F8" s="9" t="s">
        <v>107</v>
      </c>
      <c r="G8">
        <f>(B9+B11+B14+B16+B40+B41)/6</f>
        <v>6</v>
      </c>
      <c r="H8">
        <f>(C9+C11+C14+C16+C40+C41)/6</f>
        <v>5.333333333333333</v>
      </c>
      <c r="I8">
        <f>(D9+D11+D14+D16+D40+D41)/6</f>
        <v>6.166666666666667</v>
      </c>
    </row>
    <row r="9" spans="1:9" x14ac:dyDescent="0.25">
      <c r="A9" t="s">
        <v>8</v>
      </c>
      <c r="B9">
        <v>5</v>
      </c>
      <c r="C9">
        <v>5</v>
      </c>
      <c r="D9">
        <v>5</v>
      </c>
      <c r="E9" t="s">
        <v>115</v>
      </c>
      <c r="F9" s="9" t="s">
        <v>108</v>
      </c>
      <c r="G9">
        <f>(B11+B14+B16+B23+B40)/5</f>
        <v>6.2</v>
      </c>
      <c r="H9">
        <f>(C11+C14+C16+C23+C40)/5</f>
        <v>6.2</v>
      </c>
      <c r="I9">
        <f>(D11+D14+D16+D23+D40)/5</f>
        <v>6.4</v>
      </c>
    </row>
    <row r="10" spans="1:9" x14ac:dyDescent="0.25">
      <c r="A10" t="s">
        <v>9</v>
      </c>
      <c r="B10">
        <v>6</v>
      </c>
      <c r="C10">
        <v>6</v>
      </c>
      <c r="D10">
        <v>5</v>
      </c>
      <c r="E10" t="s">
        <v>114</v>
      </c>
      <c r="F10" s="8" t="s">
        <v>109</v>
      </c>
      <c r="G10">
        <f>(B4+B5+B19+B22+B27+B32+B33+B35+B46+B47+B48+B49+B50)/13</f>
        <v>6.0769230769230766</v>
      </c>
      <c r="H10">
        <f>(C4+C5+C19+C22+C27+C32+C33+C35+C46+C47+C48+C49+C50)/13</f>
        <v>6</v>
      </c>
      <c r="I10">
        <f>(D4+D5+D19+D22+D27+D32+D33+D35+D46+D47+D48+D49+D50)/13</f>
        <v>5.7692307692307692</v>
      </c>
    </row>
    <row r="11" spans="1:9" x14ac:dyDescent="0.25">
      <c r="A11" t="s">
        <v>10</v>
      </c>
      <c r="B11">
        <v>5</v>
      </c>
      <c r="C11">
        <v>5</v>
      </c>
      <c r="D11">
        <v>4</v>
      </c>
    </row>
    <row r="12" spans="1:9" x14ac:dyDescent="0.25">
      <c r="A12" t="s">
        <v>11</v>
      </c>
      <c r="B12">
        <v>5</v>
      </c>
      <c r="C12">
        <v>5</v>
      </c>
      <c r="D12">
        <v>6</v>
      </c>
    </row>
    <row r="13" spans="1:9" x14ac:dyDescent="0.25">
      <c r="A13" t="s">
        <v>12</v>
      </c>
      <c r="B13">
        <v>5</v>
      </c>
      <c r="C13">
        <v>5</v>
      </c>
      <c r="D13">
        <v>5</v>
      </c>
    </row>
    <row r="14" spans="1:9" x14ac:dyDescent="0.25">
      <c r="A14" t="s">
        <v>13</v>
      </c>
      <c r="B14">
        <v>7</v>
      </c>
      <c r="C14">
        <v>6</v>
      </c>
      <c r="D14">
        <v>7</v>
      </c>
    </row>
    <row r="15" spans="1:9" x14ac:dyDescent="0.25">
      <c r="A15" t="s">
        <v>14</v>
      </c>
      <c r="B15">
        <v>5</v>
      </c>
      <c r="C15">
        <v>8</v>
      </c>
      <c r="D15">
        <v>6</v>
      </c>
    </row>
    <row r="16" spans="1:9" x14ac:dyDescent="0.25">
      <c r="A16" t="s">
        <v>15</v>
      </c>
      <c r="B16">
        <v>6</v>
      </c>
      <c r="C16">
        <v>6</v>
      </c>
      <c r="D16">
        <v>8</v>
      </c>
    </row>
    <row r="17" spans="1:4" x14ac:dyDescent="0.25">
      <c r="A17" t="s">
        <v>16</v>
      </c>
      <c r="B17" t="s">
        <v>29</v>
      </c>
      <c r="C17">
        <v>3</v>
      </c>
      <c r="D17">
        <v>7</v>
      </c>
    </row>
    <row r="18" spans="1:4" x14ac:dyDescent="0.25">
      <c r="A18" t="s">
        <v>17</v>
      </c>
      <c r="B18">
        <v>7</v>
      </c>
      <c r="C18">
        <v>7</v>
      </c>
      <c r="D18">
        <v>7</v>
      </c>
    </row>
    <row r="19" spans="1:4" x14ac:dyDescent="0.25">
      <c r="A19" t="s">
        <v>18</v>
      </c>
      <c r="B19">
        <v>6</v>
      </c>
      <c r="C19">
        <v>6</v>
      </c>
      <c r="D19">
        <v>7</v>
      </c>
    </row>
    <row r="20" spans="1:4" x14ac:dyDescent="0.25">
      <c r="A20" t="s">
        <v>19</v>
      </c>
      <c r="B20">
        <v>7</v>
      </c>
      <c r="C20">
        <v>6</v>
      </c>
      <c r="D20">
        <v>5</v>
      </c>
    </row>
    <row r="21" spans="1:4" x14ac:dyDescent="0.25">
      <c r="A21" t="s">
        <v>20</v>
      </c>
      <c r="B21">
        <v>5</v>
      </c>
      <c r="C21">
        <v>5</v>
      </c>
      <c r="D21">
        <v>8</v>
      </c>
    </row>
    <row r="22" spans="1:4" x14ac:dyDescent="0.25">
      <c r="A22" t="s">
        <v>21</v>
      </c>
      <c r="B22">
        <v>7</v>
      </c>
      <c r="C22">
        <v>5</v>
      </c>
      <c r="D22">
        <v>4</v>
      </c>
    </row>
    <row r="23" spans="1:4" x14ac:dyDescent="0.25">
      <c r="A23" t="s">
        <v>22</v>
      </c>
      <c r="B23">
        <v>5</v>
      </c>
      <c r="C23">
        <v>9</v>
      </c>
      <c r="D23">
        <v>6</v>
      </c>
    </row>
    <row r="24" spans="1:4" x14ac:dyDescent="0.25">
      <c r="A24" t="s">
        <v>23</v>
      </c>
      <c r="B24">
        <v>6</v>
      </c>
      <c r="C24">
        <v>3</v>
      </c>
      <c r="D24">
        <v>3</v>
      </c>
    </row>
    <row r="25" spans="1:4" x14ac:dyDescent="0.25">
      <c r="A25" t="s">
        <v>24</v>
      </c>
      <c r="B25">
        <v>5</v>
      </c>
      <c r="C25">
        <v>7</v>
      </c>
      <c r="D25">
        <v>6</v>
      </c>
    </row>
    <row r="26" spans="1:4" x14ac:dyDescent="0.25">
      <c r="A26" t="s">
        <v>25</v>
      </c>
      <c r="B26">
        <v>5</v>
      </c>
      <c r="C26">
        <v>6</v>
      </c>
      <c r="D26">
        <v>6</v>
      </c>
    </row>
    <row r="27" spans="1:4" x14ac:dyDescent="0.25">
      <c r="A27" t="s">
        <v>26</v>
      </c>
      <c r="B27">
        <v>5</v>
      </c>
      <c r="C27">
        <v>5</v>
      </c>
      <c r="D27">
        <v>7</v>
      </c>
    </row>
    <row r="28" spans="1:4" x14ac:dyDescent="0.25">
      <c r="A28" t="s">
        <v>27</v>
      </c>
      <c r="B28">
        <v>5</v>
      </c>
      <c r="C28">
        <v>6</v>
      </c>
      <c r="D28">
        <v>7</v>
      </c>
    </row>
    <row r="29" spans="1:4" x14ac:dyDescent="0.25">
      <c r="A29" t="s">
        <v>28</v>
      </c>
      <c r="B29" t="s">
        <v>29</v>
      </c>
      <c r="C29" t="s">
        <v>29</v>
      </c>
      <c r="D29" t="s">
        <v>29</v>
      </c>
    </row>
    <row r="30" spans="1:4" x14ac:dyDescent="0.25">
      <c r="A30" t="s">
        <v>30</v>
      </c>
      <c r="B30">
        <v>5</v>
      </c>
      <c r="C30">
        <v>6</v>
      </c>
      <c r="D30">
        <v>7</v>
      </c>
    </row>
    <row r="31" spans="1:4" x14ac:dyDescent="0.25">
      <c r="A31" t="s">
        <v>31</v>
      </c>
      <c r="B31">
        <v>5</v>
      </c>
      <c r="C31">
        <v>6</v>
      </c>
      <c r="D31">
        <v>5</v>
      </c>
    </row>
    <row r="32" spans="1:4" x14ac:dyDescent="0.25">
      <c r="A32" t="s">
        <v>32</v>
      </c>
      <c r="B32">
        <v>5</v>
      </c>
      <c r="C32">
        <v>5</v>
      </c>
      <c r="D32">
        <v>5</v>
      </c>
    </row>
    <row r="33" spans="1:4" x14ac:dyDescent="0.25">
      <c r="A33" t="s">
        <v>33</v>
      </c>
      <c r="B33">
        <v>5</v>
      </c>
      <c r="C33">
        <v>7</v>
      </c>
      <c r="D33">
        <v>5</v>
      </c>
    </row>
    <row r="34" spans="1:4" x14ac:dyDescent="0.25">
      <c r="A34" t="s">
        <v>34</v>
      </c>
      <c r="B34" t="s">
        <v>29</v>
      </c>
      <c r="C34" t="s">
        <v>29</v>
      </c>
      <c r="D34" t="s">
        <v>29</v>
      </c>
    </row>
    <row r="35" spans="1:4" x14ac:dyDescent="0.25">
      <c r="A35" t="s">
        <v>35</v>
      </c>
      <c r="B35">
        <v>5</v>
      </c>
      <c r="C35">
        <v>5</v>
      </c>
      <c r="D35">
        <v>5</v>
      </c>
    </row>
    <row r="36" spans="1:4" x14ac:dyDescent="0.25">
      <c r="A36" t="s">
        <v>36</v>
      </c>
      <c r="B36" t="s">
        <v>29</v>
      </c>
      <c r="C36" t="s">
        <v>29</v>
      </c>
      <c r="D36" t="s">
        <v>29</v>
      </c>
    </row>
    <row r="37" spans="1:4" x14ac:dyDescent="0.25">
      <c r="A37" t="s">
        <v>37</v>
      </c>
      <c r="B37">
        <v>5</v>
      </c>
      <c r="C37">
        <v>5</v>
      </c>
      <c r="D37">
        <v>5</v>
      </c>
    </row>
    <row r="38" spans="1:4" x14ac:dyDescent="0.25">
      <c r="A38" t="s">
        <v>38</v>
      </c>
      <c r="B38">
        <v>5</v>
      </c>
      <c r="C38">
        <v>5</v>
      </c>
      <c r="D38">
        <v>5</v>
      </c>
    </row>
    <row r="39" spans="1:4" x14ac:dyDescent="0.25">
      <c r="A39" t="s">
        <v>39</v>
      </c>
      <c r="B39">
        <v>5</v>
      </c>
      <c r="C39">
        <v>4</v>
      </c>
      <c r="D39">
        <v>3</v>
      </c>
    </row>
    <row r="40" spans="1:4" x14ac:dyDescent="0.25">
      <c r="A40" t="s">
        <v>40</v>
      </c>
      <c r="B40">
        <v>8</v>
      </c>
      <c r="C40">
        <v>5</v>
      </c>
      <c r="D40">
        <v>7</v>
      </c>
    </row>
    <row r="41" spans="1:4" x14ac:dyDescent="0.25">
      <c r="A41" t="s">
        <v>41</v>
      </c>
      <c r="B41">
        <v>5</v>
      </c>
      <c r="C41">
        <v>5</v>
      </c>
      <c r="D41">
        <v>6</v>
      </c>
    </row>
    <row r="42" spans="1:4" x14ac:dyDescent="0.25">
      <c r="A42" t="s">
        <v>42</v>
      </c>
      <c r="B42" t="s">
        <v>29</v>
      </c>
      <c r="C42" t="s">
        <v>29</v>
      </c>
      <c r="D42" t="s">
        <v>29</v>
      </c>
    </row>
    <row r="43" spans="1:4" x14ac:dyDescent="0.25">
      <c r="A43" t="s">
        <v>43</v>
      </c>
      <c r="B43">
        <v>5</v>
      </c>
      <c r="C43">
        <v>5</v>
      </c>
      <c r="D43">
        <v>5</v>
      </c>
    </row>
    <row r="44" spans="1:4" x14ac:dyDescent="0.25">
      <c r="A44" t="s">
        <v>44</v>
      </c>
      <c r="B44">
        <v>5</v>
      </c>
      <c r="C44">
        <v>8</v>
      </c>
      <c r="D44">
        <v>7</v>
      </c>
    </row>
    <row r="45" spans="1:4" x14ac:dyDescent="0.25">
      <c r="A45" t="s">
        <v>45</v>
      </c>
      <c r="B45" t="s">
        <v>29</v>
      </c>
      <c r="C45" t="s">
        <v>29</v>
      </c>
      <c r="D45" t="s">
        <v>29</v>
      </c>
    </row>
    <row r="46" spans="1:4" x14ac:dyDescent="0.25">
      <c r="A46" t="s">
        <v>46</v>
      </c>
      <c r="B46">
        <v>6</v>
      </c>
      <c r="C46">
        <v>5</v>
      </c>
      <c r="D46">
        <v>7</v>
      </c>
    </row>
    <row r="47" spans="1:4" x14ac:dyDescent="0.25">
      <c r="A47" t="s">
        <v>47</v>
      </c>
      <c r="B47">
        <v>5</v>
      </c>
      <c r="C47">
        <v>8</v>
      </c>
      <c r="D47">
        <v>7</v>
      </c>
    </row>
    <row r="48" spans="1:4" x14ac:dyDescent="0.25">
      <c r="A48" t="s">
        <v>48</v>
      </c>
      <c r="B48">
        <v>9</v>
      </c>
      <c r="C48">
        <v>5</v>
      </c>
      <c r="D48">
        <v>5</v>
      </c>
    </row>
    <row r="49" spans="1:4" x14ac:dyDescent="0.25">
      <c r="A49" t="s">
        <v>49</v>
      </c>
      <c r="B49">
        <v>7</v>
      </c>
      <c r="C49">
        <v>7</v>
      </c>
      <c r="D49">
        <v>7</v>
      </c>
    </row>
    <row r="50" spans="1:4" x14ac:dyDescent="0.25">
      <c r="A50" t="s">
        <v>50</v>
      </c>
      <c r="B50">
        <v>6</v>
      </c>
      <c r="C50">
        <v>8</v>
      </c>
      <c r="D50">
        <v>5</v>
      </c>
    </row>
  </sheetData>
  <autoFilter ref="A1:D5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19" sqref="D19"/>
    </sheetView>
  </sheetViews>
  <sheetFormatPr baseColWidth="10" defaultRowHeight="15" x14ac:dyDescent="0.25"/>
  <cols>
    <col min="1" max="3" width="23.42578125" bestFit="1" customWidth="1"/>
  </cols>
  <sheetData>
    <row r="1" spans="1:6" x14ac:dyDescent="0.25">
      <c r="A1" t="s">
        <v>100</v>
      </c>
      <c r="B1" t="s">
        <v>98</v>
      </c>
      <c r="C1" t="s">
        <v>99</v>
      </c>
      <c r="D1" t="s">
        <v>51</v>
      </c>
      <c r="E1" t="s">
        <v>53</v>
      </c>
      <c r="F1" t="s">
        <v>52</v>
      </c>
    </row>
    <row r="2" spans="1:6" x14ac:dyDescent="0.25">
      <c r="A2" s="2" t="s">
        <v>79</v>
      </c>
      <c r="B2" s="4" t="s">
        <v>79</v>
      </c>
      <c r="C2" s="4" t="s">
        <v>47</v>
      </c>
      <c r="D2">
        <v>5</v>
      </c>
      <c r="E2">
        <v>8</v>
      </c>
      <c r="F2">
        <v>7</v>
      </c>
    </row>
    <row r="3" spans="1:6" x14ac:dyDescent="0.25">
      <c r="A3" s="6" t="s">
        <v>76</v>
      </c>
      <c r="B3" s="3" t="s">
        <v>76</v>
      </c>
      <c r="C3" s="3" t="s">
        <v>40</v>
      </c>
      <c r="D3">
        <v>8</v>
      </c>
      <c r="E3">
        <v>5</v>
      </c>
      <c r="F3">
        <v>7</v>
      </c>
    </row>
    <row r="4" spans="1:6" x14ac:dyDescent="0.25">
      <c r="A4" s="5" t="s">
        <v>55</v>
      </c>
      <c r="B4" s="4" t="s">
        <v>55</v>
      </c>
      <c r="C4" s="4" t="s">
        <v>1</v>
      </c>
      <c r="D4">
        <v>6</v>
      </c>
      <c r="E4">
        <v>8</v>
      </c>
      <c r="F4">
        <v>8</v>
      </c>
    </row>
    <row r="5" spans="1:6" x14ac:dyDescent="0.25">
      <c r="A5" s="5" t="s">
        <v>55</v>
      </c>
      <c r="B5" s="4" t="s">
        <v>55</v>
      </c>
      <c r="C5" s="4" t="s">
        <v>27</v>
      </c>
      <c r="D5">
        <v>5</v>
      </c>
      <c r="E5">
        <v>6</v>
      </c>
      <c r="F5">
        <v>7</v>
      </c>
    </row>
    <row r="6" spans="1:6" x14ac:dyDescent="0.25">
      <c r="A6" s="6" t="s">
        <v>75</v>
      </c>
      <c r="B6" s="1" t="s">
        <v>75</v>
      </c>
      <c r="C6" s="1" t="s">
        <v>39</v>
      </c>
      <c r="D6">
        <v>5</v>
      </c>
      <c r="E6">
        <v>4</v>
      </c>
      <c r="F6">
        <v>3</v>
      </c>
    </row>
    <row r="7" spans="1:6" x14ac:dyDescent="0.25">
      <c r="A7" s="2" t="s">
        <v>56</v>
      </c>
      <c r="B7" s="1" t="s">
        <v>56</v>
      </c>
      <c r="C7" s="1" t="s">
        <v>2</v>
      </c>
      <c r="D7">
        <v>5</v>
      </c>
      <c r="E7">
        <v>6</v>
      </c>
      <c r="F7">
        <v>6</v>
      </c>
    </row>
    <row r="8" spans="1:6" x14ac:dyDescent="0.25">
      <c r="A8" s="2" t="s">
        <v>57</v>
      </c>
      <c r="B8" s="1" t="s">
        <v>57</v>
      </c>
      <c r="C8" s="1" t="s">
        <v>3</v>
      </c>
      <c r="D8">
        <v>5</v>
      </c>
      <c r="E8">
        <v>6</v>
      </c>
      <c r="F8">
        <v>5</v>
      </c>
    </row>
    <row r="9" spans="1:6" x14ac:dyDescent="0.25">
      <c r="A9" s="2" t="s">
        <v>69</v>
      </c>
      <c r="B9" s="4" t="s">
        <v>69</v>
      </c>
      <c r="C9" s="4" t="s">
        <v>30</v>
      </c>
      <c r="D9">
        <v>5</v>
      </c>
      <c r="E9">
        <v>6</v>
      </c>
      <c r="F9">
        <v>7</v>
      </c>
    </row>
    <row r="10" spans="1:6" x14ac:dyDescent="0.25">
      <c r="A10" s="2" t="s">
        <v>70</v>
      </c>
      <c r="B10" s="1" t="s">
        <v>70</v>
      </c>
      <c r="C10" s="1" t="s">
        <v>31</v>
      </c>
      <c r="D10">
        <v>5</v>
      </c>
      <c r="E10">
        <v>6</v>
      </c>
      <c r="F10">
        <v>5</v>
      </c>
    </row>
    <row r="11" spans="1:6" x14ac:dyDescent="0.25">
      <c r="A11" s="2" t="s">
        <v>70</v>
      </c>
      <c r="B11" s="3" t="s">
        <v>70</v>
      </c>
      <c r="C11" s="3" t="s">
        <v>48</v>
      </c>
      <c r="D11">
        <v>9</v>
      </c>
      <c r="E11">
        <v>5</v>
      </c>
      <c r="F11">
        <v>5</v>
      </c>
    </row>
    <row r="12" spans="1:6" x14ac:dyDescent="0.25">
      <c r="A12" s="6" t="s">
        <v>78</v>
      </c>
      <c r="B12" s="4" t="s">
        <v>78</v>
      </c>
      <c r="C12" s="4" t="s">
        <v>46</v>
      </c>
      <c r="D12">
        <v>6</v>
      </c>
      <c r="E12">
        <v>5</v>
      </c>
      <c r="F12">
        <v>7</v>
      </c>
    </row>
    <row r="13" spans="1:6" x14ac:dyDescent="0.25">
      <c r="A13" s="2" t="s">
        <v>58</v>
      </c>
      <c r="B13" s="3" t="s">
        <v>58</v>
      </c>
      <c r="C13" s="3" t="s">
        <v>4</v>
      </c>
      <c r="D13">
        <v>8</v>
      </c>
      <c r="E13">
        <v>6</v>
      </c>
      <c r="F13">
        <v>6</v>
      </c>
    </row>
    <row r="14" spans="1:6" x14ac:dyDescent="0.25">
      <c r="A14" s="5" t="s">
        <v>59</v>
      </c>
      <c r="B14" s="1" t="s">
        <v>59</v>
      </c>
      <c r="C14" s="1" t="s">
        <v>5</v>
      </c>
      <c r="D14">
        <v>7</v>
      </c>
      <c r="E14">
        <v>3</v>
      </c>
      <c r="F14">
        <v>4</v>
      </c>
    </row>
    <row r="15" spans="1:6" x14ac:dyDescent="0.25">
      <c r="A15" s="5" t="s">
        <v>59</v>
      </c>
      <c r="B15" s="1" t="s">
        <v>59</v>
      </c>
      <c r="C15" s="1" t="s">
        <v>24</v>
      </c>
      <c r="D15">
        <v>5</v>
      </c>
      <c r="E15">
        <v>7</v>
      </c>
      <c r="F15">
        <v>6</v>
      </c>
    </row>
    <row r="16" spans="1:6" x14ac:dyDescent="0.25">
      <c r="A16" s="2" t="s">
        <v>74</v>
      </c>
      <c r="B16" s="1" t="s">
        <v>74</v>
      </c>
      <c r="C16" s="1" t="s">
        <v>38</v>
      </c>
      <c r="D16">
        <v>5</v>
      </c>
      <c r="E16">
        <v>5</v>
      </c>
      <c r="F16">
        <v>5</v>
      </c>
    </row>
    <row r="17" spans="1:6" x14ac:dyDescent="0.25">
      <c r="A17" s="5" t="s">
        <v>68</v>
      </c>
      <c r="B17" s="1" t="s">
        <v>68</v>
      </c>
      <c r="C17" s="1" t="s">
        <v>25</v>
      </c>
      <c r="D17">
        <v>5</v>
      </c>
      <c r="E17">
        <v>6</v>
      </c>
      <c r="F17">
        <v>6</v>
      </c>
    </row>
    <row r="18" spans="1:6" x14ac:dyDescent="0.25">
      <c r="A18" s="2" t="s">
        <v>60</v>
      </c>
      <c r="B18" s="3" t="s">
        <v>60</v>
      </c>
      <c r="C18" s="3" t="s">
        <v>6</v>
      </c>
      <c r="D18">
        <v>9</v>
      </c>
      <c r="E18">
        <v>7</v>
      </c>
      <c r="F18">
        <v>7</v>
      </c>
    </row>
    <row r="19" spans="1:6" x14ac:dyDescent="0.25">
      <c r="A19" s="6" t="s">
        <v>77</v>
      </c>
      <c r="B19" s="4" t="s">
        <v>77</v>
      </c>
      <c r="C19" s="4" t="s">
        <v>44</v>
      </c>
      <c r="D19">
        <v>5</v>
      </c>
      <c r="E19">
        <v>8</v>
      </c>
      <c r="F19">
        <v>7</v>
      </c>
    </row>
    <row r="20" spans="1:6" x14ac:dyDescent="0.25">
      <c r="A20" s="2" t="s">
        <v>71</v>
      </c>
      <c r="B20" s="1" t="s">
        <v>71</v>
      </c>
      <c r="C20" s="1" t="s">
        <v>32</v>
      </c>
      <c r="D20">
        <v>5</v>
      </c>
      <c r="E20">
        <v>5</v>
      </c>
      <c r="F20">
        <v>5</v>
      </c>
    </row>
    <row r="21" spans="1:6" x14ac:dyDescent="0.25">
      <c r="A21" s="2" t="s">
        <v>61</v>
      </c>
      <c r="B21" s="1" t="s">
        <v>61</v>
      </c>
      <c r="C21" s="1" t="s">
        <v>7</v>
      </c>
      <c r="D21">
        <v>4</v>
      </c>
      <c r="E21">
        <v>5</v>
      </c>
      <c r="F21">
        <v>6</v>
      </c>
    </row>
    <row r="22" spans="1:6" x14ac:dyDescent="0.25">
      <c r="A22" s="2" t="s">
        <v>61</v>
      </c>
      <c r="B22" s="1" t="s">
        <v>61</v>
      </c>
      <c r="C22" s="1" t="s">
        <v>21</v>
      </c>
      <c r="D22">
        <v>7</v>
      </c>
      <c r="E22">
        <v>5</v>
      </c>
      <c r="F22">
        <v>4</v>
      </c>
    </row>
    <row r="23" spans="1:6" x14ac:dyDescent="0.25">
      <c r="A23" s="1" t="s">
        <v>62</v>
      </c>
      <c r="B23" s="1" t="s">
        <v>62</v>
      </c>
      <c r="C23" s="1" t="s">
        <v>8</v>
      </c>
      <c r="D23">
        <v>5</v>
      </c>
      <c r="E23">
        <v>5</v>
      </c>
      <c r="F23">
        <v>5</v>
      </c>
    </row>
    <row r="24" spans="1:6" x14ac:dyDescent="0.25">
      <c r="A24" s="1" t="s">
        <v>62</v>
      </c>
      <c r="B24" s="1" t="s">
        <v>62</v>
      </c>
      <c r="C24" s="1" t="s">
        <v>9</v>
      </c>
      <c r="D24">
        <v>6</v>
      </c>
      <c r="E24">
        <v>6</v>
      </c>
      <c r="F24">
        <v>5</v>
      </c>
    </row>
    <row r="25" spans="1:6" x14ac:dyDescent="0.25">
      <c r="A25" s="1" t="s">
        <v>62</v>
      </c>
      <c r="B25" s="1" t="s">
        <v>62</v>
      </c>
      <c r="C25" s="1" t="s">
        <v>10</v>
      </c>
      <c r="D25">
        <v>5</v>
      </c>
      <c r="E25">
        <v>5</v>
      </c>
      <c r="F25">
        <v>4</v>
      </c>
    </row>
    <row r="26" spans="1:6" x14ac:dyDescent="0.25">
      <c r="A26" s="1" t="s">
        <v>62</v>
      </c>
      <c r="B26" s="1" t="s">
        <v>62</v>
      </c>
      <c r="C26" s="1" t="s">
        <v>11</v>
      </c>
      <c r="D26">
        <v>5</v>
      </c>
      <c r="E26">
        <v>5</v>
      </c>
      <c r="F26">
        <v>6</v>
      </c>
    </row>
    <row r="27" spans="1:6" x14ac:dyDescent="0.25">
      <c r="A27" s="1" t="s">
        <v>62</v>
      </c>
      <c r="B27" s="1" t="s">
        <v>62</v>
      </c>
      <c r="C27" s="1" t="s">
        <v>12</v>
      </c>
      <c r="D27">
        <v>5</v>
      </c>
      <c r="E27">
        <v>5</v>
      </c>
      <c r="F27">
        <v>5</v>
      </c>
    </row>
    <row r="28" spans="1:6" x14ac:dyDescent="0.25">
      <c r="A28" s="4" t="s">
        <v>62</v>
      </c>
      <c r="B28" s="4" t="s">
        <v>62</v>
      </c>
      <c r="C28" s="4" t="s">
        <v>13</v>
      </c>
      <c r="D28">
        <v>7</v>
      </c>
      <c r="E28">
        <v>6</v>
      </c>
      <c r="F28">
        <v>7</v>
      </c>
    </row>
    <row r="29" spans="1:6" x14ac:dyDescent="0.25">
      <c r="A29" s="1" t="s">
        <v>62</v>
      </c>
      <c r="B29" s="1" t="s">
        <v>62</v>
      </c>
      <c r="C29" s="1" t="s">
        <v>23</v>
      </c>
      <c r="D29">
        <v>6</v>
      </c>
      <c r="E29">
        <v>3</v>
      </c>
      <c r="F29">
        <v>3</v>
      </c>
    </row>
    <row r="30" spans="1:6" x14ac:dyDescent="0.25">
      <c r="A30" s="4" t="s">
        <v>62</v>
      </c>
      <c r="B30" s="4" t="s">
        <v>62</v>
      </c>
      <c r="C30" s="4" t="s">
        <v>26</v>
      </c>
      <c r="D30">
        <v>5</v>
      </c>
      <c r="E30">
        <v>5</v>
      </c>
      <c r="F30">
        <v>7</v>
      </c>
    </row>
    <row r="31" spans="1:6" x14ac:dyDescent="0.25">
      <c r="A31" s="1" t="s">
        <v>62</v>
      </c>
      <c r="B31" s="1" t="s">
        <v>62</v>
      </c>
      <c r="C31" s="1" t="s">
        <v>43</v>
      </c>
      <c r="D31">
        <v>5</v>
      </c>
      <c r="E31">
        <v>5</v>
      </c>
      <c r="F31">
        <v>5</v>
      </c>
    </row>
    <row r="32" spans="1:6" x14ac:dyDescent="0.25">
      <c r="A32" s="4" t="s">
        <v>63</v>
      </c>
      <c r="B32" s="4" t="s">
        <v>63</v>
      </c>
      <c r="C32" s="4" t="s">
        <v>14</v>
      </c>
      <c r="D32">
        <v>5</v>
      </c>
      <c r="E32">
        <v>8</v>
      </c>
      <c r="F32">
        <v>6</v>
      </c>
    </row>
    <row r="33" spans="1:6" x14ac:dyDescent="0.25">
      <c r="A33" s="4" t="s">
        <v>63</v>
      </c>
      <c r="B33" s="4" t="s">
        <v>63</v>
      </c>
      <c r="C33" s="4" t="s">
        <v>15</v>
      </c>
      <c r="D33">
        <v>6</v>
      </c>
      <c r="E33">
        <v>6</v>
      </c>
      <c r="F33">
        <v>8</v>
      </c>
    </row>
    <row r="34" spans="1:6" x14ac:dyDescent="0.25">
      <c r="A34" s="4" t="s">
        <v>63</v>
      </c>
      <c r="B34" s="4" t="s">
        <v>63</v>
      </c>
      <c r="C34" s="4" t="s">
        <v>50</v>
      </c>
      <c r="D34">
        <v>6</v>
      </c>
      <c r="E34">
        <v>8</v>
      </c>
      <c r="F34">
        <v>5</v>
      </c>
    </row>
    <row r="35" spans="1:6" x14ac:dyDescent="0.25">
      <c r="A35" s="2" t="s">
        <v>64</v>
      </c>
      <c r="B35" s="4" t="s">
        <v>64</v>
      </c>
      <c r="C35" s="4" t="s">
        <v>17</v>
      </c>
      <c r="D35">
        <v>7</v>
      </c>
      <c r="E35">
        <v>7</v>
      </c>
      <c r="F35">
        <v>7</v>
      </c>
    </row>
    <row r="36" spans="1:6" x14ac:dyDescent="0.25">
      <c r="A36" s="2" t="s">
        <v>64</v>
      </c>
      <c r="B36" s="1" t="s">
        <v>64</v>
      </c>
      <c r="C36" s="1" t="s">
        <v>41</v>
      </c>
      <c r="D36">
        <v>5</v>
      </c>
      <c r="E36">
        <v>5</v>
      </c>
      <c r="F36">
        <v>6</v>
      </c>
    </row>
    <row r="37" spans="1:6" x14ac:dyDescent="0.25">
      <c r="A37" s="2" t="s">
        <v>65</v>
      </c>
      <c r="B37" s="4" t="s">
        <v>65</v>
      </c>
      <c r="C37" s="4" t="s">
        <v>18</v>
      </c>
      <c r="D37">
        <v>6</v>
      </c>
      <c r="E37">
        <v>6</v>
      </c>
      <c r="F37">
        <v>7</v>
      </c>
    </row>
    <row r="38" spans="1:6" x14ac:dyDescent="0.25">
      <c r="A38" s="1" t="s">
        <v>65</v>
      </c>
      <c r="B38" s="1" t="s">
        <v>65</v>
      </c>
      <c r="C38" s="1" t="s">
        <v>19</v>
      </c>
      <c r="D38">
        <v>7</v>
      </c>
      <c r="E38">
        <v>6</v>
      </c>
      <c r="F38">
        <v>5</v>
      </c>
    </row>
    <row r="39" spans="1:6" x14ac:dyDescent="0.25">
      <c r="A39" s="4" t="s">
        <v>65</v>
      </c>
      <c r="B39" s="4" t="s">
        <v>65</v>
      </c>
      <c r="C39" s="4" t="s">
        <v>35</v>
      </c>
      <c r="D39">
        <v>5</v>
      </c>
      <c r="E39">
        <v>5</v>
      </c>
      <c r="F39">
        <v>5</v>
      </c>
    </row>
    <row r="40" spans="1:6" x14ac:dyDescent="0.25">
      <c r="A40" s="1" t="s">
        <v>65</v>
      </c>
      <c r="B40" s="1" t="s">
        <v>65</v>
      </c>
      <c r="C40" s="1" t="s">
        <v>37</v>
      </c>
      <c r="D40">
        <v>5</v>
      </c>
      <c r="E40">
        <v>5</v>
      </c>
      <c r="F40">
        <v>5</v>
      </c>
    </row>
    <row r="41" spans="1:6" x14ac:dyDescent="0.25">
      <c r="A41" s="6" t="s">
        <v>66</v>
      </c>
      <c r="B41" s="4" t="s">
        <v>66</v>
      </c>
      <c r="C41" s="4" t="s">
        <v>20</v>
      </c>
      <c r="D41">
        <v>5</v>
      </c>
      <c r="E41">
        <v>5</v>
      </c>
      <c r="F41">
        <v>8</v>
      </c>
    </row>
    <row r="42" spans="1:6" x14ac:dyDescent="0.25">
      <c r="A42" s="2" t="s">
        <v>73</v>
      </c>
      <c r="B42" s="4" t="s">
        <v>73</v>
      </c>
      <c r="C42" s="4" t="s">
        <v>49</v>
      </c>
      <c r="D42">
        <v>7</v>
      </c>
      <c r="E42">
        <v>7</v>
      </c>
      <c r="F42">
        <v>7</v>
      </c>
    </row>
    <row r="43" spans="1:6" x14ac:dyDescent="0.25">
      <c r="A43" s="2" t="s">
        <v>72</v>
      </c>
      <c r="B43" s="1" t="s">
        <v>72</v>
      </c>
      <c r="C43" s="1" t="s">
        <v>33</v>
      </c>
      <c r="D43">
        <v>5</v>
      </c>
      <c r="E43">
        <v>7</v>
      </c>
      <c r="F43">
        <v>5</v>
      </c>
    </row>
    <row r="44" spans="1:6" x14ac:dyDescent="0.25">
      <c r="A44" s="6" t="s">
        <v>67</v>
      </c>
      <c r="B44" s="1" t="s">
        <v>67</v>
      </c>
      <c r="C44" s="1" t="s">
        <v>22</v>
      </c>
      <c r="D44">
        <v>5</v>
      </c>
      <c r="E44">
        <v>9</v>
      </c>
      <c r="F44">
        <v>6</v>
      </c>
    </row>
  </sheetData>
  <autoFilter ref="B1:F44">
    <sortState ref="B2:F44">
      <sortCondition ref="B1:B4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2" workbookViewId="0">
      <selection activeCell="D18" sqref="D18"/>
    </sheetView>
  </sheetViews>
  <sheetFormatPr baseColWidth="10" defaultRowHeight="15" x14ac:dyDescent="0.25"/>
  <sheetData>
    <row r="1" spans="1:2" x14ac:dyDescent="0.25">
      <c r="A1" t="s">
        <v>54</v>
      </c>
    </row>
    <row r="2" spans="1:2" x14ac:dyDescent="0.25">
      <c r="B2" t="s">
        <v>1</v>
      </c>
    </row>
    <row r="3" spans="1:2" x14ac:dyDescent="0.25">
      <c r="A3" t="s">
        <v>56</v>
      </c>
      <c r="B3" t="s">
        <v>2</v>
      </c>
    </row>
    <row r="4" spans="1:2" x14ac:dyDescent="0.25">
      <c r="A4" t="s">
        <v>57</v>
      </c>
      <c r="B4" t="s">
        <v>3</v>
      </c>
    </row>
    <row r="5" spans="1:2" x14ac:dyDescent="0.25">
      <c r="A5" t="s">
        <v>58</v>
      </c>
      <c r="B5" t="s">
        <v>4</v>
      </c>
    </row>
    <row r="6" spans="1:2" x14ac:dyDescent="0.25">
      <c r="A6" t="s">
        <v>59</v>
      </c>
      <c r="B6" t="s">
        <v>5</v>
      </c>
    </row>
    <row r="7" spans="1:2" x14ac:dyDescent="0.25">
      <c r="A7" t="s">
        <v>60</v>
      </c>
      <c r="B7" t="s">
        <v>6</v>
      </c>
    </row>
    <row r="8" spans="1:2" x14ac:dyDescent="0.25">
      <c r="A8" t="s">
        <v>61</v>
      </c>
      <c r="B8" t="s">
        <v>7</v>
      </c>
    </row>
    <row r="9" spans="1:2" x14ac:dyDescent="0.25">
      <c r="A9" t="s">
        <v>62</v>
      </c>
      <c r="B9" t="s">
        <v>8</v>
      </c>
    </row>
    <row r="10" spans="1:2" x14ac:dyDescent="0.25">
      <c r="A10" t="s">
        <v>62</v>
      </c>
      <c r="B10" t="s">
        <v>9</v>
      </c>
    </row>
    <row r="11" spans="1:2" x14ac:dyDescent="0.25">
      <c r="A11" t="s">
        <v>62</v>
      </c>
      <c r="B11" t="s">
        <v>10</v>
      </c>
    </row>
    <row r="12" spans="1:2" x14ac:dyDescent="0.25">
      <c r="A12" t="s">
        <v>62</v>
      </c>
      <c r="B12" t="s">
        <v>11</v>
      </c>
    </row>
    <row r="13" spans="1:2" x14ac:dyDescent="0.25">
      <c r="A13" t="s">
        <v>62</v>
      </c>
      <c r="B13" t="s">
        <v>12</v>
      </c>
    </row>
    <row r="14" spans="1:2" x14ac:dyDescent="0.25">
      <c r="A14" t="s">
        <v>62</v>
      </c>
      <c r="B14" t="s">
        <v>13</v>
      </c>
    </row>
    <row r="15" spans="1:2" x14ac:dyDescent="0.25">
      <c r="A15" t="s">
        <v>63</v>
      </c>
      <c r="B15" t="s">
        <v>14</v>
      </c>
    </row>
    <row r="16" spans="1:2" x14ac:dyDescent="0.25">
      <c r="A16" t="s">
        <v>63</v>
      </c>
      <c r="B16" t="s">
        <v>15</v>
      </c>
    </row>
    <row r="17" spans="1:2" x14ac:dyDescent="0.25">
      <c r="A17" t="s">
        <v>64</v>
      </c>
      <c r="B17" t="s">
        <v>16</v>
      </c>
    </row>
    <row r="18" spans="1:2" x14ac:dyDescent="0.25">
      <c r="A18" t="s">
        <v>64</v>
      </c>
      <c r="B18" t="s">
        <v>17</v>
      </c>
    </row>
    <row r="19" spans="1:2" x14ac:dyDescent="0.25">
      <c r="A19" t="s">
        <v>65</v>
      </c>
      <c r="B19" t="s">
        <v>18</v>
      </c>
    </row>
    <row r="20" spans="1:2" x14ac:dyDescent="0.25">
      <c r="A20" t="s">
        <v>65</v>
      </c>
      <c r="B20" t="s">
        <v>19</v>
      </c>
    </row>
    <row r="21" spans="1:2" x14ac:dyDescent="0.25">
      <c r="A21" t="s">
        <v>66</v>
      </c>
      <c r="B21" t="s">
        <v>20</v>
      </c>
    </row>
    <row r="22" spans="1:2" x14ac:dyDescent="0.25">
      <c r="A22" t="s">
        <v>61</v>
      </c>
      <c r="B22" t="s">
        <v>21</v>
      </c>
    </row>
    <row r="23" spans="1:2" x14ac:dyDescent="0.25">
      <c r="A23" t="s">
        <v>67</v>
      </c>
      <c r="B23" t="s">
        <v>22</v>
      </c>
    </row>
    <row r="24" spans="1:2" x14ac:dyDescent="0.25">
      <c r="A24" t="s">
        <v>62</v>
      </c>
      <c r="B24" t="s">
        <v>23</v>
      </c>
    </row>
    <row r="25" spans="1:2" x14ac:dyDescent="0.25">
      <c r="A25" t="s">
        <v>59</v>
      </c>
      <c r="B25" t="s">
        <v>24</v>
      </c>
    </row>
    <row r="26" spans="1:2" x14ac:dyDescent="0.25">
      <c r="A26" t="s">
        <v>68</v>
      </c>
      <c r="B26" t="s">
        <v>25</v>
      </c>
    </row>
    <row r="27" spans="1:2" x14ac:dyDescent="0.25">
      <c r="A27" t="s">
        <v>62</v>
      </c>
      <c r="B27" t="s">
        <v>26</v>
      </c>
    </row>
    <row r="28" spans="1:2" x14ac:dyDescent="0.25">
      <c r="A28" t="s">
        <v>55</v>
      </c>
      <c r="B28" t="s">
        <v>27</v>
      </c>
    </row>
    <row r="29" spans="1:2" x14ac:dyDescent="0.25">
      <c r="A29" t="s">
        <v>69</v>
      </c>
      <c r="B29" t="s">
        <v>28</v>
      </c>
    </row>
    <row r="30" spans="1:2" x14ac:dyDescent="0.25">
      <c r="A30" t="s">
        <v>69</v>
      </c>
      <c r="B30" t="s">
        <v>30</v>
      </c>
    </row>
    <row r="31" spans="1:2" x14ac:dyDescent="0.25">
      <c r="A31" t="s">
        <v>70</v>
      </c>
      <c r="B31" t="s">
        <v>31</v>
      </c>
    </row>
    <row r="32" spans="1:2" x14ac:dyDescent="0.25">
      <c r="A32" t="s">
        <v>71</v>
      </c>
      <c r="B32" t="s">
        <v>32</v>
      </c>
    </row>
    <row r="33" spans="1:2" x14ac:dyDescent="0.25">
      <c r="A33" t="s">
        <v>72</v>
      </c>
      <c r="B33" t="s">
        <v>33</v>
      </c>
    </row>
    <row r="34" spans="1:2" x14ac:dyDescent="0.25">
      <c r="A34" t="s">
        <v>73</v>
      </c>
      <c r="B34" t="s">
        <v>34</v>
      </c>
    </row>
    <row r="35" spans="1:2" x14ac:dyDescent="0.25">
      <c r="A35" t="s">
        <v>65</v>
      </c>
      <c r="B35" t="s">
        <v>35</v>
      </c>
    </row>
    <row r="36" spans="1:2" x14ac:dyDescent="0.25">
      <c r="A36" t="s">
        <v>65</v>
      </c>
      <c r="B36" t="s">
        <v>36</v>
      </c>
    </row>
    <row r="37" spans="1:2" x14ac:dyDescent="0.25">
      <c r="A37" t="s">
        <v>65</v>
      </c>
      <c r="B37" t="s">
        <v>37</v>
      </c>
    </row>
    <row r="38" spans="1:2" x14ac:dyDescent="0.25">
      <c r="A38" t="s">
        <v>74</v>
      </c>
      <c r="B38" t="s">
        <v>38</v>
      </c>
    </row>
    <row r="39" spans="1:2" x14ac:dyDescent="0.25">
      <c r="A39" t="s">
        <v>75</v>
      </c>
      <c r="B39" t="s">
        <v>39</v>
      </c>
    </row>
    <row r="40" spans="1:2" x14ac:dyDescent="0.25">
      <c r="A40" t="s">
        <v>76</v>
      </c>
      <c r="B40" t="s">
        <v>40</v>
      </c>
    </row>
    <row r="41" spans="1:2" x14ac:dyDescent="0.25">
      <c r="A41" t="s">
        <v>64</v>
      </c>
      <c r="B41" t="s">
        <v>41</v>
      </c>
    </row>
    <row r="42" spans="1:2" x14ac:dyDescent="0.25">
      <c r="A42" t="s">
        <v>62</v>
      </c>
      <c r="B42" t="s">
        <v>42</v>
      </c>
    </row>
    <row r="43" spans="1:2" x14ac:dyDescent="0.25">
      <c r="A43" t="s">
        <v>62</v>
      </c>
      <c r="B43" t="s">
        <v>43</v>
      </c>
    </row>
    <row r="44" spans="1:2" x14ac:dyDescent="0.25">
      <c r="A44" t="s">
        <v>77</v>
      </c>
      <c r="B44" t="s">
        <v>44</v>
      </c>
    </row>
    <row r="45" spans="1:2" x14ac:dyDescent="0.25">
      <c r="A45" t="s">
        <v>78</v>
      </c>
      <c r="B45" t="s">
        <v>46</v>
      </c>
    </row>
    <row r="46" spans="1:2" x14ac:dyDescent="0.25">
      <c r="A46" t="s">
        <v>79</v>
      </c>
      <c r="B46" t="s">
        <v>47</v>
      </c>
    </row>
    <row r="47" spans="1:2" x14ac:dyDescent="0.25">
      <c r="A47" t="s">
        <v>70</v>
      </c>
      <c r="B47" t="s">
        <v>48</v>
      </c>
    </row>
    <row r="48" spans="1:2" x14ac:dyDescent="0.25">
      <c r="A48" t="s">
        <v>73</v>
      </c>
      <c r="B48" t="s">
        <v>49</v>
      </c>
    </row>
    <row r="49" spans="1:2" x14ac:dyDescent="0.25">
      <c r="A49" t="s">
        <v>63</v>
      </c>
      <c r="B49" t="s">
        <v>50</v>
      </c>
    </row>
    <row r="53" spans="1:2" x14ac:dyDescent="0.25">
      <c r="A53" t="s">
        <v>80</v>
      </c>
      <c r="B53" t="s">
        <v>81</v>
      </c>
    </row>
    <row r="54" spans="1:2" x14ac:dyDescent="0.25">
      <c r="A54" t="s">
        <v>82</v>
      </c>
      <c r="B54" t="s">
        <v>83</v>
      </c>
    </row>
    <row r="55" spans="1:2" x14ac:dyDescent="0.25">
      <c r="A55" t="s">
        <v>1</v>
      </c>
      <c r="B55" t="s">
        <v>84</v>
      </c>
    </row>
    <row r="56" spans="1:2" x14ac:dyDescent="0.25">
      <c r="A56" t="s">
        <v>2</v>
      </c>
      <c r="B56">
        <v>0</v>
      </c>
    </row>
    <row r="57" spans="1:2" x14ac:dyDescent="0.25">
      <c r="A57" t="s">
        <v>3</v>
      </c>
      <c r="B57">
        <v>0</v>
      </c>
    </row>
    <row r="58" spans="1:2" x14ac:dyDescent="0.25">
      <c r="A58" t="s">
        <v>4</v>
      </c>
      <c r="B58">
        <v>0</v>
      </c>
    </row>
    <row r="59" spans="1:2" x14ac:dyDescent="0.25">
      <c r="A59" t="s">
        <v>5</v>
      </c>
      <c r="B59" t="s">
        <v>84</v>
      </c>
    </row>
    <row r="60" spans="1:2" x14ac:dyDescent="0.25">
      <c r="A60" t="s">
        <v>6</v>
      </c>
      <c r="B60">
        <v>0</v>
      </c>
    </row>
    <row r="61" spans="1:2" x14ac:dyDescent="0.25">
      <c r="A61" t="s">
        <v>7</v>
      </c>
      <c r="B61">
        <v>3</v>
      </c>
    </row>
    <row r="62" spans="1:2" x14ac:dyDescent="0.25">
      <c r="A62" t="s">
        <v>8</v>
      </c>
      <c r="B62">
        <v>0</v>
      </c>
    </row>
    <row r="63" spans="1:2" x14ac:dyDescent="0.25">
      <c r="A63" t="s">
        <v>9</v>
      </c>
      <c r="B63">
        <v>3</v>
      </c>
    </row>
    <row r="64" spans="1:2" x14ac:dyDescent="0.25">
      <c r="A64" t="s">
        <v>10</v>
      </c>
      <c r="B64">
        <v>0</v>
      </c>
    </row>
    <row r="65" spans="1:2" x14ac:dyDescent="0.25">
      <c r="A65" t="s">
        <v>11</v>
      </c>
      <c r="B65" t="s">
        <v>85</v>
      </c>
    </row>
    <row r="66" spans="1:2" x14ac:dyDescent="0.25">
      <c r="A66" t="s">
        <v>12</v>
      </c>
      <c r="B66">
        <v>0</v>
      </c>
    </row>
    <row r="67" spans="1:2" x14ac:dyDescent="0.25">
      <c r="A67" t="s">
        <v>13</v>
      </c>
      <c r="B67">
        <v>0</v>
      </c>
    </row>
    <row r="68" spans="1:2" x14ac:dyDescent="0.25">
      <c r="A68" t="s">
        <v>14</v>
      </c>
      <c r="B68" t="s">
        <v>86</v>
      </c>
    </row>
    <row r="69" spans="1:2" x14ac:dyDescent="0.25">
      <c r="A69" t="s">
        <v>15</v>
      </c>
      <c r="B69">
        <v>0</v>
      </c>
    </row>
    <row r="70" spans="1:2" x14ac:dyDescent="0.25">
      <c r="A70" t="s">
        <v>16</v>
      </c>
      <c r="B70">
        <v>15</v>
      </c>
    </row>
    <row r="71" spans="1:2" x14ac:dyDescent="0.25">
      <c r="A71" t="s">
        <v>17</v>
      </c>
      <c r="B71">
        <v>0</v>
      </c>
    </row>
    <row r="72" spans="1:2" x14ac:dyDescent="0.25">
      <c r="A72" t="s">
        <v>18</v>
      </c>
      <c r="B72">
        <v>0</v>
      </c>
    </row>
    <row r="73" spans="1:2" x14ac:dyDescent="0.25">
      <c r="A73" t="s">
        <v>19</v>
      </c>
      <c r="B73">
        <v>0</v>
      </c>
    </row>
    <row r="74" spans="1:2" x14ac:dyDescent="0.25">
      <c r="A74" t="s">
        <v>87</v>
      </c>
      <c r="B74">
        <v>0</v>
      </c>
    </row>
    <row r="75" spans="1:2" x14ac:dyDescent="0.25">
      <c r="A75" t="s">
        <v>22</v>
      </c>
      <c r="B75">
        <v>0</v>
      </c>
    </row>
    <row r="76" spans="1:2" x14ac:dyDescent="0.25">
      <c r="A76" t="s">
        <v>23</v>
      </c>
      <c r="B76">
        <v>3</v>
      </c>
    </row>
    <row r="77" spans="1:2" x14ac:dyDescent="0.25">
      <c r="A77" t="s">
        <v>24</v>
      </c>
      <c r="B77" t="s">
        <v>86</v>
      </c>
    </row>
    <row r="78" spans="1:2" x14ac:dyDescent="0.25">
      <c r="A78" t="s">
        <v>25</v>
      </c>
      <c r="B78" t="s">
        <v>86</v>
      </c>
    </row>
    <row r="79" spans="1:2" x14ac:dyDescent="0.25">
      <c r="A79" t="s">
        <v>88</v>
      </c>
      <c r="B79">
        <v>15</v>
      </c>
    </row>
    <row r="80" spans="1:2" x14ac:dyDescent="0.25">
      <c r="A80" t="s">
        <v>27</v>
      </c>
      <c r="B80">
        <v>3</v>
      </c>
    </row>
    <row r="81" spans="1:2" x14ac:dyDescent="0.25">
      <c r="A81" t="s">
        <v>28</v>
      </c>
      <c r="B81" t="s">
        <v>86</v>
      </c>
    </row>
    <row r="82" spans="1:2" x14ac:dyDescent="0.25">
      <c r="A82" t="s">
        <v>89</v>
      </c>
      <c r="B82" t="s">
        <v>86</v>
      </c>
    </row>
    <row r="83" spans="1:2" x14ac:dyDescent="0.25">
      <c r="A83" t="s">
        <v>31</v>
      </c>
      <c r="B83">
        <v>0</v>
      </c>
    </row>
    <row r="84" spans="1:2" x14ac:dyDescent="0.25">
      <c r="A84" t="s">
        <v>32</v>
      </c>
      <c r="B84">
        <v>0</v>
      </c>
    </row>
    <row r="85" spans="1:2" x14ac:dyDescent="0.25">
      <c r="A85" t="s">
        <v>33</v>
      </c>
      <c r="B85">
        <v>0</v>
      </c>
    </row>
    <row r="86" spans="1:2" x14ac:dyDescent="0.25">
      <c r="A86" t="s">
        <v>34</v>
      </c>
      <c r="B86">
        <v>0</v>
      </c>
    </row>
    <row r="87" spans="1:2" x14ac:dyDescent="0.25">
      <c r="A87" t="s">
        <v>90</v>
      </c>
      <c r="B87">
        <v>0</v>
      </c>
    </row>
    <row r="88" spans="1:2" x14ac:dyDescent="0.25">
      <c r="A88" t="s">
        <v>91</v>
      </c>
      <c r="B88">
        <v>0</v>
      </c>
    </row>
    <row r="89" spans="1:2" x14ac:dyDescent="0.25">
      <c r="A89" t="s">
        <v>37</v>
      </c>
      <c r="B89">
        <v>0</v>
      </c>
    </row>
    <row r="90" spans="1:2" x14ac:dyDescent="0.25">
      <c r="A90" t="s">
        <v>38</v>
      </c>
      <c r="B90">
        <v>0</v>
      </c>
    </row>
    <row r="91" spans="1:2" x14ac:dyDescent="0.25">
      <c r="A91" t="s">
        <v>92</v>
      </c>
      <c r="B91">
        <v>0</v>
      </c>
    </row>
    <row r="92" spans="1:2" x14ac:dyDescent="0.25">
      <c r="A92" t="s">
        <v>93</v>
      </c>
      <c r="B92">
        <v>0</v>
      </c>
    </row>
    <row r="93" spans="1:2" x14ac:dyDescent="0.25">
      <c r="A93" t="s">
        <v>41</v>
      </c>
      <c r="B93">
        <v>0</v>
      </c>
    </row>
    <row r="94" spans="1:2" x14ac:dyDescent="0.25">
      <c r="A94" t="s">
        <v>42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45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47</v>
      </c>
      <c r="B99">
        <v>0</v>
      </c>
    </row>
    <row r="100" spans="1:2" x14ac:dyDescent="0.25">
      <c r="A100" t="s">
        <v>48</v>
      </c>
      <c r="B100">
        <v>0</v>
      </c>
    </row>
    <row r="101" spans="1:2" x14ac:dyDescent="0.25">
      <c r="A101" t="s">
        <v>97</v>
      </c>
      <c r="B101">
        <v>0</v>
      </c>
    </row>
    <row r="102" spans="1:2" x14ac:dyDescent="0.25">
      <c r="A102" t="s">
        <v>50</v>
      </c>
      <c r="B1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Feuil2</vt:lpstr>
      <vt:lpstr>Feuil4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2022-05-15T16:45:30Z</dcterms:created>
  <dcterms:modified xsi:type="dcterms:W3CDTF">2022-05-15T22:01:18Z</dcterms:modified>
</cp:coreProperties>
</file>